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3C3F15AF-4E8E-4350-9927-ABAC8FFE6863}" xr6:coauthVersionLast="47" xr6:coauthVersionMax="47" xr10:uidLastSave="{00000000-0000-0000-0000-000000000000}"/>
  <bookViews>
    <workbookView xWindow="21690" yWindow="-3180" windowWidth="17235" windowHeight="1197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E34" i="7"/>
  <c r="AO34" i="7"/>
  <c r="W34" i="7"/>
  <c r="E34" i="7"/>
  <c r="C34" i="7" s="1"/>
  <c r="U35" i="7" l="1"/>
  <c r="U36" i="7" s="1"/>
  <c r="U37" i="7"/>
  <c r="U34" i="7"/>
  <c r="BW34" i="7" l="1"/>
  <c r="BW35" i="7" s="1"/>
  <c r="BW36" i="7" s="1"/>
  <c r="BW37" i="7" s="1"/>
  <c r="BW38" i="7" s="1"/>
  <c r="BW39" i="7" s="1"/>
  <c r="BW40" i="7" s="1"/>
  <c r="BW41" i="7" s="1"/>
  <c r="AM34" i="7"/>
  <c r="CO34" i="7" s="1"/>
  <c r="CO35" i="7" s="1"/>
</calcChain>
</file>

<file path=xl/sharedStrings.xml><?xml version="1.0" encoding="utf-8"?>
<sst xmlns="http://schemas.openxmlformats.org/spreadsheetml/2006/main" count="1083" uniqueCount="552">
  <si>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</si>
  <si>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</si>
  <si>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</si>
  <si>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</si>
  <si>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</si>
  <si>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</si>
  <si>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</si>
  <si>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</si>
  <si>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</si>
  <si>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</si>
  <si>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</si>
  <si>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</si>
  <si>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</si>
  <si>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</si>
  <si>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</si>
  <si>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</si>
  <si>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30年度決算において一時的に増加したものの、令和元年度決算以降年々減少し、有形固定資産減価償却率については、令和2年度決算において増加したものの、令和3年度については平年並みとなっている。しかし、両数値については、類似団体を比較すると高い水準にある。この主な要因としては学校施設及び公営住宅の有形固定資産減価償却率がそれぞれ89.4％、95.6％であることなどが挙げられる。今後、公共施設等総合管理計画に基づき、将来に過度な負担を残さないよう、施設の長寿命化及び総量の適正化などに取り組む。</t>
    <rPh sb="84" eb="86">
      <t>レイワ</t>
    </rPh>
    <rPh sb="87" eb="89">
      <t>ネンド</t>
    </rPh>
    <rPh sb="94" eb="96">
      <t>ヘイネン</t>
    </rPh>
    <rPh sb="96" eb="97">
      <t>ナ</t>
    </rPh>
    <phoneticPr fontId="5"/>
  </si>
  <si>
    <t>　将来負担比率は、平成30年度決算において一時的に増加へ転じ、令和元年度決算以降において減少傾向にあるものの、未だ高い水準となっている。また、実質公債費比率についても類似団体を上回っていたが、減少傾向で推移し、令和3年度において下回った。将来負担比率の減少については、既発債の償還終了等によるものである。
　引き続き、充当可能財源の確保に努めると共に、事業の必要性・緊急性を勘案し、新規発行額の抑制等により両比率の減少を図る。</t>
    <phoneticPr fontId="5"/>
  </si>
  <si>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</si>
  <si>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</si>
  <si>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</si>
  <si>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</si>
  <si>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</si>
  <si>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</si>
  <si>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</si>
  <si>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</si>
  <si>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</si>
  <si>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</si>
  <si>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</si>
  <si>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</si>
  <si>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</si>
  <si>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</si>
  <si>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</si>
  <si>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</si>
  <si>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</si>
  <si>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</si>
  <si>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</si>
  <si>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</si>
  <si>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</si>
  <si>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</si>
  <si>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</si>
  <si>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</si>
  <si>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</si>
  <si>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</si>
  <si>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</si>
  <si>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</si>
  <si>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</si>
  <si>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</si>
  <si>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</si>
  <si>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</si>
  <si>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</si>
  <si>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</si>
  <si>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</si>
  <si>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</si>
  <si>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</si>
  <si>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</si>
  <si>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</si>
  <si>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</si>
  <si>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</si>
  <si>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</si>
  <si>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</si>
  <si>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</si>
  <si>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</si>
  <si>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</si>
  <si>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</si>
  <si>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</si>
  <si>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</si>
  <si>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</si>
  <si>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</si>
  <si>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</si>
  <si>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</si>
  <si>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</si>
  <si>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</si>
  <si>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</si>
  <si>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</si>
  <si>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</si>
  <si>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</si>
  <si>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</si>
  <si>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</si>
  <si>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</si>
  <si>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</si>
  <si>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</si>
  <si>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</si>
  <si>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</si>
  <si>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</si>
  <si>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</si>
  <si>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</si>
  <si>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</si>
  <si>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</si>
  <si>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</si>
  <si>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</si>
  <si>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</si>
  <si>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</si>
  <si>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</si>
  <si>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</si>
  <si>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</si>
  <si>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</si>
  <si>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</si>
  <si>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</si>
  <si>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</si>
  <si>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</si>
  <si>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</si>
  <si>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</si>
  <si>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</si>
  <si>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</si>
  <si>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</si>
  <si>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</si>
  <si>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</si>
  <si>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</si>
  <si>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</si>
  <si>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</si>
  <si>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</si>
  <si>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</si>
  <si>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</si>
  <si>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</si>
  <si>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</si>
  <si>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</si>
  <si>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</si>
  <si>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</si>
  <si>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</si>
  <si>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</si>
  <si>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</si>
  <si>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</si>
  <si>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</si>
  <si>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</si>
  <si>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</si>
  <si>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</si>
  <si>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</si>
  <si>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</si>
  <si>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</si>
  <si>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</si>
  <si>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</si>
  <si>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</si>
  <si>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</si>
  <si>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</si>
  <si>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</si>
  <si>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</si>
  <si>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</si>
  <si>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</si>
  <si>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</si>
  <si>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</si>
  <si>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</si>
  <si>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</si>
  <si>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</si>
  <si>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</si>
  <si>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</si>
  <si>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</si>
  <si>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青森県田子町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</si>
  <si>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</si>
  <si>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</si>
  <si>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</si>
  <si>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</si>
  <si>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</si>
  <si>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</si>
  <si>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</si>
  <si>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</si>
  <si>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</si>
  <si>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</si>
  <si>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</si>
  <si>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</si>
  <si>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</si>
  <si>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</si>
  <si>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</si>
  <si>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</si>
  <si>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</si>
  <si>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</si>
  <si>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</si>
  <si>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</si>
  <si>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</si>
  <si>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</si>
  <si>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</si>
  <si>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</si>
  <si>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</si>
  <si>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</si>
  <si>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</si>
  <si>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</si>
  <si>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</si>
  <si>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</si>
  <si>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</si>
  <si>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</si>
  <si>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</si>
  <si>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</si>
  <si>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</si>
  <si>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</si>
  <si>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</si>
  <si>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</si>
  <si>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</si>
  <si>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</si>
  <si>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</si>
  <si>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</si>
  <si>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</si>
  <si>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</si>
  <si>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</si>
  <si>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</si>
  <si>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</si>
  <si>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</si>
  <si>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</si>
  <si>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</si>
  <si>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</si>
  <si>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</si>
  <si>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</si>
  <si>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</si>
  <si>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</si>
  <si>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</si>
  <si>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</si>
  <si>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</si>
  <si>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</si>
  <si>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</si>
  <si>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</si>
  <si>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</si>
  <si>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</si>
  <si>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</si>
  <si>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</si>
  <si>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</si>
  <si>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</si>
  <si>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</si>
  <si>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</si>
  <si>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</si>
  <si>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</si>
  <si>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</si>
  <si>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</si>
  <si>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</si>
  <si>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</si>
  <si>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</si>
  <si>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</si>
  <si>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</si>
  <si>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</si>
  <si>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</si>
  <si>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</si>
  <si>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</si>
  <si>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</si>
  <si>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</si>
  <si>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</si>
  <si>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</si>
  <si>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</si>
  <si>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</si>
  <si>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</si>
  <si>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</si>
  <si>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</si>
  <si>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</si>
  <si>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</si>
  <si>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</si>
  <si>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</si>
  <si>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</si>
  <si>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</si>
  <si>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</si>
  <si>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</si>
  <si>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</si>
  <si>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</si>
  <si>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</si>
  <si>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</si>
  <si>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</si>
  <si>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</si>
  <si>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</si>
  <si>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</si>
  <si>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</si>
  <si>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</si>
  <si>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</si>
  <si>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</si>
  <si>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</si>
  <si>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</si>
  <si>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</si>
  <si>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</si>
  <si>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</si>
  <si>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</si>
  <si>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</si>
  <si>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</si>
  <si>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</si>
  <si>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</si>
  <si>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</si>
  <si>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</si>
  <si>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</si>
  <si>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</si>
  <si>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</si>
  <si>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</si>
  <si>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</si>
  <si>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</si>
  <si>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</si>
  <si>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</si>
  <si>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</si>
  <si>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</si>
  <si>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</si>
  <si>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</si>
  <si>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</si>
  <si>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</si>
  <si>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</si>
  <si>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</si>
  <si>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</si>
  <si>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</si>
  <si>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</si>
  <si>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</si>
  <si>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</si>
  <si>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</si>
  <si>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</si>
  <si>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</si>
  <si>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</si>
  <si>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</si>
  <si>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</si>
  <si>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</si>
  <si>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</si>
  <si>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</si>
  <si>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</si>
  <si>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青森県田子町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</si>
  <si>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</si>
  <si>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</si>
  <si>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</si>
  <si>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</si>
  <si>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</si>
  <si>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</si>
  <si>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</si>
  <si>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</si>
  <si>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</si>
  <si>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</si>
  <si>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</si>
  <si>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</si>
  <si>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</si>
  <si>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</si>
  <si>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</si>
  <si>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</si>
  <si>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</si>
  <si>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</si>
  <si>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</si>
  <si>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</si>
  <si>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(公財)にんにくネットワーク</t>
    <rPh sb="1" eb="3">
      <t>コウザイ</t>
    </rPh>
    <phoneticPr fontId="2"/>
  </si>
  <si>
    <t>-</t>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</si>
  <si>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</si>
  <si>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</si>
  <si>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</si>
  <si>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</si>
  <si>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</si>
  <si>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</si>
  <si>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</si>
  <si>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</si>
  <si>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</si>
  <si>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</si>
  <si>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</si>
  <si>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</si>
  <si>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</si>
  <si>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</si>
  <si>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</si>
  <si>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</si>
  <si>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</si>
  <si>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</si>
  <si>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</si>
  <si>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</si>
  <si>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</si>
  <si>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</si>
  <si>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</si>
  <si>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</si>
  <si>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</si>
  <si>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</si>
  <si>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</si>
  <si>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</si>
  <si>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</si>
  <si>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</si>
  <si>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</si>
  <si>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</si>
  <si>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</si>
  <si>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</si>
  <si>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</si>
  <si>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</si>
  <si>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</si>
  <si>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</si>
  <si>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</si>
  <si>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</si>
  <si>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</si>
  <si>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</si>
  <si>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</si>
  <si>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</si>
  <si>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</si>
  <si>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</si>
  <si>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</si>
  <si>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</si>
  <si>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</si>
  <si>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</si>
  <si>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</si>
  <si>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</si>
  <si>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</si>
  <si>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</si>
  <si>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</si>
  <si>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</si>
  <si>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</si>
  <si>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</si>
  <si>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</si>
  <si>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</si>
  <si>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</si>
  <si>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</si>
  <si>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</si>
  <si>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</si>
  <si>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</si>
  <si>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</si>
  <si>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</si>
  <si>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</si>
  <si>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</si>
  <si>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</si>
  <si>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</si>
  <si>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</si>
  <si>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</si>
  <si>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</si>
  <si>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</si>
  <si>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</si>
  <si>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</si>
  <si>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</si>
  <si>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</si>
  <si>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</si>
  <si>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</si>
  <si>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</si>
  <si>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</si>
  <si>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</si>
  <si>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</si>
  <si>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</si>
  <si>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</si>
  <si>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</si>
  <si>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</si>
  <si>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</si>
  <si>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</si>
  <si>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</si>
  <si>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</si>
  <si>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</si>
  <si>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</si>
  <si>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</si>
  <si>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</si>
  <si>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</si>
  <si>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</si>
  <si>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</si>
  <si>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</si>
  <si>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</si>
  <si>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</si>
  <si>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</si>
  <si>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</si>
  <si>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</si>
  <si>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</si>
  <si>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</si>
  <si>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</si>
  <si>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</si>
  <si>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</si>
  <si>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</si>
  <si>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</si>
  <si>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</si>
  <si>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</si>
  <si>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</si>
  <si>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</si>
  <si>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</si>
  <si>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</si>
  <si>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</si>
  <si>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</si>
  <si>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</si>
  <si>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</si>
  <si>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</si>
  <si>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</si>
  <si>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</si>
  <si>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</si>
  <si>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</si>
  <si>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</si>
  <si>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</si>
  <si>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</si>
  <si>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</si>
  <si>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</si>
  <si>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</si>
  <si>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</si>
  <si>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</si>
  <si>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</si>
  <si>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</si>
  <si>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</si>
  <si>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</si>
  <si>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</si>
  <si>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</si>
  <si>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</si>
  <si>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</si>
  <si>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</si>
  <si>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</si>
  <si>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</si>
  <si>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</si>
  <si>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</si>
  <si>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</si>
  <si>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</si>
  <si>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</si>
  <si>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</si>
  <si>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</si>
  <si>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</si>
  <si>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</si>
  <si>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</si>
  <si>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</si>
  <si>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</si>
  <si>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</si>
  <si>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</si>
  <si>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</si>
  <si>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</si>
  <si>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</si>
  <si>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2.77</t>
  </si>
  <si>
    <t>▲ 5.57</t>
  </si>
  <si>
    <t>会計</t>
    <rPh sb="0" eb="2">
      <t>カイケイ</t>
    </rPh>
    <phoneticPr fontId="5"/>
  </si>
  <si>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</si>
  <si>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</si>
  <si>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</si>
  <si>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</si>
  <si>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</si>
  <si>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</si>
  <si>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</si>
  <si>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</si>
  <si>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</si>
  <si>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</si>
  <si>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</si>
  <si>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</si>
  <si>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</si>
  <si>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</si>
  <si>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</si>
  <si>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</si>
  <si>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</si>
  <si>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</si>
  <si>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</si>
  <si>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</si>
  <si>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</si>
  <si>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</si>
  <si>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</si>
  <si>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</si>
  <si>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</si>
  <si>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</si>
  <si>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</si>
  <si>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</si>
  <si>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</si>
  <si>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</si>
  <si>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</si>
  <si>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</si>
  <si>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</si>
  <si>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</si>
  <si>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</si>
  <si>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</si>
  <si>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</si>
  <si>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</si>
  <si>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</si>
  <si>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</si>
  <si>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</si>
  <si>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</si>
  <si>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</si>
  <si>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</si>
  <si>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</si>
  <si>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</si>
  <si>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</si>
  <si>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</si>
  <si>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</si>
  <si>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</si>
  <si>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</si>
  <si>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</si>
  <si>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</si>
  <si>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</si>
  <si>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phoneticPr fontId="5"/>
  </si>
  <si>
    <t>ふるさと納税基金</t>
    <phoneticPr fontId="5"/>
  </si>
  <si>
    <t>森林環境譲与税基金</t>
    <phoneticPr fontId="5"/>
  </si>
  <si>
    <t>にんにく活性化促進事業基金</t>
  </si>
  <si>
    <t>ふるさと活性化対策基金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</si>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</sst>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9"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2"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4" xfId="11" applyNumberFormat="1" applyFont="1" applyBorder="1" applyAlignment="1">
      <alignment horizontal="right" vertical="center" shrinkToFit="1"/>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7816327B-6985-49D0-AE64-FC6D9AEFDA53}"/>
    <cellStyle name="標準 2 3" xfId="10" xr:uid="{7A176057-DBBF-47E8-B0BF-FFEFBBF647A8}"/>
    <cellStyle name="標準 3" xfId="11" xr:uid="{9B9D13D2-73E6-4E95-95B5-F7F01492BFE2}"/>
    <cellStyle name="標準 4" xfId="20" xr:uid="{70AA4597-1182-4758-9302-ABAEEF7D647A}"/>
    <cellStyle name="標準 4_APAHO401600" xfId="16" xr:uid="{B054A108-41AB-4D96-B0F3-2402EFBB9CB0}"/>
    <cellStyle name="標準 4_APAHO4019001" xfId="19" xr:uid="{9C8892A9-ED8B-4613-B442-4744DE8E5332}"/>
    <cellStyle name="標準 4_ZJ08_022012_青森市_2010" xfId="18" xr:uid="{7A40E884-B8C5-4B86-9B64-BB69145C99C6}"/>
    <cellStyle name="標準 6" xfId="7" xr:uid="{A05EBF80-C0D1-423A-AEEE-765EAA7A173F}"/>
    <cellStyle name="標準 6_APAHO401000" xfId="9" xr:uid="{80787F03-DB34-4D29-80D6-A023F2530949}"/>
    <cellStyle name="標準 6_APAHO401200_O-JJ1016-001-3_財政状況資料集(決算状況カード(各会計・関係団体))(Rev2)2" xfId="15" xr:uid="{106C784C-69DA-471C-80F4-0C15AD327A48}"/>
    <cellStyle name="標準 6_APAHO402200_O-JJ1016-001-3_財政状況資料集(決算状況カード(各会計・関係団体))(Rev2)2" xfId="12" xr:uid="{A63A55A7-E505-4666-85A5-B84F6E92E63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2668BAE2-2050-4F47-BD74-A76038B94122}"/>
    <cellStyle name="標準_O-JJ0722-001-3_決算状況カード(各会計・関係団体)_O-JJ1016-001-3_財政状況資料集(決算状況カード(各会計・関係団体))(Rev2)2" xfId="14" xr:uid="{9BAA8383-F2F9-44DA-B0E1-692F4825A60C}"/>
    <cellStyle name="標準_O-JJ0722-001-8_連結実質赤字比率に係る赤字・黒字の構成分析" xfId="17" xr:uid="{D0A5271E-1D5B-4949-9A01-E6CC4C5FC8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E041-4BB1-8D71-A0C67E0EFA3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93658</c:v>
                </c:pt>
                <c:pt idx="1">
                  <c:v>160884</c:v>
                </c:pt>
                <c:pt idx="2">
                  <c:v>122580</c:v>
                </c:pt>
                <c:pt idx="3">
                  <c:v>72655</c:v>
                </c:pt>
                <c:pt idx="4">
                  <c:v>104464</c:v>
                </c:pt>
              </c:numCache>
            </c:numRef>
          </c:val>
          <c:smooth val="0"/>
          <c:extLst>
            <c:ext xmlns:c16="http://schemas.microsoft.com/office/drawing/2014/chart" uri="{C3380CC4-5D6E-409C-BE32-E72D297353CC}">
              <c16:uniqueId val="{00000001-E041-4BB1-8D71-A0C67E0EFA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2.88</c:v>
                </c:pt>
                <c:pt idx="1">
                  <c:v>3.86</c:v>
                </c:pt>
                <c:pt idx="2">
                  <c:v>2.93</c:v>
                </c:pt>
                <c:pt idx="3">
                  <c:v>4.38</c:v>
                </c:pt>
                <c:pt idx="4">
                  <c:v>10.3</c:v>
                </c:pt>
              </c:numCache>
            </c:numRef>
          </c:val>
          <c:extLst>
            <c:ext xmlns:c16="http://schemas.microsoft.com/office/drawing/2014/chart" uri="{C3380CC4-5D6E-409C-BE32-E72D297353CC}">
              <c16:uniqueId val="{00000000-D1CC-46C9-9331-FFE2B109A19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37.28</c:v>
                </c:pt>
                <c:pt idx="1">
                  <c:v>40.1</c:v>
                </c:pt>
                <c:pt idx="2">
                  <c:v>37.270000000000003</c:v>
                </c:pt>
                <c:pt idx="3">
                  <c:v>37.21</c:v>
                </c:pt>
                <c:pt idx="4">
                  <c:v>37.29</c:v>
                </c:pt>
              </c:numCache>
            </c:numRef>
          </c:val>
          <c:extLst>
            <c:ext xmlns:c16="http://schemas.microsoft.com/office/drawing/2014/chart" uri="{C3380CC4-5D6E-409C-BE32-E72D297353CC}">
              <c16:uniqueId val="{00000001-D1CC-46C9-9331-FFE2B109A1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-2.77</c:v>
                </c:pt>
                <c:pt idx="1">
                  <c:v>0.89</c:v>
                </c:pt>
                <c:pt idx="2">
                  <c:v>-5.57</c:v>
                </c:pt>
                <c:pt idx="3">
                  <c:v>1.58</c:v>
                </c:pt>
                <c:pt idx="4">
                  <c:v>6.58</c:v>
                </c:pt>
              </c:numCache>
            </c:numRef>
          </c:val>
          <c:smooth val="0"/>
          <c:extLst>
            <c:ext xmlns:c16="http://schemas.microsoft.com/office/drawing/2014/chart" uri="{C3380CC4-5D6E-409C-BE32-E72D297353CC}">
              <c16:uniqueId val="{00000002-D1CC-46C9-9331-FFE2B109A1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9B-4784-9F5B-C6105B7A9E3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9B-4784-9F5B-C6105B7A9E3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9B-4784-9F5B-C6105B7A9E3F}"/>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9B-4784-9F5B-C6105B7A9E3F}"/>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0.17</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4-899B-4784-9F5B-C6105B7A9E3F}"/>
            </c:ext>
          </c:extLst>
        </c:ser>
        <c:ser>
          <c:idx val="5"/>
          <c:order val="5"/>
          <c:tx>
            <c:strRef>
              <c:f>[1]データシート!$A$32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0.18</c:v>
                </c:pt>
                <c:pt idx="2">
                  <c:v>#N/A</c:v>
                </c:pt>
                <c:pt idx="3">
                  <c:v>0.17</c:v>
                </c:pt>
                <c:pt idx="4">
                  <c:v>#N/A</c:v>
                </c:pt>
                <c:pt idx="5">
                  <c:v>0.18</c:v>
                </c:pt>
                <c:pt idx="6">
                  <c:v>#N/A</c:v>
                </c:pt>
                <c:pt idx="7">
                  <c:v>0.18</c:v>
                </c:pt>
                <c:pt idx="8">
                  <c:v>#N/A</c:v>
                </c:pt>
                <c:pt idx="9">
                  <c:v>0.26</c:v>
                </c:pt>
              </c:numCache>
            </c:numRef>
          </c:val>
          <c:extLst>
            <c:ext xmlns:c16="http://schemas.microsoft.com/office/drawing/2014/chart" uri="{C3380CC4-5D6E-409C-BE32-E72D297353CC}">
              <c16:uniqueId val="{00000005-899B-4784-9F5B-C6105B7A9E3F}"/>
            </c:ext>
          </c:extLst>
        </c:ser>
        <c:ser>
          <c:idx val="6"/>
          <c:order val="6"/>
          <c:tx>
            <c:strRef>
              <c:f>[1]データシート!$A$33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2.02</c:v>
                </c:pt>
                <c:pt idx="2">
                  <c:v>#N/A</c:v>
                </c:pt>
                <c:pt idx="3">
                  <c:v>1.46</c:v>
                </c:pt>
                <c:pt idx="4">
                  <c:v>#N/A</c:v>
                </c:pt>
                <c:pt idx="5">
                  <c:v>1.02</c:v>
                </c:pt>
                <c:pt idx="6">
                  <c:v>#N/A</c:v>
                </c:pt>
                <c:pt idx="7">
                  <c:v>0.85</c:v>
                </c:pt>
                <c:pt idx="8">
                  <c:v>#N/A</c:v>
                </c:pt>
                <c:pt idx="9">
                  <c:v>0.45</c:v>
                </c:pt>
              </c:numCache>
            </c:numRef>
          </c:val>
          <c:extLst>
            <c:ext xmlns:c16="http://schemas.microsoft.com/office/drawing/2014/chart" uri="{C3380CC4-5D6E-409C-BE32-E72D297353CC}">
              <c16:uniqueId val="{00000006-899B-4784-9F5B-C6105B7A9E3F}"/>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0.56999999999999995</c:v>
                </c:pt>
                <c:pt idx="2">
                  <c:v>#N/A</c:v>
                </c:pt>
                <c:pt idx="3">
                  <c:v>0.75</c:v>
                </c:pt>
                <c:pt idx="4">
                  <c:v>#N/A</c:v>
                </c:pt>
                <c:pt idx="5">
                  <c:v>1.1399999999999999</c:v>
                </c:pt>
                <c:pt idx="6">
                  <c:v>#N/A</c:v>
                </c:pt>
                <c:pt idx="7">
                  <c:v>0.71</c:v>
                </c:pt>
                <c:pt idx="8">
                  <c:v>#N/A</c:v>
                </c:pt>
                <c:pt idx="9">
                  <c:v>0.56000000000000005</c:v>
                </c:pt>
              </c:numCache>
            </c:numRef>
          </c:val>
          <c:extLst>
            <c:ext xmlns:c16="http://schemas.microsoft.com/office/drawing/2014/chart" uri="{C3380CC4-5D6E-409C-BE32-E72D297353CC}">
              <c16:uniqueId val="{00000007-899B-4784-9F5B-C6105B7A9E3F}"/>
            </c:ext>
          </c:extLst>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1.6</c:v>
                </c:pt>
                <c:pt idx="2">
                  <c:v>#N/A</c:v>
                </c:pt>
                <c:pt idx="3">
                  <c:v>1.52</c:v>
                </c:pt>
                <c:pt idx="4">
                  <c:v>#N/A</c:v>
                </c:pt>
                <c:pt idx="5">
                  <c:v>1.61</c:v>
                </c:pt>
                <c:pt idx="6">
                  <c:v>#N/A</c:v>
                </c:pt>
                <c:pt idx="7">
                  <c:v>1.57</c:v>
                </c:pt>
                <c:pt idx="8">
                  <c:v>#N/A</c:v>
                </c:pt>
                <c:pt idx="9">
                  <c:v>1.63</c:v>
                </c:pt>
              </c:numCache>
            </c:numRef>
          </c:val>
          <c:extLst>
            <c:ext xmlns:c16="http://schemas.microsoft.com/office/drawing/2014/chart" uri="{C3380CC4-5D6E-409C-BE32-E72D297353CC}">
              <c16:uniqueId val="{00000008-899B-4784-9F5B-C6105B7A9E3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2.87</c:v>
                </c:pt>
                <c:pt idx="2">
                  <c:v>#N/A</c:v>
                </c:pt>
                <c:pt idx="3">
                  <c:v>3.85</c:v>
                </c:pt>
                <c:pt idx="4">
                  <c:v>#N/A</c:v>
                </c:pt>
                <c:pt idx="5">
                  <c:v>2.93</c:v>
                </c:pt>
                <c:pt idx="6">
                  <c:v>#N/A</c:v>
                </c:pt>
                <c:pt idx="7">
                  <c:v>4.38</c:v>
                </c:pt>
                <c:pt idx="8">
                  <c:v>#N/A</c:v>
                </c:pt>
                <c:pt idx="9">
                  <c:v>10.29</c:v>
                </c:pt>
              </c:numCache>
            </c:numRef>
          </c:val>
          <c:extLst>
            <c:ext xmlns:c16="http://schemas.microsoft.com/office/drawing/2014/chart" uri="{C3380CC4-5D6E-409C-BE32-E72D297353CC}">
              <c16:uniqueId val="{00000009-899B-4784-9F5B-C6105B7A9E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440</c:v>
                </c:pt>
                <c:pt idx="5">
                  <c:v>426</c:v>
                </c:pt>
                <c:pt idx="8">
                  <c:v>425</c:v>
                </c:pt>
                <c:pt idx="11">
                  <c:v>434</c:v>
                </c:pt>
                <c:pt idx="14">
                  <c:v>439</c:v>
                </c:pt>
              </c:numCache>
            </c:numRef>
          </c:val>
          <c:extLst>
            <c:ext xmlns:c16="http://schemas.microsoft.com/office/drawing/2014/chart" uri="{C3380CC4-5D6E-409C-BE32-E72D297353CC}">
              <c16:uniqueId val="{00000000-AEEC-4542-9DF1-1147E404E2D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EC-4542-9DF1-1147E404E2D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9</c:v>
                </c:pt>
                <c:pt idx="3">
                  <c:v>5</c:v>
                </c:pt>
                <c:pt idx="6">
                  <c:v>5</c:v>
                </c:pt>
                <c:pt idx="9">
                  <c:v>4</c:v>
                </c:pt>
                <c:pt idx="12">
                  <c:v>3</c:v>
                </c:pt>
              </c:numCache>
            </c:numRef>
          </c:val>
          <c:extLst>
            <c:ext xmlns:c16="http://schemas.microsoft.com/office/drawing/2014/chart" uri="{C3380CC4-5D6E-409C-BE32-E72D297353CC}">
              <c16:uniqueId val="{00000002-AEEC-4542-9DF1-1147E404E2D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17</c:v>
                </c:pt>
                <c:pt idx="3">
                  <c:v>18</c:v>
                </c:pt>
                <c:pt idx="6">
                  <c:v>14</c:v>
                </c:pt>
                <c:pt idx="9">
                  <c:v>10</c:v>
                </c:pt>
                <c:pt idx="12">
                  <c:v>10</c:v>
                </c:pt>
              </c:numCache>
            </c:numRef>
          </c:val>
          <c:extLst>
            <c:ext xmlns:c16="http://schemas.microsoft.com/office/drawing/2014/chart" uri="{C3380CC4-5D6E-409C-BE32-E72D297353CC}">
              <c16:uniqueId val="{00000003-AEEC-4542-9DF1-1147E404E2D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c:v>
                </c:pt>
                <c:pt idx="3">
                  <c:v>2</c:v>
                </c:pt>
                <c:pt idx="6">
                  <c:v>1</c:v>
                </c:pt>
                <c:pt idx="9">
                  <c:v>1</c:v>
                </c:pt>
                <c:pt idx="12">
                  <c:v>0</c:v>
                </c:pt>
              </c:numCache>
            </c:numRef>
          </c:val>
          <c:extLst>
            <c:ext xmlns:c16="http://schemas.microsoft.com/office/drawing/2014/chart" uri="{C3380CC4-5D6E-409C-BE32-E72D297353CC}">
              <c16:uniqueId val="{00000004-AEEC-4542-9DF1-1147E404E2D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C-4542-9DF1-1147E404E2D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EC-4542-9DF1-1147E404E2D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635</c:v>
                </c:pt>
                <c:pt idx="3">
                  <c:v>615</c:v>
                </c:pt>
                <c:pt idx="6">
                  <c:v>615</c:v>
                </c:pt>
                <c:pt idx="9">
                  <c:v>600</c:v>
                </c:pt>
                <c:pt idx="12">
                  <c:v>571</c:v>
                </c:pt>
              </c:numCache>
            </c:numRef>
          </c:val>
          <c:extLst>
            <c:ext xmlns:c16="http://schemas.microsoft.com/office/drawing/2014/chart" uri="{C3380CC4-5D6E-409C-BE32-E72D297353CC}">
              <c16:uniqueId val="{00000007-AEEC-4542-9DF1-1147E404E2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229</c:v>
                </c:pt>
                <c:pt idx="2">
                  <c:v>#N/A</c:v>
                </c:pt>
                <c:pt idx="3">
                  <c:v>#N/A</c:v>
                </c:pt>
                <c:pt idx="4">
                  <c:v>214</c:v>
                </c:pt>
                <c:pt idx="5">
                  <c:v>#N/A</c:v>
                </c:pt>
                <c:pt idx="6">
                  <c:v>#N/A</c:v>
                </c:pt>
                <c:pt idx="7">
                  <c:v>210</c:v>
                </c:pt>
                <c:pt idx="8">
                  <c:v>#N/A</c:v>
                </c:pt>
                <c:pt idx="9">
                  <c:v>#N/A</c:v>
                </c:pt>
                <c:pt idx="10">
                  <c:v>181</c:v>
                </c:pt>
                <c:pt idx="11">
                  <c:v>#N/A</c:v>
                </c:pt>
                <c:pt idx="12">
                  <c:v>#N/A</c:v>
                </c:pt>
                <c:pt idx="13">
                  <c:v>145</c:v>
                </c:pt>
                <c:pt idx="14">
                  <c:v>#N/A</c:v>
                </c:pt>
              </c:numCache>
            </c:numRef>
          </c:val>
          <c:smooth val="0"/>
          <c:extLst>
            <c:ext xmlns:c16="http://schemas.microsoft.com/office/drawing/2014/chart" uri="{C3380CC4-5D6E-409C-BE32-E72D297353CC}">
              <c16:uniqueId val="{00000008-AEEC-4542-9DF1-1147E404E2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4039</c:v>
                </c:pt>
                <c:pt idx="5">
                  <c:v>3884</c:v>
                </c:pt>
                <c:pt idx="8">
                  <c:v>3873</c:v>
                </c:pt>
                <c:pt idx="11">
                  <c:v>3796</c:v>
                </c:pt>
                <c:pt idx="14">
                  <c:v>3739</c:v>
                </c:pt>
              </c:numCache>
            </c:numRef>
          </c:val>
          <c:extLst>
            <c:ext xmlns:c16="http://schemas.microsoft.com/office/drawing/2014/chart" uri="{C3380CC4-5D6E-409C-BE32-E72D297353CC}">
              <c16:uniqueId val="{00000000-18A3-4172-9CC1-6EBC84167A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A3-4172-9CC1-6EBC84167A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1770</c:v>
                </c:pt>
                <c:pt idx="5">
                  <c:v>1630</c:v>
                </c:pt>
                <c:pt idx="8">
                  <c:v>1553</c:v>
                </c:pt>
                <c:pt idx="11">
                  <c:v>1601</c:v>
                </c:pt>
                <c:pt idx="14">
                  <c:v>1802</c:v>
                </c:pt>
              </c:numCache>
            </c:numRef>
          </c:val>
          <c:extLst>
            <c:ext xmlns:c16="http://schemas.microsoft.com/office/drawing/2014/chart" uri="{C3380CC4-5D6E-409C-BE32-E72D297353CC}">
              <c16:uniqueId val="{00000002-18A3-4172-9CC1-6EBC84167A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3-4172-9CC1-6EBC84167A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3-4172-9CC1-6EBC84167A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3-4172-9CC1-6EBC84167A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555</c:v>
                </c:pt>
                <c:pt idx="3">
                  <c:v>543</c:v>
                </c:pt>
                <c:pt idx="6">
                  <c:v>538</c:v>
                </c:pt>
                <c:pt idx="9">
                  <c:v>502</c:v>
                </c:pt>
                <c:pt idx="12">
                  <c:v>507</c:v>
                </c:pt>
              </c:numCache>
            </c:numRef>
          </c:val>
          <c:extLst>
            <c:ext xmlns:c16="http://schemas.microsoft.com/office/drawing/2014/chart" uri="{C3380CC4-5D6E-409C-BE32-E72D297353CC}">
              <c16:uniqueId val="{00000006-18A3-4172-9CC1-6EBC84167A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109</c:v>
                </c:pt>
                <c:pt idx="3">
                  <c:v>101</c:v>
                </c:pt>
                <c:pt idx="6">
                  <c:v>89</c:v>
                </c:pt>
                <c:pt idx="9">
                  <c:v>106</c:v>
                </c:pt>
                <c:pt idx="12">
                  <c:v>110</c:v>
                </c:pt>
              </c:numCache>
            </c:numRef>
          </c:val>
          <c:extLst>
            <c:ext xmlns:c16="http://schemas.microsoft.com/office/drawing/2014/chart" uri="{C3380CC4-5D6E-409C-BE32-E72D297353CC}">
              <c16:uniqueId val="{00000007-18A3-4172-9CC1-6EBC84167A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c:v>
                </c:pt>
                <c:pt idx="3">
                  <c:v>4</c:v>
                </c:pt>
                <c:pt idx="6">
                  <c:v>2</c:v>
                </c:pt>
                <c:pt idx="9">
                  <c:v>2</c:v>
                </c:pt>
                <c:pt idx="12">
                  <c:v>1</c:v>
                </c:pt>
              </c:numCache>
            </c:numRef>
          </c:val>
          <c:extLst>
            <c:ext xmlns:c16="http://schemas.microsoft.com/office/drawing/2014/chart" uri="{C3380CC4-5D6E-409C-BE32-E72D297353CC}">
              <c16:uniqueId val="{00000008-18A3-4172-9CC1-6EBC84167A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25</c:v>
                </c:pt>
                <c:pt idx="3">
                  <c:v>21</c:v>
                </c:pt>
                <c:pt idx="6">
                  <c:v>16</c:v>
                </c:pt>
                <c:pt idx="9">
                  <c:v>13</c:v>
                </c:pt>
                <c:pt idx="12">
                  <c:v>10</c:v>
                </c:pt>
              </c:numCache>
            </c:numRef>
          </c:val>
          <c:extLst>
            <c:ext xmlns:c16="http://schemas.microsoft.com/office/drawing/2014/chart" uri="{C3380CC4-5D6E-409C-BE32-E72D297353CC}">
              <c16:uniqueId val="{00000009-18A3-4172-9CC1-6EBC84167A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5633</c:v>
                </c:pt>
                <c:pt idx="3">
                  <c:v>5748</c:v>
                </c:pt>
                <c:pt idx="6">
                  <c:v>5596</c:v>
                </c:pt>
                <c:pt idx="9">
                  <c:v>5527</c:v>
                </c:pt>
                <c:pt idx="12">
                  <c:v>5370</c:v>
                </c:pt>
              </c:numCache>
            </c:numRef>
          </c:val>
          <c:extLst>
            <c:ext xmlns:c16="http://schemas.microsoft.com/office/drawing/2014/chart" uri="{C3380CC4-5D6E-409C-BE32-E72D297353CC}">
              <c16:uniqueId val="{0000000A-18A3-4172-9CC1-6EBC84167A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521</c:v>
                </c:pt>
                <c:pt idx="2">
                  <c:v>#N/A</c:v>
                </c:pt>
                <c:pt idx="3">
                  <c:v>#N/A</c:v>
                </c:pt>
                <c:pt idx="4">
                  <c:v>903</c:v>
                </c:pt>
                <c:pt idx="5">
                  <c:v>#N/A</c:v>
                </c:pt>
                <c:pt idx="6">
                  <c:v>#N/A</c:v>
                </c:pt>
                <c:pt idx="7">
                  <c:v>816</c:v>
                </c:pt>
                <c:pt idx="8">
                  <c:v>#N/A</c:v>
                </c:pt>
                <c:pt idx="9">
                  <c:v>#N/A</c:v>
                </c:pt>
                <c:pt idx="10">
                  <c:v>754</c:v>
                </c:pt>
                <c:pt idx="11">
                  <c:v>#N/A</c:v>
                </c:pt>
                <c:pt idx="12">
                  <c:v>#N/A</c:v>
                </c:pt>
                <c:pt idx="13">
                  <c:v>456</c:v>
                </c:pt>
                <c:pt idx="14">
                  <c:v>#N/A</c:v>
                </c:pt>
              </c:numCache>
            </c:numRef>
          </c:val>
          <c:smooth val="0"/>
          <c:extLst>
            <c:ext xmlns:c16="http://schemas.microsoft.com/office/drawing/2014/chart" uri="{C3380CC4-5D6E-409C-BE32-E72D297353CC}">
              <c16:uniqueId val="{0000000B-18A3-4172-9CC1-6EBC84167A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1040</c:v>
                </c:pt>
                <c:pt idx="1">
                  <c:v>1085</c:v>
                </c:pt>
                <c:pt idx="2">
                  <c:v>1176</c:v>
                </c:pt>
              </c:numCache>
            </c:numRef>
          </c:val>
          <c:extLst>
            <c:ext xmlns:c16="http://schemas.microsoft.com/office/drawing/2014/chart" uri="{C3380CC4-5D6E-409C-BE32-E72D297353CC}">
              <c16:uniqueId val="{00000000-EB53-416E-860A-3B5EBECB2F3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49</c:v>
                </c:pt>
                <c:pt idx="1">
                  <c:v>49</c:v>
                </c:pt>
                <c:pt idx="2">
                  <c:v>78</c:v>
                </c:pt>
              </c:numCache>
            </c:numRef>
          </c:val>
          <c:extLst>
            <c:ext xmlns:c16="http://schemas.microsoft.com/office/drawing/2014/chart" uri="{C3380CC4-5D6E-409C-BE32-E72D297353CC}">
              <c16:uniqueId val="{00000001-EB53-416E-860A-3B5EBECB2F3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295</c:v>
                </c:pt>
                <c:pt idx="1">
                  <c:v>319</c:v>
                </c:pt>
                <c:pt idx="2">
                  <c:v>415</c:v>
                </c:pt>
              </c:numCache>
            </c:numRef>
          </c:val>
          <c:extLst>
            <c:ext xmlns:c16="http://schemas.microsoft.com/office/drawing/2014/chart" uri="{C3380CC4-5D6E-409C-BE32-E72D297353CC}">
              <c16:uniqueId val="{00000002-EB53-416E-860A-3B5EBECB2F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{0723DFBC-050A-49F1-BFED-7850821E1916}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868-4853-A161-A15D220E8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{239DBECD-DC5B-403F-8F6D-D2FD2BD5BDC0}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8-4853-A161-A15D220E8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{FA6D8573-59B0-4DF6-948A-14F67E9AF767}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8-4853-A161-A15D220E8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{ECB5C127-566F-4E5F-9C0A-53DF3D626175}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8-4853-A161-A15D220E8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{FB163EAC-455D-42DC-A518-6B868F3DAC94}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8-4853-A161-A15D220E8CC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{F39E874A-3300-46A3-A0FA-BFCAB4299408}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868-4853-A161-A15D220E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{F3150977-6377-4597-A3BB-35685A1686B1}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868-4853-A161-A15D220E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{9D4D357D-3E5B-411A-A2B9-C923CD88617D}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868-4853-A161-A15D220E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{7AA2651D-D862-46C9-B372-405843A7572D}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868-4853-A161-A15D220E8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63.2</c:v>
                </c:pt>
                <c:pt idx="16">
                  <c:v>62.2</c:v>
                </c:pt>
                <c:pt idx="24">
                  <c:v>65.8</c:v>
                </c:pt>
                <c:pt idx="32">
                  <c:v>63.6</c:v>
                </c:pt>
              </c:numCache>
            </c:numRef>
          </c:xVal>
          <c:yVal>
            <c:numRef>
              <c:f>公会計指標分析・財政指標組合せ分析表!$BP$51:$DC$51</c:f>
              <c:numCache>
                <c:formatCode>#,##0.0;"▲ "#,##0.0</c:formatCode>
                <c:ptCount val="40"/>
                <c:pt idx="0">
                  <c:v>21.4</c:v>
                </c:pt>
                <c:pt idx="8">
                  <c:v>38.299999999999997</c:v>
                </c:pt>
                <c:pt idx="16">
                  <c:v>34.4</c:v>
                </c:pt>
                <c:pt idx="24">
                  <c:v>30.3</c:v>
                </c:pt>
                <c:pt idx="32">
                  <c:v>16.8</c:v>
                </c:pt>
              </c:numCache>
            </c:numRef>
          </c:yVal>
          <c:smooth val="0"/>
          <c:extLst>
            <c:ext xmlns:c16="http://schemas.microsoft.com/office/drawing/2014/chart" uri="{C3380CC4-5D6E-409C-BE32-E72D297353CC}">
              <c16:uniqueId val="{00000009-3868-4853-A161-A15D220E8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{CE8BE943-814B-4677-877B-4894DD59C3C3}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868-4853-A161-A15D220E8C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{2AF7BA83-4BB9-4860-BEA4-8E184E675877}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8-4853-A161-A15D220E8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{1F6B827C-6574-458D-ABDF-E0E288349C36}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8-4853-A161-A15D220E8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{FAFF46E1-598E-448A-B3B4-CD7D5DFE2603}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8-4853-A161-A15D220E8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{545599D0-01D0-4C76-87E1-9696CD822FD4}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8-4853-A161-A15D220E8CC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{EE6A6B03-B97F-4AD3-96CE-A52D253235ED}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868-4853-A161-A15D220E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{0AB29002-E17B-45A4-9EDE-602DC5B632E6}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868-4853-A161-A15D220E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{AD556F43-9F60-444B-AFE0-4BBD7AB950AE}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868-4853-A161-A15D220E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{3328471D-D4BF-404D-B7B0-A4A1028B7B75}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868-4853-A161-A15D220E8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68-4853-A161-A15D220E8CC4}"/>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{E19826ED-64F9-49F2-85D9-933EE050B62E}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01-4A2C-919B-7127AF4D6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{74741D7A-80A4-46B6-95CD-414967E4B13B}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01-4A2C-919B-7127AF4D6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{B8730FCD-B2B9-4A16-A429-73BF4396FA6B}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01-4A2C-919B-7127AF4D6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{98A0327A-FBF5-47FA-A15A-20680C2EF9FB}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01-4A2C-919B-7127AF4D6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{0B99AEE2-3C08-4BDD-9821-E9083B308AC5}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01-4A2C-919B-7127AF4D62C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{26FC4339-B077-4573-B35F-B82E2E001277}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01-4A2C-919B-7127AF4D62C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{EAA3C501-D154-4875-978B-7BE687122E98}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01-4A2C-919B-7127AF4D62C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{16BA138D-4EB5-4DE7-ADC7-F21B9E69764A}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01-4A2C-919B-7127AF4D62C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{94D3047A-4840-4BBA-A735-51DEC00F4030}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01-4A2C-919B-7127AF4D6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9.1</c:v>
                </c:pt>
                <c:pt idx="16">
                  <c:v>9.1</c:v>
                </c:pt>
                <c:pt idx="24">
                  <c:v>8.4</c:v>
                </c:pt>
                <c:pt idx="32">
                  <c:v>7.1</c:v>
                </c:pt>
              </c:numCache>
            </c:numRef>
          </c:xVal>
          <c:yVal>
            <c:numRef>
              <c:f>公会計指標分析・財政指標組合せ分析表!$BP$73:$DC$73</c:f>
              <c:numCache>
                <c:formatCode>#,##0.0;"▲ "#,##0.0</c:formatCode>
                <c:ptCount val="40"/>
                <c:pt idx="0">
                  <c:v>21.4</c:v>
                </c:pt>
                <c:pt idx="8">
                  <c:v>38.299999999999997</c:v>
                </c:pt>
                <c:pt idx="16">
                  <c:v>34.4</c:v>
                </c:pt>
                <c:pt idx="24">
                  <c:v>30.3</c:v>
                </c:pt>
                <c:pt idx="32">
                  <c:v>16.8</c:v>
                </c:pt>
              </c:numCache>
            </c:numRef>
          </c:yVal>
          <c:smooth val="0"/>
          <c:extLst>
            <c:ext xmlns:c16="http://schemas.microsoft.com/office/drawing/2014/chart" uri="{C3380CC4-5D6E-409C-BE32-E72D297353CC}">
              <c16:uniqueId val="{00000009-1301-4A2C-919B-7127AF4D62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768353872093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{375F33F4-1C17-49C1-956E-782616BF57B2}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01-4A2C-919B-7127AF4D62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{7777A480-8322-4122-BFAF-23E04EC5AB76}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01-4A2C-919B-7127AF4D6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{FE5C3A15-8B0F-4FE6-9676-311429185957}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01-4A2C-919B-7127AF4D6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{843DCEFB-EFE2-4E37-83C5-E1CEA82D2103}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01-4A2C-919B-7127AF4D6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{5775142E-17AD-4641-805E-6263CAE636C4}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01-4A2C-919B-7127AF4D62C8}"/>
                </c:ext>
              </c:extLst>
            </c:dLbl>
            <c:dLbl>
              <c:idx val="8"/>
              <c:layout>
                <c:manualLayout>
                  <c:x val="-3.4566214884349238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{978FB462-5306-48FB-BCC8-09662DABA37E}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01-4A2C-919B-7127AF4D62C8}"/>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{7802BBCB-9C9E-4302-A9EB-7DCF7F128969}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01-4A2C-919B-7127AF4D62C8}"/>
                </c:ext>
              </c:extLst>
            </c:dLbl>
            <c:dLbl>
              <c:idx val="24"/>
              <c:layout>
                <c:manualLayout>
                  <c:x val="-2.8829768353872028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{51D16506-8653-48FE-8C82-933BA460901F}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01-4A2C-919B-7127AF4D62C8}"/>
                </c:ext>
              </c:extLst>
            </c:dLbl>
            <c:dLbl>
              <c:idx val="32"/>
              <c:layout>
                <c:manualLayout>
                  <c:x val="-3.4310917096279141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{5ED060C6-F209-4CED-88E0-DB3FF65D775A}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01-4A2C-919B-7127AF4D6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01-4A2C-919B-7127AF4D62C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911E2B5-22B9-40DD-BD00-7EFD30A6B39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0C3A58D-8B22-413E-A283-8110571D9B4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6C2A316-93C4-46BF-B7D3-59F5FE9DFBA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D9A1EC9-6D8D-4ADA-8723-80AF70339D9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3C48666-179A-4A92-91E2-39E1FEF3773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ABFEABB-4677-43F6-BC40-14A56219B6E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317E49D-37CF-4467-B750-1590CD09DB3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CB5608B-2FB5-43C4-B563-8DDA747F824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D22CFF5-014A-45CE-BFDD-EA264E1D5EC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2AFD202-4B4F-4CF1-ABCC-5ED88BBAB4F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4F155BD-31EE-4B18-BCCC-D107231B017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F0E3740-744B-4E90-AB01-0678A0B2E68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4BDB640-7DDD-4C4F-B4C7-C2E02A0C348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09EE7C1-5908-4111-B398-2AB5D0166B0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7ED8833-FA7F-4657-80C8-FD3F2AE26CAE}"/>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8A13084-490B-484A-B170-EC2F564C59D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43C9264-11A6-4F59-B0D3-8C4C7BA2E7B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97019E0-4D30-47D0-9638-AAC0E248311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8169C40-2927-4738-90EA-E199E805E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73A78B8-62E7-49D8-A3FF-865A092BC53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48CB3B6-DDC5-4368-ADF9-CE6EF585AEC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7131AE8-BBD4-4AFB-BFF1-6BDF1094482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C4DC1E4-D9A2-4056-856D-7C642DB247F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018A68E-BC0C-49DB-AD56-B6D68588C10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F028D62-1280-49CC-9F15-759CDF6D1D3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EE1CF54-5174-4D8A-A6DF-2490FF0A7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9DAA960-731B-4A01-A169-F51EE08E221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CEB6330-7643-40EA-92C1-DC7B9D9984D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88EE7A5-EBCB-4D9E-846F-5D1F96C4AB5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135F72F-20F6-41D0-8A74-EBC48A8111D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13E1B6A-2951-4C7A-A527-5990EDE6A68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6D57E2A-71D3-4276-A851-0E3A0534353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C543282F-CB97-4497-BF37-BEFA477223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9E3DCBBD-ECF1-4430-8462-82195DAADAD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D4E30F7-9E04-4354-8BD9-C02590EC79A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174D7E3-2083-4D20-B851-A388ADF2D75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E45813-C60E-4BE8-945D-FEB11652C39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44366D2-44BC-44B5-8074-A8124C133EA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4584305-91C1-4CA5-B11C-6775D575AB1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3972004-9C64-4550-9AA1-CD943337596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12E7C4C-4E37-4E57-8BEC-8815B189E5D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AD14BFA-1A30-4137-9437-84C7AE97E8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78787B1-C306-43D1-8F8B-1EADB16AAEA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11CB54A-D423-44E0-818B-CA4863C7726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944E22D-783D-4F90-925B-503CA48CD08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3ABD76A-61C6-4829-9A76-5B19ADA23FD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DF77909-7323-4C01-9E56-AFD844D01E7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地方債の現在高等の将来負担額は増加傾向にあるが当年度は前年度に比べ減少している。しかし充当可能基金等の充当可能財源も減少傾向にあるため、将来負担比率は高い状況となっている。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9E3ACAF-8743-43F6-8928-765669E2C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7009864-CCB0-417E-B147-7646119FEC3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600CD7F-99E0-4B91-942B-99E2A5754F5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2579F06-AD46-400E-8A49-0F5D668F44A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D49D4DD-F1C1-4307-9114-B14157A1A02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ADB2EC6-8689-406C-990E-849182E51FC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26CE006-9BEA-43DC-A419-E3E0F1BEC36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D31A934-552B-4AE5-A2CD-149052CEA4A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01A681E-915F-4114-AA47-0120B4305EC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42D517C-2B8C-400A-8441-FE6F3BEB912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6599217-2ED0-4D45-A3B3-902DCB5741C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決算剰余金により財政調整基金に</a:t>
          </a:r>
          <a:r>
            <a:rPr kumimoji="1" lang="en-US" altLang="ja-JP" sz="1300" baseline="0">
              <a:solidFill>
                <a:schemeClr val="dk1"/>
              </a:solidFill>
              <a:effectLst/>
              <a:latin typeface="+mn-lt"/>
              <a:ea typeface="+mn-ea"/>
              <a:cs typeface="+mn-cs"/>
            </a:rPr>
            <a:t>8</a:t>
          </a:r>
          <a:r>
            <a:rPr kumimoji="1" lang="ja-JP" altLang="ja-JP" sz="1300" baseline="0">
              <a:solidFill>
                <a:schemeClr val="dk1"/>
              </a:solidFill>
              <a:effectLst/>
              <a:latin typeface="+mn-lt"/>
              <a:ea typeface="+mn-ea"/>
              <a:cs typeface="+mn-cs"/>
            </a:rPr>
            <a:t>千万円、</a:t>
          </a:r>
          <a:r>
            <a:rPr kumimoji="1" lang="ja-JP" altLang="en-US" sz="1300" baseline="0">
              <a:solidFill>
                <a:schemeClr val="dk1"/>
              </a:solidFill>
              <a:effectLst/>
              <a:latin typeface="+mn-lt"/>
              <a:ea typeface="+mn-ea"/>
              <a:cs typeface="+mn-cs"/>
            </a:rPr>
            <a:t>公共施設整備</a:t>
          </a:r>
          <a:r>
            <a:rPr kumimoji="1" lang="ja-JP" altLang="ja-JP" sz="1300" baseline="0">
              <a:solidFill>
                <a:schemeClr val="dk1"/>
              </a:solidFill>
              <a:effectLst/>
              <a:latin typeface="+mn-lt"/>
              <a:ea typeface="+mn-ea"/>
              <a:cs typeface="+mn-cs"/>
            </a:rPr>
            <a:t>基金に</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千万円積み立てたことにより、基金全体としては</a:t>
          </a:r>
          <a:r>
            <a:rPr kumimoji="1" lang="en-US" altLang="ja-JP" sz="1300" baseline="0">
              <a:solidFill>
                <a:schemeClr val="dk1"/>
              </a:solidFill>
              <a:effectLst/>
              <a:latin typeface="+mn-lt"/>
              <a:ea typeface="+mn-ea"/>
              <a:cs typeface="+mn-cs"/>
            </a:rPr>
            <a:t>216</a:t>
          </a:r>
          <a:r>
            <a:rPr kumimoji="1" lang="ja-JP" altLang="en-US" sz="1300" baseline="0">
              <a:solidFill>
                <a:schemeClr val="dk1"/>
              </a:solidFill>
              <a:effectLst/>
              <a:latin typeface="+mn-lt"/>
              <a:ea typeface="+mn-ea"/>
              <a:cs typeface="+mn-cs"/>
            </a:rPr>
            <a:t>百</a:t>
          </a:r>
          <a:r>
            <a:rPr kumimoji="1" lang="ja-JP" altLang="ja-JP" sz="1300" baseline="0">
              <a:solidFill>
                <a:schemeClr val="dk1"/>
              </a:solidFill>
              <a:effectLst/>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84C800C-C06F-45E1-B71D-8649DF3590C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4ABB23E-6175-4523-A6EE-4D0D9F9E7F7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39DE05C-44DB-4BBB-95D9-182B5FF9DEE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公共施設整備基金：公共施設の改修及び更新等、計画的な整備を進める。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にんにく活性化促進事業基金：にんにくを通じた国際交流及びたっこにんにくの活性化の促進を図り活力ある地域づくりを推進する。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ふるさと納税基金：ふるさと納税制度を活用して、寄付者の思いを実現するための事業の財源に充てる。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千万円を積み立てたことにより増加</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ふるさと納税基金：令和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980</a:t>
          </a:r>
          <a:r>
            <a:rPr kumimoji="1" lang="ja-JP" altLang="ja-JP"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720</a:t>
          </a:r>
          <a:r>
            <a:rPr kumimoji="1" lang="ja-JP" altLang="ja-JP" sz="1300">
              <a:solidFill>
                <a:schemeClr val="dk1"/>
              </a:solidFill>
              <a:effectLst/>
              <a:latin typeface="+mn-ea"/>
              <a:ea typeface="+mn-ea"/>
              <a:cs typeface="+mn-cs"/>
            </a:rPr>
            <a:t>万円積み立てたことにより増加</a:t>
          </a:r>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森林環境譲与税基金：令和</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298</a:t>
          </a:r>
          <a:r>
            <a:rPr kumimoji="1" lang="ja-JP" altLang="en-US"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941</a:t>
          </a:r>
          <a:r>
            <a:rPr kumimoji="1" lang="ja-JP" altLang="en-US" sz="1300">
              <a:solidFill>
                <a:schemeClr val="dk1"/>
              </a:solidFill>
              <a:effectLst/>
              <a:latin typeface="+mn-ea"/>
              <a:ea typeface="+mn-ea"/>
              <a:cs typeface="+mn-cs"/>
            </a:rPr>
            <a:t>万円積み立てたことにより増加</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にんにく活性化促進事業基金：増減なし</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年度に策定した「公共施設等総合管理計画」では、公共施設等の維持管理・修繕・更新等に係る中長期的な費用として、</a:t>
          </a:r>
          <a:r>
            <a:rPr kumimoji="1" lang="en-US" altLang="ja-JP" sz="1300">
              <a:solidFill>
                <a:schemeClr val="dk1"/>
              </a:solidFill>
              <a:effectLst/>
              <a:latin typeface="+mn-ea"/>
              <a:ea typeface="+mn-ea"/>
              <a:cs typeface="+mn-cs"/>
            </a:rPr>
            <a:t>50</a:t>
          </a:r>
          <a:r>
            <a:rPr kumimoji="1" lang="ja-JP" altLang="en-US"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424</a:t>
          </a:r>
          <a:r>
            <a:rPr kumimoji="1" lang="ja-JP" altLang="en-US" sz="1300">
              <a:solidFill>
                <a:schemeClr val="dk1"/>
              </a:solidFill>
              <a:effectLst/>
              <a:latin typeface="+mn-ea"/>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p>
        <a:p>
          <a:r>
            <a:rPr kumimoji="1" lang="ja-JP" altLang="en-US" sz="1300">
              <a:solidFill>
                <a:schemeClr val="dk1"/>
              </a:solidFill>
              <a:effectLst/>
              <a:latin typeface="+mn-ea"/>
              <a:ea typeface="+mn-ea"/>
              <a:cs typeface="+mn-cs"/>
            </a:rPr>
            <a:t>にんにく活性化促進事業基金：決算剰余金に余裕がある場合に積み立てる。</a:t>
          </a:r>
        </a:p>
        <a:p>
          <a:r>
            <a:rPr kumimoji="1" lang="ja-JP" altLang="en-US" sz="1300">
              <a:solidFill>
                <a:schemeClr val="dk1"/>
              </a:solidFill>
              <a:effectLst/>
              <a:latin typeface="+mn-ea"/>
              <a:ea typeface="+mn-ea"/>
              <a:cs typeface="+mn-cs"/>
            </a:rPr>
            <a:t>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22B8406-1A8C-4231-A32B-CFDA113A75A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0F47C8E-45D5-4516-AB90-638D5AAE84D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9DBCA2C-C1AD-41A4-A730-2F68801D242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68</a:t>
          </a:r>
          <a:r>
            <a:rPr kumimoji="1" lang="ja-JP" altLang="ja-JP" sz="1300">
              <a:solidFill>
                <a:schemeClr val="dk1"/>
              </a:solidFill>
              <a:effectLst/>
              <a:latin typeface="+mn-lt"/>
              <a:ea typeface="+mn-ea"/>
              <a:cs typeface="+mn-cs"/>
            </a:rPr>
            <a:t>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9B43C39-B0AA-48BC-85CB-F6E5D2F2CF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16CBE20-4B2F-43F7-8D5A-46288FF96D86}"/>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7A8C286-3E09-425E-B239-6148E03E31A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臨時財政対策債償還基金費として交付税措置された額を積み立てたことによる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当年度に地方債償還のピークを迎える想定だったため、それに備えて毎年度計画的に運用を行ってきた。令和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22BCA83-8E47-4AEC-A841-8B48470BE2D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有形固定資産減価償却率については、類似団体より高い水準にあり、今後も上昇が見込まれる。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公共施設等総合管理計画に基づき、施設の長寿命化及び総量の適正化などに取り組む。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107678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297749"/>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117294</xdr:rowOff>
    </xdr:from>
    <xdr:to>
      <xdr:col>15</xdr:col>
      <xdr:colOff>187325</xdr:colOff>
      <xdr:row>32</xdr:row>
      <xdr:rowOff>47444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168094</xdr:rowOff>
    </xdr:from>
    <xdr:to>
      <xdr:col>19</xdr:col>
      <xdr:colOff>136525</xdr:colOff>
      <xdr:row>32</xdr:row>
      <xdr:rowOff>107678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54569"/>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168094</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25456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32</xdr:row>
      <xdr:rowOff>27486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23606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38571</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新規発行債の抑制、町道改良、学校施設等に係る既発債の償還終了により、将来負担額は平成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年度決算において一時的に上昇したものの、令和元年度決算から再び減少傾向にある</a:t>
          </a:r>
          <a:r>
            <a:rPr kumimoji="1" lang="ja-JP" altLang="ja-JP" sz="1100" b="0" i="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類似団体と比較すると数値は非常に高い水準にあり、債務償還可能年数も長期化している。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6403</xdr:rowOff>
    </xdr:from>
    <xdr:to>
      <xdr:col>76</xdr:col>
      <xdr:colOff>73025</xdr:colOff>
      <xdr:row>30</xdr:row>
      <xdr:rowOff>108003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156280</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8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96012</xdr:rowOff>
    </xdr:from>
    <xdr:to>
      <xdr:col>72</xdr:col>
      <xdr:colOff>123825</xdr:colOff>
      <xdr:row>32</xdr:row>
      <xdr:rowOff>26162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57203</xdr:rowOff>
    </xdr:from>
    <xdr:to>
      <xdr:col>76</xdr:col>
      <xdr:colOff>22225</xdr:colOff>
      <xdr:row>31</xdr:row>
      <xdr:rowOff>146812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972228"/>
          <a:ext cx="711200" cy="2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69934</xdr:rowOff>
    </xdr:from>
    <xdr:to>
      <xdr:col>68</xdr:col>
      <xdr:colOff>123825</xdr:colOff>
      <xdr:row>33</xdr:row>
      <xdr:rowOff>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146812</xdr:rowOff>
    </xdr:from>
    <xdr:to>
      <xdr:col>72</xdr:col>
      <xdr:colOff>73025</xdr:colOff>
      <xdr:row>32</xdr:row>
      <xdr:rowOff>120734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233287"/>
          <a:ext cx="762000" cy="14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130207</xdr:rowOff>
    </xdr:from>
    <xdr:to>
      <xdr:col>64</xdr:col>
      <xdr:colOff>123825</xdr:colOff>
      <xdr:row>33</xdr:row>
      <xdr:rowOff>60357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120734</xdr:rowOff>
    </xdr:from>
    <xdr:to>
      <xdr:col>68</xdr:col>
      <xdr:colOff>73025</xdr:colOff>
      <xdr:row>33</xdr:row>
      <xdr:rowOff>9557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378659"/>
          <a:ext cx="762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163481</xdr:rowOff>
    </xdr:from>
    <xdr:to>
      <xdr:col>60</xdr:col>
      <xdr:colOff>123825</xdr:colOff>
      <xdr:row>32</xdr:row>
      <xdr:rowOff>93631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42831</xdr:rowOff>
    </xdr:from>
    <xdr:to>
      <xdr:col>64</xdr:col>
      <xdr:colOff>73025</xdr:colOff>
      <xdr:row>33</xdr:row>
      <xdr:rowOff>9557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300756"/>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24147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30264</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7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17289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2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162661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4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51484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8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84758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3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38644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909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5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144780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4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21063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164754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9948</xdr:rowOff>
    </xdr:from>
    <xdr:to>
      <xdr:col>55</xdr:col>
      <xdr:colOff>50800</xdr:colOff>
      <xdr:row>41</xdr:row>
      <xdr:rowOff>111548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159825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13015</xdr:rowOff>
    </xdr:from>
    <xdr:to>
      <xdr:col>50</xdr:col>
      <xdr:colOff>165100</xdr:colOff>
      <xdr:row>41</xdr:row>
      <xdr:rowOff>114615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60748</xdr:rowOff>
    </xdr:from>
    <xdr:to>
      <xdr:col>55</xdr:col>
      <xdr:colOff>0</xdr:colOff>
      <xdr:row>41</xdr:row>
      <xdr:rowOff>63815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90198"/>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16042</xdr:rowOff>
    </xdr:from>
    <xdr:to>
      <xdr:col>46</xdr:col>
      <xdr:colOff>38100</xdr:colOff>
      <xdr:row>41</xdr:row>
      <xdr:rowOff>117642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63815</xdr:rowOff>
    </xdr:from>
    <xdr:to>
      <xdr:col>50</xdr:col>
      <xdr:colOff>114300</xdr:colOff>
      <xdr:row>41</xdr:row>
      <xdr:rowOff>66842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93265"/>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19783</xdr:rowOff>
    </xdr:from>
    <xdr:to>
      <xdr:col>41</xdr:col>
      <xdr:colOff>101600</xdr:colOff>
      <xdr:row>41</xdr:row>
      <xdr:rowOff>121383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66842</xdr:rowOff>
    </xdr:from>
    <xdr:to>
      <xdr:col>45</xdr:col>
      <xdr:colOff>177800</xdr:colOff>
      <xdr:row>41</xdr:row>
      <xdr:rowOff>70583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96292"/>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23585</xdr:rowOff>
    </xdr:from>
    <xdr:to>
      <xdr:col>36</xdr:col>
      <xdr:colOff>165100</xdr:colOff>
      <xdr:row>41</xdr:row>
      <xdr:rowOff>125185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70583</xdr:rowOff>
    </xdr:from>
    <xdr:to>
      <xdr:col>41</xdr:col>
      <xdr:colOff>50800</xdr:colOff>
      <xdr:row>41</xdr:row>
      <xdr:rowOff>74385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00033"/>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114694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105742</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134169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137910</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141712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59</xdr:row>
      <xdr:rowOff>169817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837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59</xdr:row>
      <xdr:rowOff>168184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77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59</xdr:row>
      <xdr:rowOff>163285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2772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163285</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2494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114856</xdr:rowOff>
    </xdr:from>
    <xdr:to>
      <xdr:col>55</xdr:col>
      <xdr:colOff>50800</xdr:colOff>
      <xdr:row>63</xdr:row>
      <xdr:rowOff>45006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125008</xdr:rowOff>
    </xdr:from>
    <xdr:to>
      <xdr:col>50</xdr:col>
      <xdr:colOff>165100</xdr:colOff>
      <xdr:row>63</xdr:row>
      <xdr:rowOff>55158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165656</xdr:rowOff>
    </xdr:from>
    <xdr:to>
      <xdr:col>55</xdr:col>
      <xdr:colOff>0</xdr:colOff>
      <xdr:row>63</xdr:row>
      <xdr:rowOff>4358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95556"/>
          <a:ext cx="8382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132735</xdr:rowOff>
    </xdr:from>
    <xdr:to>
      <xdr:col>46</xdr:col>
      <xdr:colOff>38100</xdr:colOff>
      <xdr:row>63</xdr:row>
      <xdr:rowOff>62885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4358</xdr:rowOff>
    </xdr:from>
    <xdr:to>
      <xdr:col>50</xdr:col>
      <xdr:colOff>114300</xdr:colOff>
      <xdr:row>63</xdr:row>
      <xdr:rowOff>12085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80570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142262</xdr:rowOff>
    </xdr:from>
    <xdr:to>
      <xdr:col>41</xdr:col>
      <xdr:colOff>101600</xdr:colOff>
      <xdr:row>63</xdr:row>
      <xdr:rowOff>72412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12085</xdr:rowOff>
    </xdr:from>
    <xdr:to>
      <xdr:col>45</xdr:col>
      <xdr:colOff>177800</xdr:colOff>
      <xdr:row>63</xdr:row>
      <xdr:rowOff>21612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13435"/>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145542</xdr:rowOff>
    </xdr:from>
    <xdr:to>
      <xdr:col>36</xdr:col>
      <xdr:colOff>165100</xdr:colOff>
      <xdr:row>63</xdr:row>
      <xdr:rowOff>75692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21612</xdr:rowOff>
    </xdr:from>
    <xdr:to>
      <xdr:col>41</xdr:col>
      <xdr:colOff>50800</xdr:colOff>
      <xdr:row>63</xdr:row>
      <xdr:rowOff>24892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22962"/>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68682</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46285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84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54012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85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63539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86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66819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8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30480</xdr:rowOff>
    </xdr:from>
    <xdr:to>
      <xdr:col>24</xdr:col>
      <xdr:colOff>63500</xdr:colOff>
      <xdr:row>86</xdr:row>
      <xdr:rowOff>114300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4775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59689</xdr:rowOff>
    </xdr:from>
    <xdr:to>
      <xdr:col>15</xdr:col>
      <xdr:colOff>101600</xdr:colOff>
      <xdr:row>86</xdr:row>
      <xdr:rowOff>161289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110489</xdr:rowOff>
    </xdr:from>
    <xdr:to>
      <xdr:col>19</xdr:col>
      <xdr:colOff>177800</xdr:colOff>
      <xdr:row>86</xdr:row>
      <xdr:rowOff>114300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85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53975</xdr:rowOff>
    </xdr:from>
    <xdr:to>
      <xdr:col>10</xdr:col>
      <xdr:colOff>165100</xdr:colOff>
      <xdr:row>86</xdr:row>
      <xdr:rowOff>155575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104775</xdr:rowOff>
    </xdr:from>
    <xdr:to>
      <xdr:col>15</xdr:col>
      <xdr:colOff>50800</xdr:colOff>
      <xdr:row>86</xdr:row>
      <xdr:rowOff>110489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849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44450</xdr:rowOff>
    </xdr:from>
    <xdr:to>
      <xdr:col>6</xdr:col>
      <xdr:colOff>38100</xdr:colOff>
      <xdr:row>86</xdr:row>
      <xdr:rowOff>146050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95250</xdr:rowOff>
    </xdr:from>
    <xdr:to>
      <xdr:col>10</xdr:col>
      <xdr:colOff>114300</xdr:colOff>
      <xdr:row>86</xdr:row>
      <xdr:rowOff>104775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839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152416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146702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137177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126637</xdr:rowOff>
    </xdr:from>
    <xdr:to>
      <xdr:col>55</xdr:col>
      <xdr:colOff>50800</xdr:colOff>
      <xdr:row>86</xdr:row>
      <xdr:rowOff>56787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105064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149171</xdr:rowOff>
    </xdr:from>
    <xdr:to>
      <xdr:col>50</xdr:col>
      <xdr:colOff>165100</xdr:colOff>
      <xdr:row>86</xdr:row>
      <xdr:rowOff>79321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7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5987</xdr:rowOff>
    </xdr:from>
    <xdr:to>
      <xdr:col>55</xdr:col>
      <xdr:colOff>0</xdr:colOff>
      <xdr:row>86</xdr:row>
      <xdr:rowOff>28521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50687"/>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152110</xdr:rowOff>
    </xdr:from>
    <xdr:to>
      <xdr:col>46</xdr:col>
      <xdr:colOff>38100</xdr:colOff>
      <xdr:row>86</xdr:row>
      <xdr:rowOff>82260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7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28521</xdr:rowOff>
    </xdr:from>
    <xdr:to>
      <xdr:col>50</xdr:col>
      <xdr:colOff>114300</xdr:colOff>
      <xdr:row>86</xdr:row>
      <xdr:rowOff>31460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732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155702</xdr:rowOff>
    </xdr:from>
    <xdr:to>
      <xdr:col>41</xdr:col>
      <xdr:colOff>101600</xdr:colOff>
      <xdr:row>86</xdr:row>
      <xdr:rowOff>85852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31460</xdr:rowOff>
    </xdr:from>
    <xdr:to>
      <xdr:col>45</xdr:col>
      <xdr:colOff>177800</xdr:colOff>
      <xdr:row>86</xdr:row>
      <xdr:rowOff>35052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7616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158641</xdr:rowOff>
    </xdr:from>
    <xdr:to>
      <xdr:col>36</xdr:col>
      <xdr:colOff>165100</xdr:colOff>
      <xdr:row>86</xdr:row>
      <xdr:rowOff>88791</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35052</xdr:rowOff>
    </xdr:from>
    <xdr:to>
      <xdr:col>41</xdr:col>
      <xdr:colOff>50800</xdr:colOff>
      <xdr:row>86</xdr:row>
      <xdr:rowOff>37991</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7975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70448</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8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73387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8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76979</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79918</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82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15257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30299</xdr:rowOff>
    </xdr:from>
    <xdr:to>
      <xdr:col>81</xdr:col>
      <xdr:colOff>101600</xdr:colOff>
      <xdr:row>41</xdr:row>
      <xdr:rowOff>131899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81099</xdr:rowOff>
    </xdr:from>
    <xdr:to>
      <xdr:col>85</xdr:col>
      <xdr:colOff>127000</xdr:colOff>
      <xdr:row>41</xdr:row>
      <xdr:rowOff>87630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71105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23767</xdr:rowOff>
    </xdr:from>
    <xdr:to>
      <xdr:col>76</xdr:col>
      <xdr:colOff>165100</xdr:colOff>
      <xdr:row>41</xdr:row>
      <xdr:rowOff>125367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74567</xdr:rowOff>
    </xdr:from>
    <xdr:to>
      <xdr:col>81</xdr:col>
      <xdr:colOff>50800</xdr:colOff>
      <xdr:row>41</xdr:row>
      <xdr:rowOff>81099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71040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41</xdr:row>
      <xdr:rowOff>74567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709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10704</xdr:rowOff>
    </xdr:from>
    <xdr:to>
      <xdr:col>67</xdr:col>
      <xdr:colOff>101600</xdr:colOff>
      <xdr:row>41</xdr:row>
      <xdr:rowOff>112304</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61504</xdr:rowOff>
    </xdr:from>
    <xdr:to>
      <xdr:col>71</xdr:col>
      <xdr:colOff>177800</xdr:colOff>
      <xdr:row>41</xdr:row>
      <xdr:rowOff>68035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70909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123026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46431</xdr:rowOff>
    </xdr:from>
    <xdr:to>
      <xdr:col>116</xdr:col>
      <xdr:colOff>114300</xdr:colOff>
      <xdr:row>40</xdr:row>
      <xdr:rowOff>148031</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24858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51003</xdr:rowOff>
    </xdr:from>
    <xdr:to>
      <xdr:col>112</xdr:col>
      <xdr:colOff>38100</xdr:colOff>
      <xdr:row>40</xdr:row>
      <xdr:rowOff>152603</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97231</xdr:rowOff>
    </xdr:from>
    <xdr:to>
      <xdr:col>116</xdr:col>
      <xdr:colOff>63500</xdr:colOff>
      <xdr:row>40</xdr:row>
      <xdr:rowOff>101803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9552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55575</xdr:rowOff>
    </xdr:from>
    <xdr:to>
      <xdr:col>107</xdr:col>
      <xdr:colOff>101600</xdr:colOff>
      <xdr:row>40</xdr:row>
      <xdr:rowOff>157175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9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101803</xdr:rowOff>
    </xdr:from>
    <xdr:to>
      <xdr:col>111</xdr:col>
      <xdr:colOff>177800</xdr:colOff>
      <xdr:row>40</xdr:row>
      <xdr:rowOff>106375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9598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61061</xdr:rowOff>
    </xdr:from>
    <xdr:to>
      <xdr:col>102</xdr:col>
      <xdr:colOff>165100</xdr:colOff>
      <xdr:row>40</xdr:row>
      <xdr:rowOff>162661</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106375</xdr:rowOff>
    </xdr:from>
    <xdr:to>
      <xdr:col>107</xdr:col>
      <xdr:colOff>50800</xdr:colOff>
      <xdr:row>40</xdr:row>
      <xdr:rowOff>111861</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9643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64719</xdr:rowOff>
    </xdr:from>
    <xdr:to>
      <xdr:col>98</xdr:col>
      <xdr:colOff>38100</xdr:colOff>
      <xdr:row>40</xdr:row>
      <xdr:rowOff>166319</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111861</xdr:rowOff>
    </xdr:from>
    <xdr:to>
      <xdr:col>102</xdr:col>
      <xdr:colOff>114300</xdr:colOff>
      <xdr:row>40</xdr:row>
      <xdr:rowOff>115519</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969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143730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148302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70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153788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157446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78196</xdr:rowOff>
    </xdr:from>
    <xdr:to>
      <xdr:col>85</xdr:col>
      <xdr:colOff>177800</xdr:colOff>
      <xdr:row>64</xdr:row>
      <xdr:rowOff>8346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56623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158206</xdr:rowOff>
    </xdr:from>
    <xdr:to>
      <xdr:col>81</xdr:col>
      <xdr:colOff>101600</xdr:colOff>
      <xdr:row>64</xdr:row>
      <xdr:rowOff>88356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128996</xdr:rowOff>
    </xdr:from>
    <xdr:to>
      <xdr:col>85</xdr:col>
      <xdr:colOff>127000</xdr:colOff>
      <xdr:row>64</xdr:row>
      <xdr:rowOff>37556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093034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32657</xdr:rowOff>
    </xdr:from>
    <xdr:to>
      <xdr:col>81</xdr:col>
      <xdr:colOff>50800</xdr:colOff>
      <xdr:row>64</xdr:row>
      <xdr:rowOff>37556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10054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143510</xdr:rowOff>
    </xdr:from>
    <xdr:to>
      <xdr:col>72</xdr:col>
      <xdr:colOff>38100</xdr:colOff>
      <xdr:row>64</xdr:row>
      <xdr:rowOff>73660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22860</xdr:rowOff>
    </xdr:from>
    <xdr:to>
      <xdr:col>76</xdr:col>
      <xdr:colOff>114300</xdr:colOff>
      <xdr:row>64</xdr:row>
      <xdr:rowOff>32657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9956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127181</xdr:rowOff>
    </xdr:from>
    <xdr:to>
      <xdr:col>67</xdr:col>
      <xdr:colOff>101600</xdr:colOff>
      <xdr:row>64</xdr:row>
      <xdr:rowOff>57331</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6531</xdr:rowOff>
    </xdr:from>
    <xdr:to>
      <xdr:col>71</xdr:col>
      <xdr:colOff>177800</xdr:colOff>
      <xdr:row>64</xdr:row>
      <xdr:rowOff>22860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9793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79483</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64787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48458</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139853</xdr:rowOff>
    </xdr:from>
    <xdr:to>
      <xdr:col>116</xdr:col>
      <xdr:colOff>114300</xdr:colOff>
      <xdr:row>63</xdr:row>
      <xdr:rowOff>70003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7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143784</xdr:rowOff>
    </xdr:from>
    <xdr:to>
      <xdr:col>112</xdr:col>
      <xdr:colOff>38100</xdr:colOff>
      <xdr:row>63</xdr:row>
      <xdr:rowOff>73934</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7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23134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820553"/>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146893</xdr:rowOff>
    </xdr:from>
    <xdr:to>
      <xdr:col>107</xdr:col>
      <xdr:colOff>101600</xdr:colOff>
      <xdr:row>63</xdr:row>
      <xdr:rowOff>77043</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7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23134</xdr:rowOff>
    </xdr:from>
    <xdr:to>
      <xdr:col>111</xdr:col>
      <xdr:colOff>177800</xdr:colOff>
      <xdr:row>63</xdr:row>
      <xdr:rowOff>26243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82448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150688</xdr:rowOff>
    </xdr:from>
    <xdr:to>
      <xdr:col>102</xdr:col>
      <xdr:colOff>165100</xdr:colOff>
      <xdr:row>63</xdr:row>
      <xdr:rowOff>80838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7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26243</xdr:rowOff>
    </xdr:from>
    <xdr:to>
      <xdr:col>107</xdr:col>
      <xdr:colOff>50800</xdr:colOff>
      <xdr:row>63</xdr:row>
      <xdr:rowOff>30038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82759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153797</xdr:rowOff>
    </xdr:from>
    <xdr:to>
      <xdr:col>98</xdr:col>
      <xdr:colOff>38100</xdr:colOff>
      <xdr:row>63</xdr:row>
      <xdr:rowOff>83947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30038</xdr:rowOff>
    </xdr:from>
    <xdr:to>
      <xdr:col>102</xdr:col>
      <xdr:colOff>114300</xdr:colOff>
      <xdr:row>63</xdr:row>
      <xdr:rowOff>33147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83138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65061</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8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68170</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86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71965</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8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75074</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27032</xdr:rowOff>
    </xdr:from>
    <xdr:to>
      <xdr:col>85</xdr:col>
      <xdr:colOff>177800</xdr:colOff>
      <xdr:row>107</xdr:row>
      <xdr:rowOff>128632</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5459</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77832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83919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46808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83739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28848</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83429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146231</xdr:rowOff>
    </xdr:from>
    <xdr:to>
      <xdr:col>67</xdr:col>
      <xdr:colOff>101600</xdr:colOff>
      <xdr:row>107</xdr:row>
      <xdr:rowOff>76381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25581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2814300" y="183429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67508</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65100</xdr:rowOff>
    </xdr:from>
    <xdr:to>
      <xdr:col>116</xdr:col>
      <xdr:colOff>114300</xdr:colOff>
      <xdr:row>108</xdr:row>
      <xdr:rowOff>166700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5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66015</xdr:rowOff>
    </xdr:from>
    <xdr:to>
      <xdr:col>112</xdr:col>
      <xdr:colOff>38100</xdr:colOff>
      <xdr:row>108</xdr:row>
      <xdr:rowOff>167615</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115900</xdr:rowOff>
    </xdr:from>
    <xdr:to>
      <xdr:col>116</xdr:col>
      <xdr:colOff>63500</xdr:colOff>
      <xdr:row>108</xdr:row>
      <xdr:rowOff>116815</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63250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66777</xdr:rowOff>
    </xdr:from>
    <xdr:to>
      <xdr:col>107</xdr:col>
      <xdr:colOff>101600</xdr:colOff>
      <xdr:row>108</xdr:row>
      <xdr:rowOff>168377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5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116815</xdr:rowOff>
    </xdr:from>
    <xdr:to>
      <xdr:col>111</xdr:col>
      <xdr:colOff>177800</xdr:colOff>
      <xdr:row>108</xdr:row>
      <xdr:rowOff>117577</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6334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67690</xdr:rowOff>
    </xdr:from>
    <xdr:to>
      <xdr:col>102</xdr:col>
      <xdr:colOff>165100</xdr:colOff>
      <xdr:row>108</xdr:row>
      <xdr:rowOff>169290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117577</xdr:rowOff>
    </xdr:from>
    <xdr:to>
      <xdr:col>107</xdr:col>
      <xdr:colOff>50800</xdr:colOff>
      <xdr:row>108</xdr:row>
      <xdr:rowOff>118490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63417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68453</xdr:rowOff>
    </xdr:from>
    <xdr:to>
      <xdr:col>98</xdr:col>
      <xdr:colOff>38100</xdr:colOff>
      <xdr:row>108</xdr:row>
      <xdr:rowOff>170053</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118490</xdr:rowOff>
    </xdr:from>
    <xdr:to>
      <xdr:col>102</xdr:col>
      <xdr:colOff>114300</xdr:colOff>
      <xdr:row>108</xdr:row>
      <xdr:rowOff>119253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6350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8958</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11016</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14064</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158742</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86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159504</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86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160417</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6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161180</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6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幼稚園・保育所であり、ほとんどの施設が耐用年数を経過し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91440</xdr:rowOff>
    </xdr:from>
    <xdr:to>
      <xdr:col>15</xdr:col>
      <xdr:colOff>101600</xdr:colOff>
      <xdr:row>38</xdr:row>
      <xdr:rowOff>21590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80010</xdr:rowOff>
    </xdr:from>
    <xdr:to>
      <xdr:col>10</xdr:col>
      <xdr:colOff>165100</xdr:colOff>
      <xdr:row>38</xdr:row>
      <xdr:rowOff>10160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57150</xdr:rowOff>
    </xdr:from>
    <xdr:to>
      <xdr:col>6</xdr:col>
      <xdr:colOff>38100</xdr:colOff>
      <xdr:row>37</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152400</xdr:rowOff>
    </xdr:from>
    <xdr:to>
      <xdr:col>24</xdr:col>
      <xdr:colOff>114300</xdr:colOff>
      <xdr:row>37</xdr:row>
      <xdr:rowOff>82550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21590</xdr:rowOff>
    </xdr:from>
    <xdr:to>
      <xdr:col>24</xdr:col>
      <xdr:colOff>63500</xdr:colOff>
      <xdr:row>37</xdr:row>
      <xdr:rowOff>31750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36524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148590</xdr:rowOff>
    </xdr:from>
    <xdr:to>
      <xdr:col>15</xdr:col>
      <xdr:colOff>101600</xdr:colOff>
      <xdr:row>37</xdr:row>
      <xdr:rowOff>78740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21590</xdr:rowOff>
    </xdr:from>
    <xdr:to>
      <xdr:col>19</xdr:col>
      <xdr:colOff>177800</xdr:colOff>
      <xdr:row>37</xdr:row>
      <xdr:rowOff>27940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3652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2540</xdr:rowOff>
    </xdr:from>
    <xdr:to>
      <xdr:col>15</xdr:col>
      <xdr:colOff>50800</xdr:colOff>
      <xdr:row>37</xdr:row>
      <xdr:rowOff>27940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3461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2540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320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12717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1287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63517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95267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69867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77978</xdr:rowOff>
    </xdr:from>
    <xdr:to>
      <xdr:col>50</xdr:col>
      <xdr:colOff>165100</xdr:colOff>
      <xdr:row>41</xdr:row>
      <xdr:rowOff>8128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124206</xdr:rowOff>
    </xdr:from>
    <xdr:to>
      <xdr:col>55</xdr:col>
      <xdr:colOff>0</xdr:colOff>
      <xdr:row>40</xdr:row>
      <xdr:rowOff>128778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639300" y="698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128778</xdr:rowOff>
    </xdr:from>
    <xdr:to>
      <xdr:col>50</xdr:col>
      <xdr:colOff>114300</xdr:colOff>
      <xdr:row>40</xdr:row>
      <xdr:rowOff>131064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8750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84836</xdr:rowOff>
    </xdr:from>
    <xdr:to>
      <xdr:col>41</xdr:col>
      <xdr:colOff>101600</xdr:colOff>
      <xdr:row>41</xdr:row>
      <xdr:rowOff>14986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135636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135636</xdr:rowOff>
    </xdr:from>
    <xdr:to>
      <xdr:col>41</xdr:col>
      <xdr:colOff>50800</xdr:colOff>
      <xdr:row>40</xdr:row>
      <xdr:rowOff>140208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95521</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170705</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6113</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789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34290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2908300" y="1078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147320</xdr:rowOff>
    </xdr:from>
    <xdr:to>
      <xdr:col>10</xdr:col>
      <xdr:colOff>165100</xdr:colOff>
      <xdr:row>63</xdr:row>
      <xdr:rowOff>77470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26670</xdr:rowOff>
    </xdr:from>
    <xdr:to>
      <xdr:col>15</xdr:col>
      <xdr:colOff>50800</xdr:colOff>
      <xdr:row>63</xdr:row>
      <xdr:rowOff>34290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82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139700</xdr:rowOff>
    </xdr:from>
    <xdr:to>
      <xdr:col>6</xdr:col>
      <xdr:colOff>38100</xdr:colOff>
      <xdr:row>63</xdr:row>
      <xdr:rowOff>69850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19050</xdr:rowOff>
    </xdr:from>
    <xdr:to>
      <xdr:col>10</xdr:col>
      <xdr:colOff>114300</xdr:colOff>
      <xdr:row>63</xdr:row>
      <xdr:rowOff>26670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82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68597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60977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99096</xdr:rowOff>
    </xdr:from>
    <xdr:to>
      <xdr:col>55</xdr:col>
      <xdr:colOff>50800</xdr:colOff>
      <xdr:row>64</xdr:row>
      <xdr:rowOff>29246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14023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103015</xdr:rowOff>
    </xdr:from>
    <xdr:to>
      <xdr:col>50</xdr:col>
      <xdr:colOff>165100</xdr:colOff>
      <xdr:row>64</xdr:row>
      <xdr:rowOff>33165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149896</xdr:rowOff>
    </xdr:from>
    <xdr:to>
      <xdr:col>55</xdr:col>
      <xdr:colOff>0</xdr:colOff>
      <xdr:row>63</xdr:row>
      <xdr:rowOff>153815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5124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106281</xdr:rowOff>
    </xdr:from>
    <xdr:to>
      <xdr:col>46</xdr:col>
      <xdr:colOff>38100</xdr:colOff>
      <xdr:row>64</xdr:row>
      <xdr:rowOff>36431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63</xdr:row>
      <xdr:rowOff>157081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5516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110199</xdr:rowOff>
    </xdr:from>
    <xdr:to>
      <xdr:col>41</xdr:col>
      <xdr:colOff>101600</xdr:colOff>
      <xdr:row>64</xdr:row>
      <xdr:rowOff>40349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157081</xdr:rowOff>
    </xdr:from>
    <xdr:to>
      <xdr:col>45</xdr:col>
      <xdr:colOff>177800</xdr:colOff>
      <xdr:row>63</xdr:row>
      <xdr:rowOff>160999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5843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113139</xdr:rowOff>
    </xdr:from>
    <xdr:to>
      <xdr:col>36</xdr:col>
      <xdr:colOff>165100</xdr:colOff>
      <xdr:row>64</xdr:row>
      <xdr:rowOff>43289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160999</xdr:rowOff>
    </xdr:from>
    <xdr:to>
      <xdr:col>41</xdr:col>
      <xdr:colOff>50800</xdr:colOff>
      <xdr:row>63</xdr:row>
      <xdr:rowOff>163939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6234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118599</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128722</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148317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24292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27558</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31476</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0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34416</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67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65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66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19304</xdr:rowOff>
    </xdr:from>
    <xdr:to>
      <xdr:col>55</xdr:col>
      <xdr:colOff>50800</xdr:colOff>
      <xdr:row>86</xdr:row>
      <xdr:rowOff>120904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105681</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67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20447</xdr:rowOff>
    </xdr:from>
    <xdr:to>
      <xdr:col>50</xdr:col>
      <xdr:colOff>165100</xdr:colOff>
      <xdr:row>86</xdr:row>
      <xdr:rowOff>122047</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70104</xdr:rowOff>
    </xdr:from>
    <xdr:to>
      <xdr:col>55</xdr:col>
      <xdr:colOff>0</xdr:colOff>
      <xdr:row>86</xdr:row>
      <xdr:rowOff>71247</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8148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21210</xdr:rowOff>
    </xdr:from>
    <xdr:to>
      <xdr:col>46</xdr:col>
      <xdr:colOff>38100</xdr:colOff>
      <xdr:row>86</xdr:row>
      <xdr:rowOff>122810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71247</xdr:rowOff>
    </xdr:from>
    <xdr:to>
      <xdr:col>50</xdr:col>
      <xdr:colOff>114300</xdr:colOff>
      <xdr:row>86</xdr:row>
      <xdr:rowOff>72010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81594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22352</xdr:rowOff>
    </xdr:from>
    <xdr:to>
      <xdr:col>41</xdr:col>
      <xdr:colOff>101600</xdr:colOff>
      <xdr:row>86</xdr:row>
      <xdr:rowOff>123952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72010</xdr:rowOff>
    </xdr:from>
    <xdr:to>
      <xdr:col>45</xdr:col>
      <xdr:colOff>177800</xdr:colOff>
      <xdr:row>86</xdr:row>
      <xdr:rowOff>73152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8167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23495</xdr:rowOff>
    </xdr:from>
    <xdr:to>
      <xdr:col>36</xdr:col>
      <xdr:colOff>165100</xdr:colOff>
      <xdr:row>86</xdr:row>
      <xdr:rowOff>125095</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73152</xdr:rowOff>
    </xdr:from>
    <xdr:to>
      <xdr:col>41</xdr:col>
      <xdr:colOff>50800</xdr:colOff>
      <xdr:row>86</xdr:row>
      <xdr:rowOff>74295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8178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50944</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4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29608</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4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43324</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44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113174</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113937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115079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116222</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74584</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146957</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5481300" y="104078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120831</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37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169635</xdr:rowOff>
    </xdr:from>
    <xdr:to>
      <xdr:col>72</xdr:col>
      <xdr:colOff>38100</xdr:colOff>
      <xdr:row>60</xdr:row>
      <xdr:rowOff>99785</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48985</xdr:rowOff>
    </xdr:from>
    <xdr:to>
      <xdr:col>76</xdr:col>
      <xdr:colOff>114300</xdr:colOff>
      <xdr:row>60</xdr:row>
      <xdr:rowOff>84909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133713</xdr:rowOff>
    </xdr:from>
    <xdr:to>
      <xdr:col>67</xdr:col>
      <xdr:colOff>101600</xdr:colOff>
      <xdr:row>60</xdr:row>
      <xdr:rowOff>63863</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13063</xdr:rowOff>
    </xdr:from>
    <xdr:to>
      <xdr:col>71</xdr:col>
      <xdr:colOff>177800</xdr:colOff>
      <xdr:row>60</xdr:row>
      <xdr:rowOff>48985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90912</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54990</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00000000-0008-0000-02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00000000-0008-0000-0200-0000E9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00000000-0008-0000-0200-0000EB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0000000-0008-0000-0200-0000ED01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66929</xdr:rowOff>
    </xdr:from>
    <xdr:to>
      <xdr:col>107</xdr:col>
      <xdr:colOff>101600</xdr:colOff>
      <xdr:row>62</xdr:row>
      <xdr:rowOff>168529</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0383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66357</xdr:rowOff>
    </xdr:from>
    <xdr:to>
      <xdr:col>102</xdr:col>
      <xdr:colOff>165100</xdr:colOff>
      <xdr:row>62</xdr:row>
      <xdr:rowOff>167957</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9494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65215</xdr:rowOff>
    </xdr:from>
    <xdr:to>
      <xdr:col>98</xdr:col>
      <xdr:colOff>38100</xdr:colOff>
      <xdr:row>62</xdr:row>
      <xdr:rowOff>166815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605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152082</xdr:rowOff>
    </xdr:from>
    <xdr:to>
      <xdr:col>116</xdr:col>
      <xdr:colOff>114300</xdr:colOff>
      <xdr:row>62</xdr:row>
      <xdr:rowOff>82232</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21107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130509</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00000000-0008-0000-0200-0000F9010000}"/>
            </a:ext>
          </a:extLst>
        </xdr:cNvPr>
        <xdr:cNvSpPr txBox="1"/>
      </xdr:nvSpPr>
      <xdr:spPr>
        <a:xfrm>
          <a:off x="22199600" y="105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31432</xdr:rowOff>
    </xdr:from>
    <xdr:to>
      <xdr:col>116</xdr:col>
      <xdr:colOff>63500</xdr:colOff>
      <xdr:row>62</xdr:row>
      <xdr:rowOff>36576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21323300" y="10661332"/>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161227</xdr:rowOff>
    </xdr:from>
    <xdr:to>
      <xdr:col>107</xdr:col>
      <xdr:colOff>101600</xdr:colOff>
      <xdr:row>62</xdr:row>
      <xdr:rowOff>91377</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0383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40577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0434300" y="1066647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40577</xdr:rowOff>
    </xdr:from>
    <xdr:to>
      <xdr:col>107</xdr:col>
      <xdr:colOff>50800</xdr:colOff>
      <xdr:row>62</xdr:row>
      <xdr:rowOff>45720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9545300" y="106704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170370</xdr:rowOff>
    </xdr:from>
    <xdr:to>
      <xdr:col>98</xdr:col>
      <xdr:colOff>38100</xdr:colOff>
      <xdr:row>62</xdr:row>
      <xdr:rowOff>100520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8605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49720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8656300" y="1067562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14" name="n_1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159656</xdr:rowOff>
    </xdr:from>
    <xdr:ext cx="469744" cy="259045"/>
    <xdr:sp macro="" textlink="">
      <xdr:nvSpPr>
        <xdr:cNvPr id="515" name="n_2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159084</xdr:rowOff>
    </xdr:from>
    <xdr:ext cx="469744" cy="259045"/>
    <xdr:sp macro="" textlink="">
      <xdr:nvSpPr>
        <xdr:cNvPr id="516" name="n_3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157942</xdr:rowOff>
    </xdr:from>
    <xdr:ext cx="469744" cy="259045"/>
    <xdr:sp macro="" textlink="">
      <xdr:nvSpPr>
        <xdr:cNvPr id="517" name="n_4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7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78503</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107904</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3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113047</xdr:rowOff>
    </xdr:from>
    <xdr:ext cx="469744" cy="259045"/>
    <xdr:sp macro="" textlink="">
      <xdr:nvSpPr>
        <xdr:cNvPr id="520" name="n_3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117047</xdr:rowOff>
    </xdr:from>
    <xdr:ext cx="469744" cy="259045"/>
    <xdr:sp macro="" textlink="">
      <xdr:nvSpPr>
        <xdr:cNvPr id="521" name="n_4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4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2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00000000-0008-0000-0200-000022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00000000-0008-0000-0200-000024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200-000026020000}"/>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118111</xdr:rowOff>
    </xdr:from>
    <xdr:to>
      <xdr:col>85</xdr:col>
      <xdr:colOff>177800</xdr:colOff>
      <xdr:row>82</xdr:row>
      <xdr:rowOff>48261</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140988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88900</xdr:rowOff>
    </xdr:from>
    <xdr:to>
      <xdr:col>81</xdr:col>
      <xdr:colOff>101600</xdr:colOff>
      <xdr:row>82</xdr:row>
      <xdr:rowOff>19050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139700</xdr:rowOff>
    </xdr:from>
    <xdr:to>
      <xdr:col>85</xdr:col>
      <xdr:colOff>127000</xdr:colOff>
      <xdr:row>81</xdr:row>
      <xdr:rowOff>168911</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5481300" y="140271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139700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4592300" y="139979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30480</xdr:rowOff>
    </xdr:from>
    <xdr:to>
      <xdr:col>72</xdr:col>
      <xdr:colOff>38100</xdr:colOff>
      <xdr:row>81</xdr:row>
      <xdr:rowOff>132080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3652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81280</xdr:rowOff>
    </xdr:from>
    <xdr:to>
      <xdr:col>76</xdr:col>
      <xdr:colOff>114300</xdr:colOff>
      <xdr:row>81</xdr:row>
      <xdr:rowOff>110489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3703300" y="139687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1270</xdr:rowOff>
    </xdr:from>
    <xdr:to>
      <xdr:col>67</xdr:col>
      <xdr:colOff>101600</xdr:colOff>
      <xdr:row>81</xdr:row>
      <xdr:rowOff>102870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27635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52070</xdr:rowOff>
    </xdr:from>
    <xdr:to>
      <xdr:col>71</xdr:col>
      <xdr:colOff>177800</xdr:colOff>
      <xdr:row>81</xdr:row>
      <xdr:rowOff>81280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814300" y="139395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200-00003B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572" name="n_2aveValue【消防施設】&#10;有形固定資産減価償却率">
          <a:extLst>
            <a:ext uri="{FF2B5EF4-FFF2-40B4-BE49-F238E27FC236}">
              <a16:creationId xmlns:a16="http://schemas.microsoft.com/office/drawing/2014/main" id="{00000000-0008-0000-0200-00003C020000}"/>
            </a:ext>
          </a:extLst>
        </xdr:cNvPr>
        <xdr:cNvSpPr txBox="1"/>
      </xdr:nvSpPr>
      <xdr:spPr>
        <a:xfrm>
          <a:off x="14389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573" name="n_3aveValue【消防施設】&#10;有形固定資産減価償却率">
          <a:extLst>
            <a:ext uri="{FF2B5EF4-FFF2-40B4-BE49-F238E27FC236}">
              <a16:creationId xmlns:a16="http://schemas.microsoft.com/office/drawing/2014/main" id="{00000000-0008-0000-0200-00003D020000}"/>
            </a:ext>
          </a:extLst>
        </xdr:cNvPr>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574" name="n_4aveValue【消防施設】&#10;有形固定資産減価償却率">
          <a:extLst>
            <a:ext uri="{FF2B5EF4-FFF2-40B4-BE49-F238E27FC236}">
              <a16:creationId xmlns:a16="http://schemas.microsoft.com/office/drawing/2014/main" id="{00000000-0008-0000-0200-00003E020000}"/>
            </a:ext>
          </a:extLst>
        </xdr:cNvPr>
        <xdr:cNvSpPr txBox="1"/>
      </xdr:nvSpPr>
      <xdr:spPr>
        <a:xfrm>
          <a:off x="12611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35577</xdr:rowOff>
    </xdr:from>
    <xdr:ext cx="405111" cy="259045"/>
    <xdr:sp macro="" textlink="">
      <xdr:nvSpPr>
        <xdr:cNvPr id="575" name="n_1main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76" name="n_2main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148607</xdr:rowOff>
    </xdr:from>
    <xdr:ext cx="405111" cy="259045"/>
    <xdr:sp macro="" textlink="">
      <xdr:nvSpPr>
        <xdr:cNvPr id="577" name="n_3main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119397</xdr:rowOff>
    </xdr:from>
    <xdr:ext cx="405111" cy="259045"/>
    <xdr:sp macro="" textlink="">
      <xdr:nvSpPr>
        <xdr:cNvPr id="578" name="n_4main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2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200-00005B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200-00005D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200-00005F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xdr:rowOff>
    </xdr:from>
    <xdr:to>
      <xdr:col>116</xdr:col>
      <xdr:colOff>114300</xdr:colOff>
      <xdr:row>85</xdr:row>
      <xdr:rowOff>103378</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151655</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200-00006B020000}"/>
            </a:ext>
          </a:extLst>
        </xdr:cNvPr>
        <xdr:cNvSpPr txBox="1"/>
      </xdr:nvSpPr>
      <xdr:spPr>
        <a:xfrm>
          <a:off x="22199600" y="145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52578</xdr:rowOff>
    </xdr:from>
    <xdr:to>
      <xdr:col>116</xdr:col>
      <xdr:colOff>63500</xdr:colOff>
      <xdr:row>85</xdr:row>
      <xdr:rowOff>58674</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1323300" y="1462582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63246</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18542</xdr:rowOff>
    </xdr:from>
    <xdr:to>
      <xdr:col>102</xdr:col>
      <xdr:colOff>165100</xdr:colOff>
      <xdr:row>85</xdr:row>
      <xdr:rowOff>120142</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69342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9545300" y="146364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23113</xdr:rowOff>
    </xdr:from>
    <xdr:to>
      <xdr:col>98</xdr:col>
      <xdr:colOff>38100</xdr:colOff>
      <xdr:row>85</xdr:row>
      <xdr:rowOff>124713</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69342</xdr:rowOff>
    </xdr:from>
    <xdr:to>
      <xdr:col>102</xdr:col>
      <xdr:colOff>114300</xdr:colOff>
      <xdr:row>85</xdr:row>
      <xdr:rowOff>73913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4642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630" name="n_3aveValue【消防施設】&#10;一人当たり面積">
          <a:extLst>
            <a:ext uri="{FF2B5EF4-FFF2-40B4-BE49-F238E27FC236}">
              <a16:creationId xmlns:a16="http://schemas.microsoft.com/office/drawing/2014/main" id="{00000000-0008-0000-0200-000076020000}"/>
            </a:ext>
          </a:extLst>
        </xdr:cNvPr>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31" name="n_4aveValue【消防施設】&#10;一人当たり面積">
          <a:extLst>
            <a:ext uri="{FF2B5EF4-FFF2-40B4-BE49-F238E27FC236}">
              <a16:creationId xmlns:a16="http://schemas.microsoft.com/office/drawing/2014/main" id="{00000000-0008-0000-0200-000077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126001</xdr:rowOff>
    </xdr:from>
    <xdr:ext cx="469744" cy="259045"/>
    <xdr:sp macro="" textlink="">
      <xdr:nvSpPr>
        <xdr:cNvPr id="632" name="n_1mainValue【消防施設】&#10;一人当たり面積">
          <a:extLst>
            <a:ext uri="{FF2B5EF4-FFF2-40B4-BE49-F238E27FC236}">
              <a16:creationId xmlns:a16="http://schemas.microsoft.com/office/drawing/2014/main" id="{00000000-0008-0000-0200-000078020000}"/>
            </a:ext>
          </a:extLst>
        </xdr:cNvPr>
        <xdr:cNvSpPr txBox="1"/>
      </xdr:nvSpPr>
      <xdr:spPr>
        <a:xfrm>
          <a:off x="210757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633" name="n_2mainValue【消防施設】&#10;一人当たり面積">
          <a:extLst>
            <a:ext uri="{FF2B5EF4-FFF2-40B4-BE49-F238E27FC236}">
              <a16:creationId xmlns:a16="http://schemas.microsoft.com/office/drawing/2014/main" id="{00000000-0008-0000-0200-000079020000}"/>
            </a:ext>
          </a:extLst>
        </xdr:cNvPr>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136669</xdr:rowOff>
    </xdr:from>
    <xdr:ext cx="469744" cy="259045"/>
    <xdr:sp macro="" textlink="">
      <xdr:nvSpPr>
        <xdr:cNvPr id="634" name="n_3mainValue【消防施設】&#10;一人当たり面積">
          <a:extLst>
            <a:ext uri="{FF2B5EF4-FFF2-40B4-BE49-F238E27FC236}">
              <a16:creationId xmlns:a16="http://schemas.microsoft.com/office/drawing/2014/main" id="{00000000-0008-0000-0200-00007A020000}"/>
            </a:ext>
          </a:extLst>
        </xdr:cNvPr>
        <xdr:cNvSpPr txBox="1"/>
      </xdr:nvSpPr>
      <xdr:spPr>
        <a:xfrm>
          <a:off x="19310427" y="1436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141240</xdr:rowOff>
    </xdr:from>
    <xdr:ext cx="469744" cy="259045"/>
    <xdr:sp macro="" textlink="">
      <xdr:nvSpPr>
        <xdr:cNvPr id="635" name="n_4mainValue【消防施設】&#10;一人当たり面積">
          <a:extLst>
            <a:ext uri="{FF2B5EF4-FFF2-40B4-BE49-F238E27FC236}">
              <a16:creationId xmlns:a16="http://schemas.microsoft.com/office/drawing/2014/main" id="{00000000-0008-0000-0200-00007B020000}"/>
            </a:ext>
          </a:extLst>
        </xdr:cNvPr>
        <xdr:cNvSpPr txBox="1"/>
      </xdr:nvSpPr>
      <xdr:spPr>
        <a:xfrm>
          <a:off x="18421427" y="143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678" name="【庁舎】&#10;有形固定資産減価償却率該当値テキスト">
          <a:extLst>
            <a:ext uri="{FF2B5EF4-FFF2-40B4-BE49-F238E27FC236}">
              <a16:creationId xmlns:a16="http://schemas.microsoft.com/office/drawing/2014/main" id="{00000000-0008-0000-0200-0000A6020000}"/>
            </a:ext>
          </a:extLst>
        </xdr:cNvPr>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89263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5481300" y="184131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68036</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4592300" y="18393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48442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3703300" y="1836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107</xdr:row>
      <xdr:rowOff>19050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814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200-0000AF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200-0000B1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200-0000B2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691" name="n_1mainValue【庁舎】&#10;有形固定資産減価償却率">
          <a:extLst>
            <a:ext uri="{FF2B5EF4-FFF2-40B4-BE49-F238E27FC236}">
              <a16:creationId xmlns:a16="http://schemas.microsoft.com/office/drawing/2014/main" id="{00000000-0008-0000-0200-0000B3020000}"/>
            </a:ext>
          </a:extLst>
        </xdr:cNvPr>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692" name="n_2mainValue【庁舎】&#10;有形固定資産減価償却率">
          <a:extLst>
            <a:ext uri="{FF2B5EF4-FFF2-40B4-BE49-F238E27FC236}">
              <a16:creationId xmlns:a16="http://schemas.microsoft.com/office/drawing/2014/main" id="{00000000-0008-0000-0200-0000B4020000}"/>
            </a:ext>
          </a:extLst>
        </xdr:cNvPr>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93" name="n_3mainValue【庁舎】&#10;有形固定資産減価償却率">
          <a:extLst>
            <a:ext uri="{FF2B5EF4-FFF2-40B4-BE49-F238E27FC236}">
              <a16:creationId xmlns:a16="http://schemas.microsoft.com/office/drawing/2014/main" id="{00000000-0008-0000-0200-0000B5020000}"/>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200-0000B6020000}"/>
            </a:ext>
          </a:extLst>
        </xdr:cNvPr>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130938</xdr:rowOff>
    </xdr:from>
    <xdr:to>
      <xdr:col>116</xdr:col>
      <xdr:colOff>114300</xdr:colOff>
      <xdr:row>108</xdr:row>
      <xdr:rowOff>61088</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2110700" y="184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45865</xdr:rowOff>
    </xdr:from>
    <xdr:ext cx="469744" cy="259045"/>
    <xdr:sp macro="" textlink="">
      <xdr:nvSpPr>
        <xdr:cNvPr id="735" name="【庁舎】&#10;一人当たり面積該当値テキスト">
          <a:extLst>
            <a:ext uri="{FF2B5EF4-FFF2-40B4-BE49-F238E27FC236}">
              <a16:creationId xmlns:a16="http://schemas.microsoft.com/office/drawing/2014/main" id="{00000000-0008-0000-0200-0000DF020000}"/>
            </a:ext>
          </a:extLst>
        </xdr:cNvPr>
        <xdr:cNvSpPr txBox="1"/>
      </xdr:nvSpPr>
      <xdr:spPr>
        <a:xfrm>
          <a:off x="22199600" y="183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134747</xdr:rowOff>
    </xdr:from>
    <xdr:to>
      <xdr:col>112</xdr:col>
      <xdr:colOff>38100</xdr:colOff>
      <xdr:row>108</xdr:row>
      <xdr:rowOff>64897</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1272500" y="184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10288</xdr:rowOff>
    </xdr:from>
    <xdr:to>
      <xdr:col>116</xdr:col>
      <xdr:colOff>63500</xdr:colOff>
      <xdr:row>108</xdr:row>
      <xdr:rowOff>14097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1323300" y="1852688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14097</xdr:rowOff>
    </xdr:from>
    <xdr:to>
      <xdr:col>111</xdr:col>
      <xdr:colOff>177800</xdr:colOff>
      <xdr:row>108</xdr:row>
      <xdr:rowOff>16763</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0434300" y="185306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140843</xdr:rowOff>
    </xdr:from>
    <xdr:to>
      <xdr:col>102</xdr:col>
      <xdr:colOff>165100</xdr:colOff>
      <xdr:row>108</xdr:row>
      <xdr:rowOff>70993</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9494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20193</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9545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143890</xdr:rowOff>
    </xdr:from>
    <xdr:to>
      <xdr:col>98</xdr:col>
      <xdr:colOff>38100</xdr:colOff>
      <xdr:row>108</xdr:row>
      <xdr:rowOff>74040</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86055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20193</xdr:rowOff>
    </xdr:from>
    <xdr:to>
      <xdr:col>102</xdr:col>
      <xdr:colOff>114300</xdr:colOff>
      <xdr:row>108</xdr:row>
      <xdr:rowOff>23240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8656300" y="185367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44" name="n_1aveValue【庁舎】&#10;一人当たり面積">
          <a:extLst>
            <a:ext uri="{FF2B5EF4-FFF2-40B4-BE49-F238E27FC236}">
              <a16:creationId xmlns:a16="http://schemas.microsoft.com/office/drawing/2014/main" id="{00000000-0008-0000-0200-0000E802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745" name="n_2aveValue【庁舎】&#10;一人当たり面積">
          <a:extLst>
            <a:ext uri="{FF2B5EF4-FFF2-40B4-BE49-F238E27FC236}">
              <a16:creationId xmlns:a16="http://schemas.microsoft.com/office/drawing/2014/main" id="{00000000-0008-0000-0200-0000E9020000}"/>
            </a:ext>
          </a:extLst>
        </xdr:cNvPr>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746" name="n_3aveValue【庁舎】&#10;一人当たり面積">
          <a:extLst>
            <a:ext uri="{FF2B5EF4-FFF2-40B4-BE49-F238E27FC236}">
              <a16:creationId xmlns:a16="http://schemas.microsoft.com/office/drawing/2014/main" id="{00000000-0008-0000-0200-0000EA020000}"/>
            </a:ext>
          </a:extLst>
        </xdr:cNvPr>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747" name="n_4aveValue【庁舎】&#10;一人当たり面積">
          <a:extLst>
            <a:ext uri="{FF2B5EF4-FFF2-40B4-BE49-F238E27FC236}">
              <a16:creationId xmlns:a16="http://schemas.microsoft.com/office/drawing/2014/main" id="{00000000-0008-0000-0200-0000EB020000}"/>
            </a:ext>
          </a:extLst>
        </xdr:cNvPr>
        <xdr:cNvSpPr txBox="1"/>
      </xdr:nvSpPr>
      <xdr:spPr>
        <a:xfrm>
          <a:off x="18421427" y="181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56024</xdr:rowOff>
    </xdr:from>
    <xdr:ext cx="469744" cy="259045"/>
    <xdr:sp macro="" textlink="">
      <xdr:nvSpPr>
        <xdr:cNvPr id="748" name="n_1mainValue【庁舎】&#10;一人当たり面積">
          <a:extLst>
            <a:ext uri="{FF2B5EF4-FFF2-40B4-BE49-F238E27FC236}">
              <a16:creationId xmlns:a16="http://schemas.microsoft.com/office/drawing/2014/main" id="{00000000-0008-0000-0200-0000EC020000}"/>
            </a:ext>
          </a:extLst>
        </xdr:cNvPr>
        <xdr:cNvSpPr txBox="1"/>
      </xdr:nvSpPr>
      <xdr:spPr>
        <a:xfrm>
          <a:off x="21075727" y="185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749" name="n_2mainValue【庁舎】&#10;一人当たり面積">
          <a:extLst>
            <a:ext uri="{FF2B5EF4-FFF2-40B4-BE49-F238E27FC236}">
              <a16:creationId xmlns:a16="http://schemas.microsoft.com/office/drawing/2014/main" id="{00000000-0008-0000-0200-0000ED020000}"/>
            </a:ext>
          </a:extLst>
        </xdr:cNvPr>
        <xdr:cNvSpPr txBox="1"/>
      </xdr:nvSpPr>
      <xdr:spPr>
        <a:xfrm>
          <a:off x="20199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62120</xdr:rowOff>
    </xdr:from>
    <xdr:ext cx="469744" cy="259045"/>
    <xdr:sp macro="" textlink="">
      <xdr:nvSpPr>
        <xdr:cNvPr id="750" name="n_3mainValue【庁舎】&#10;一人当たり面積">
          <a:extLst>
            <a:ext uri="{FF2B5EF4-FFF2-40B4-BE49-F238E27FC236}">
              <a16:creationId xmlns:a16="http://schemas.microsoft.com/office/drawing/2014/main" id="{00000000-0008-0000-0200-0000EE020000}"/>
            </a:ext>
          </a:extLst>
        </xdr:cNvPr>
        <xdr:cNvSpPr txBox="1"/>
      </xdr:nvSpPr>
      <xdr:spPr>
        <a:xfrm>
          <a:off x="193104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65167</xdr:rowOff>
    </xdr:from>
    <xdr:ext cx="469744" cy="259045"/>
    <xdr:sp macro="" textlink="">
      <xdr:nvSpPr>
        <xdr:cNvPr id="751" name="n_4mainValue【庁舎】&#10;一人当たり面積">
          <a:extLst>
            <a:ext uri="{FF2B5EF4-FFF2-40B4-BE49-F238E27FC236}">
              <a16:creationId xmlns:a16="http://schemas.microsoft.com/office/drawing/2014/main" id="{00000000-0008-0000-0200-0000EF020000}"/>
            </a:ext>
          </a:extLst>
        </xdr:cNvPr>
        <xdr:cNvSpPr txBox="1"/>
      </xdr:nvSpPr>
      <xdr:spPr>
        <a:xfrm>
          <a:off x="18421427" y="185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類似団体と比較して特に有形固定資産減価償却費が高くなっている施設は、福祉施設、体育館・プール、庁舎である。これらについては、耐用年数を経過しつつあるためである。庁舎においては平成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0B8EE9-A949-4FFE-8A68-3441707A35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C4ED35F-D03C-45AB-B5DA-C9B324818CA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14650F-5335-4DDE-BC41-F7BA3961E60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1AE80CB-DD7D-4B35-93D1-5BE0BA80EC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A85A4BB-37F4-4EAE-9F3E-A72D0FE5D5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37A8F3-8126-4A4F-88CA-F41A39414BF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36FBD37-866F-451A-AC3F-1EB810F09B4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EC86470-534E-46BD-BDBC-F8D77E1409E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147538D-5022-4DD7-AA45-1298FBFE164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C448DE1-6A6F-42D9-9B38-58AF9F136D7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D77420A-96F5-40E7-8358-9A3450B346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E7D17E5-8087-42A8-A184-21EF5418086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6E0D103-B979-401D-A776-9FC0422386F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AC7ED23-A8D7-4C1E-9099-8233E79E5AB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E318DD2-1DF1-405B-8025-262EC260D07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213CEBC-1612-453B-993C-C277D0F0EF8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267E455-58C3-4142-9BD4-3566E0451B1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0419F25-5074-43FE-8CD2-E9E566CFADA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A99CD50-2A95-4E50-A30E-AF76A881890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583402A-F85F-49BA-AB80-B4D56788FA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5FB1E3F-E472-431B-A103-F7D263ED48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E09F1F6-0287-416D-B065-D0AC0746697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47398A-4C3D-4206-B653-892E4751FFF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368F7D-31D6-4C84-8BC4-1024C9503A3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8D4F5CE-AE1F-4A18-885F-5C328E0E27D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D9961CB-1F0D-46DA-AD5C-5FD3256A87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6C688A-CF46-4731-8749-20F0645C927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024457A-4BAA-4388-88AA-17B719B165B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70F73A1-0903-4946-BD25-005BEAB1158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3530F05-8058-4BB7-A18E-972EAB097DA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8B30342-984F-4A53-B218-84B33777C14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F981F46-2252-4778-9F8C-E81D9471DA0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F7D47E3-D94B-4F75-BC7A-EDFB27BFCA5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AA06BD6-557B-4C12-B9D5-915955367B6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84C690E-D470-4BB9-837D-6C3F19E3981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B4BE1D4-9982-4FA8-9554-C5958A71557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BC0D2E-EFCD-4FC5-A10A-55502A40573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5BDED0A-28FE-4FD7-80A9-53D527EECA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CF0E86-D1AA-474F-AE4B-9E58FBE4995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54758AD-1A25-4ADF-9B19-4AE0F973A11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5826F6F-C3D2-469C-A0A6-464A3FB305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07FD628-9B6C-4403-9D35-DF4B2074E3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54949A5-7A95-40F9-B0E1-B7BE7A6EE90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1048EF-DA7A-4B41-A58F-B1F7270748E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76B993D-775C-40F7-9303-CE6A177D69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D312918-45C2-45B5-A588-26A481A628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B935EA-EF78-45CF-B4ED-6B62623043E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44.6%</a:t>
          </a:r>
          <a:r>
            <a:rPr kumimoji="1" lang="ja-JP" altLang="ja-JP" sz="1100" b="0" i="0" baseline="0">
              <a:solidFill>
                <a:schemeClr val="dk1"/>
              </a:solidFill>
              <a:effectLst/>
              <a:latin typeface="+mn-lt"/>
              <a:ea typeface="+mn-ea"/>
              <a:cs typeface="+mn-cs"/>
            </a:rPr>
            <a:t>）等により、財政基盤が弱く、類似団体平均と同程度であるが、全国平均と比較すると</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ポイント下回っている。引き続き、町税等の徴収業務の強化、町有財産の売り払い等による歳入確保対策及び事務事業全般の見直し等歳出の徹底的な見直しを図り、財政基盤の強化に努める。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23DC5E-9D3A-49D5-AC26-5C4B631B54E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86C6755-D054-4338-B774-5BD34F92A02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0EDEEDB-2D35-4E19-8366-66351518751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C62DCBD-82D6-4666-B1BE-6DDDB874BAE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178D783-6FEF-41B1-9D19-A6CCE5DDD18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8B849CC-1CF3-4B32-A980-3E5D48E9EE8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2C3F105-B9CC-4BCE-930A-D5A3EF44B1D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E2921CB-80E0-4B23-94A7-8EBEA86965E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86B4BF0-883E-4EEB-9810-3E4861351D0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ADE0ACA-1E69-4157-9891-C67F16F6278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73814BC-1EB3-4E88-8156-C2D27EACCA1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3A4AD7C-F4A8-4CA9-8F8B-3296815D2C1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2A9D9FC-71F8-491C-A058-F921C988A55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CC061EF-AF39-4A9B-97FC-715F22729D1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38222A5-EBA8-401D-ADDF-7E637F8D481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290FB2A-9FC4-4ED6-B1B2-0475BA971D8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96410A21-DA4A-4B9D-87E8-1BBFF4FFB9D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23502F30-A2C7-4C18-8A39-81F2088EDEFC}"/>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467DA54D-2898-472F-99FC-EA9030933F1D}"/>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65890578-08DD-4115-9F32-8442291BA64E}"/>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E5E3E554-7153-4251-942A-840146A3CA43}"/>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a:extLst>
            <a:ext uri="{FF2B5EF4-FFF2-40B4-BE49-F238E27FC236}">
              <a16:creationId xmlns:a16="http://schemas.microsoft.com/office/drawing/2014/main" id="{8BCC47AB-9514-495C-A566-FD51844DFE14}"/>
            </a:ext>
          </a:extLst>
        </xdr:cNvPr>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5EF3780D-7D5A-4E82-A354-565620DB4DCD}"/>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101D5EFA-D668-4E48-AEFF-237A7DF98CD3}"/>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22A28EEB-8CEB-46E3-8DA2-FB7F14CC421F}"/>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7F064506-D57F-4D31-87E5-6376BBF9D6A8}"/>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1A1CF448-928D-4E3B-B6C6-085E891A178C}"/>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3EA1BEC7-56B3-4587-8924-BC3C252B9FB9}"/>
            </a:ext>
          </a:extLst>
        </xdr:cNvPr>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8C5225B2-4A26-48A8-8E98-E0C90B64E605}"/>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3BDEA132-A589-4052-9AAB-9249E03FB1B1}"/>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3D814817-82F7-4A3C-924A-564A270E814F}"/>
            </a:ext>
          </a:extLst>
        </xdr:cNvPr>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651FCA37-9BFC-4714-AB49-1833376B80CA}"/>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E930195D-1FD2-4BEA-BF8B-23F7324DC689}"/>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EAAD8A4C-044F-42A1-9825-EAF70C9F2A95}"/>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F3E9749F-AD29-41DC-8334-3092434E5495}"/>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6884DE-C682-43BF-8728-5C7A3BCFBBE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1ADEA24-AE78-47DB-8A15-9319C0B0E71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422071C-C0B6-40DA-A4CA-DA99E0E889B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5D0FAD6-9DFC-41EA-B02B-5BEF4187265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E7B101D-0415-492A-87D7-B240A35907B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E5232DD7-BB4F-44B0-8618-62C8AA7E194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78212</xdr:rowOff>
    </xdr:from>
    <xdr:ext cx="762000" cy="259045"/>
    <xdr:sp macro="" textlink="">
      <xdr:nvSpPr>
        <xdr:cNvPr id="90" name="財政力該当値テキスト">
          <a:extLst>
            <a:ext uri="{FF2B5EF4-FFF2-40B4-BE49-F238E27FC236}">
              <a16:creationId xmlns:a16="http://schemas.microsoft.com/office/drawing/2014/main" id="{E3116A40-5839-4F81-8725-57495BC1BF43}"/>
            </a:ext>
          </a:extLst>
        </xdr:cNvPr>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8684F4C4-8EB8-46DE-BC77-2BD0CDFD6615}"/>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3781E0FA-6817-4A7F-9EC8-9FD88F17516E}"/>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BB433BCA-D9A0-4E03-94AD-9EDECAE6ED2E}"/>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3965F8B8-243D-4FD9-A019-5670DCC1141A}"/>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ACCF6097-0B0C-4722-AF27-DBC096BBCCE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77FD5927-1233-4EB9-BD23-6EBDC1128F9B}"/>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3F552266-69B9-4E2B-99BA-775B9616B8AA}"/>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E1F6B877-35A9-468C-8411-D8EDCE1B5CE1}"/>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7F42ADA-EFCE-49A9-95C1-2FB34A96CE0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18A7FA0-E1CD-4005-9244-69D578DBC96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C4D19DF-F854-4E01-869A-79D0C3CAAF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89860DD-CEA9-4241-8C55-43E8DF136CA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A19517B-8CAB-4129-97E3-133F2C5B6D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8C17B33-5815-4ED5-83CE-F389EAADA4A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88B77FA-AD5B-4584-8EE4-EF2E05135BA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418597F-28B8-4302-A4E9-7AE0ACDDD59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AF6435B-1CAD-45E2-93AE-87AA1F2FC66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1C5AC04-C577-4FEB-BBB0-399BBAC450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62669A1-F968-494D-8E2C-4A6E36A2B7D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F341219-019D-44D8-93E6-5DA0603F916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8EDA335-2DC1-470F-9CFF-1A77F0A1E77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7E2AE05-FE05-441D-9159-91CF8BD64C1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17FC268-DDAD-4574-8D47-504336A42C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2278B02-2906-4863-BF1D-A36CFFB53E7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963FB63C-D66E-46DD-A8A9-3191B204414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336F1C57-7B6A-41EF-9AD6-69FED882265C}"/>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F7B80C1-390C-4AA7-9205-F006BBF2E87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E2A17B39-3BC1-447B-804A-93C683779D5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CAFD38F3-B89D-4396-92DE-67E18CCC799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26CCAA2C-CB05-4F58-AD66-621A03DA1BE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39E654F2-D251-4469-8591-8F32B136DFF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38E06CCF-96D1-4820-A598-7FBEA1F9EBE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FD74AC2A-2552-41B5-ABD9-28BB86D884C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89908B68-DDD7-440E-B4E3-AD84990719D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F36C977-8E3B-4E8A-A1EB-2705BCA53C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3C890B2-1A1D-4A9B-A54F-0350FE51054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41B6DC7-0B4A-4132-A2FA-FF92A4D62B5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A87A237E-3CD5-4868-A7CB-6E8C67990C3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F79FAD75-EC6E-41C4-BA52-EEA78C2171A2}"/>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6F4EA84F-A67F-4832-B94E-CA43AAA72AE4}"/>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AF15BF93-A514-4728-AB25-1AD532682AF1}"/>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D95B5394-21BB-46BF-968C-651A096E752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65</xdr:row>
      <xdr:rowOff>36830</xdr:rowOff>
    </xdr:to>
    <xdr:cxnSp macro="">
      <xdr:nvCxnSpPr>
        <xdr:cNvPr id="133" name="直線コネクタ 132">
          <a:extLst>
            <a:ext uri="{FF2B5EF4-FFF2-40B4-BE49-F238E27FC236}">
              <a16:creationId xmlns:a16="http://schemas.microsoft.com/office/drawing/2014/main" id="{3754560E-E4D7-4F66-A177-5E3192F85445}"/>
            </a:ext>
          </a:extLst>
        </xdr:cNvPr>
        <xdr:cNvCxnSpPr/>
      </xdr:nvCxnSpPr>
      <xdr:spPr>
        <a:xfrm flipV="1">
          <a:off x="4114800" y="1086336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85E3F5FA-C878-4548-A534-5C522D872E7F}"/>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B4424F4A-C7B3-4079-8BED-FFCC942DDD21}"/>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2117</xdr:rowOff>
    </xdr:to>
    <xdr:cxnSp macro="">
      <xdr:nvCxnSpPr>
        <xdr:cNvPr id="136" name="直線コネクタ 135">
          <a:extLst>
            <a:ext uri="{FF2B5EF4-FFF2-40B4-BE49-F238E27FC236}">
              <a16:creationId xmlns:a16="http://schemas.microsoft.com/office/drawing/2014/main" id="{623035C3-E94A-4E85-A135-D81F89E133B9}"/>
            </a:ext>
          </a:extLst>
        </xdr:cNvPr>
        <xdr:cNvCxnSpPr/>
      </xdr:nvCxnSpPr>
      <xdr:spPr>
        <a:xfrm flipV="1">
          <a:off x="3225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4D9AD589-83D2-4B4B-96D2-821291D8910D}"/>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B28E526-2857-4571-B7D8-1CB843D601CB}"/>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34290</xdr:rowOff>
    </xdr:to>
    <xdr:cxnSp macro="">
      <xdr:nvCxnSpPr>
        <xdr:cNvPr id="139" name="直線コネクタ 138">
          <a:extLst>
            <a:ext uri="{FF2B5EF4-FFF2-40B4-BE49-F238E27FC236}">
              <a16:creationId xmlns:a16="http://schemas.microsoft.com/office/drawing/2014/main" id="{A08C944B-0CBF-4E25-8937-012B7D4366DC}"/>
            </a:ext>
          </a:extLst>
        </xdr:cNvPr>
        <xdr:cNvCxnSpPr/>
      </xdr:nvCxnSpPr>
      <xdr:spPr>
        <a:xfrm flipV="1">
          <a:off x="2336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519CD6B0-263E-483C-966C-05ADD0212D9D}"/>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37482</xdr:rowOff>
    </xdr:from>
    <xdr:ext cx="762000" cy="259045"/>
    <xdr:sp macro="" textlink="">
      <xdr:nvSpPr>
        <xdr:cNvPr id="141" name="テキスト ボックス 140">
          <a:extLst>
            <a:ext uri="{FF2B5EF4-FFF2-40B4-BE49-F238E27FC236}">
              <a16:creationId xmlns:a16="http://schemas.microsoft.com/office/drawing/2014/main" id="{FF208CB8-7723-4755-9768-E2E77F3ACE5B}"/>
            </a:ext>
          </a:extLst>
        </xdr:cNvPr>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153458</xdr:rowOff>
    </xdr:from>
    <xdr:to>
      <xdr:col>11</xdr:col>
      <xdr:colOff>31750</xdr:colOff>
      <xdr:row>66</xdr:row>
      <xdr:rowOff>34290</xdr:rowOff>
    </xdr:to>
    <xdr:cxnSp macro="">
      <xdr:nvCxnSpPr>
        <xdr:cNvPr id="142" name="直線コネクタ 141">
          <a:extLst>
            <a:ext uri="{FF2B5EF4-FFF2-40B4-BE49-F238E27FC236}">
              <a16:creationId xmlns:a16="http://schemas.microsoft.com/office/drawing/2014/main" id="{CD725DAA-D507-466F-8E6C-D99A54C8EB87}"/>
            </a:ext>
          </a:extLst>
        </xdr:cNvPr>
        <xdr:cNvCxnSpPr/>
      </xdr:nvCxnSpPr>
      <xdr:spPr>
        <a:xfrm>
          <a:off x="1447800" y="1129770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CA97B2B6-7141-4408-A1DF-7D949B8DBE0A}"/>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BD2D7837-D08E-47B9-A874-870C06166F48}"/>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356E349B-90EC-4BA5-A743-F828BCCE43EE}"/>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6" name="テキスト ボックス 145">
          <a:extLst>
            <a:ext uri="{FF2B5EF4-FFF2-40B4-BE49-F238E27FC236}">
              <a16:creationId xmlns:a16="http://schemas.microsoft.com/office/drawing/2014/main" id="{D21AE0E0-7A41-4932-B8BA-F6768B6A1AAB}"/>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AC6F20-443E-4364-A159-8FC9DC3AB90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C413CEB-E499-4A54-9708-D4270236EE4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2E9DB2E-363D-4807-880E-1FC9DDFB1D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D71E262-926B-47F0-80F6-A961BE8409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0302DA4-BE05-4EAA-92A7-D5043C6A9E6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2" name="楕円 151">
          <a:extLst>
            <a:ext uri="{FF2B5EF4-FFF2-40B4-BE49-F238E27FC236}">
              <a16:creationId xmlns:a16="http://schemas.microsoft.com/office/drawing/2014/main" id="{AEC55168-2AC9-4EF9-B0D9-5066033497D3}"/>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3" name="財政構造の弾力性該当値テキスト">
          <a:extLst>
            <a:ext uri="{FF2B5EF4-FFF2-40B4-BE49-F238E27FC236}">
              <a16:creationId xmlns:a16="http://schemas.microsoft.com/office/drawing/2014/main" id="{A488B111-873E-4C6B-B404-2A17479C0C00}"/>
            </a:ext>
          </a:extLst>
        </xdr:cNvPr>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id="{8BB38DF6-7313-4E7D-A84D-291131DEEEB8}"/>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id="{4A3286B5-72AB-47D5-9233-02AEA2CF6BC4}"/>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a:extLst>
            <a:ext uri="{FF2B5EF4-FFF2-40B4-BE49-F238E27FC236}">
              <a16:creationId xmlns:a16="http://schemas.microsoft.com/office/drawing/2014/main" id="{01DF55E5-348C-4C65-BB82-D1F4B93587D9}"/>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a:extLst>
            <a:ext uri="{FF2B5EF4-FFF2-40B4-BE49-F238E27FC236}">
              <a16:creationId xmlns:a16="http://schemas.microsoft.com/office/drawing/2014/main" id="{6305BF59-BCFA-45A7-BAAA-79D705D8CE3F}"/>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8" name="楕円 157">
          <a:extLst>
            <a:ext uri="{FF2B5EF4-FFF2-40B4-BE49-F238E27FC236}">
              <a16:creationId xmlns:a16="http://schemas.microsoft.com/office/drawing/2014/main" id="{EB5474B2-85A4-4127-A56B-5532354DAEAC}"/>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F1ED2755-081E-441B-80EA-93C4FAAE02D6}"/>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102658</xdr:rowOff>
    </xdr:from>
    <xdr:to>
      <xdr:col>7</xdr:col>
      <xdr:colOff>31750</xdr:colOff>
      <xdr:row>66</xdr:row>
      <xdr:rowOff>32808</xdr:rowOff>
    </xdr:to>
    <xdr:sp macro="" textlink="">
      <xdr:nvSpPr>
        <xdr:cNvPr id="160" name="楕円 159">
          <a:extLst>
            <a:ext uri="{FF2B5EF4-FFF2-40B4-BE49-F238E27FC236}">
              <a16:creationId xmlns:a16="http://schemas.microsoft.com/office/drawing/2014/main" id="{D5233E68-7713-4E3A-8DBF-ECA6D7FB383B}"/>
            </a:ext>
          </a:extLst>
        </xdr:cNvPr>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17585</xdr:rowOff>
    </xdr:from>
    <xdr:ext cx="762000" cy="259045"/>
    <xdr:sp macro="" textlink="">
      <xdr:nvSpPr>
        <xdr:cNvPr id="161" name="テキスト ボックス 160">
          <a:extLst>
            <a:ext uri="{FF2B5EF4-FFF2-40B4-BE49-F238E27FC236}">
              <a16:creationId xmlns:a16="http://schemas.microsoft.com/office/drawing/2014/main" id="{9C222A3F-7448-4A95-9E51-88F1ED0EDB72}"/>
            </a:ext>
          </a:extLst>
        </xdr:cNvPr>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9162FDE1-2D70-4033-AB4E-D09DA67C2A8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9A1E2BC4-FC7B-4AF1-9D86-F9C5CF74D82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6573C54-A5CB-4E2B-A57D-63F1E484A62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72ABF1E1-A461-4211-9D78-6B6D2A05C7A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FFF88ABE-BC6D-48A2-A246-79149A0F81E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7E5265A3-7EE3-431C-868F-DB56798676A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E9C2196-59E8-41F6-BCA3-137A0BE1CF6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695404B-25C0-49C9-A680-B4E2847A800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F405CA13-8FB4-48A7-84DB-D96EBDC5914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2D82EE87-778D-404B-AB63-379A757C208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6119F733-C781-41DF-B22F-C7D180B9EB2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14DB8AF4-64D0-448D-ACA8-8C4A7A01E5E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3DA6038-25C7-48AA-9754-5A889603557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170,934</a:t>
          </a:r>
          <a:r>
            <a:rPr kumimoji="1" lang="ja-JP" altLang="ja-JP" sz="1100" b="0" i="0" baseline="0">
              <a:solidFill>
                <a:schemeClr val="dk1"/>
              </a:solidFill>
              <a:effectLst/>
              <a:latin typeface="+mn-lt"/>
              <a:ea typeface="+mn-ea"/>
              <a:cs typeface="+mn-cs"/>
            </a:rPr>
            <a:t>円下回っているものの、全国平均と比較すると約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BE401468-E87A-4F8F-AF90-5884933D6E6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01E0F49-29D1-4122-A28F-E47AFB25742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297A07A5-3BBE-431F-9925-5F5C7CB60C1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EE4D6ABD-06D8-4B72-BB3B-18EC64E81D6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7E45A51-0ADE-471C-B350-E2590A117E0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1A2F2A7-4870-4395-B012-F3C881BA011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DF5BF772-FD7B-4230-B8F9-036481D66E2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1C54083-5E03-4749-9270-1D71B99F7BA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32654BDC-E1F1-4438-952E-C2AD428803E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CB04124-2FE0-40AA-8011-18E236B082B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7FCA0D9-C738-4324-8163-4A4A604DC88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D7F27E4-B5B1-48EE-94C7-1ADFC4B26D7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C4CB2927-DAB2-4B5E-BA25-FFC174736C5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F4E7DB9A-594C-480F-8D69-A1246AFFB92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9905D7D-0DED-4AFA-A644-B198270A43F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0AE3882-CCF1-4B7D-B550-99DDF826EBE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C1AD4F43-2412-4936-A0FC-512BE92B6C4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BB623DF-6C26-43B4-9F80-C4ECB94DAA3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95BA545B-555B-4C07-98BA-D320B793BDAA}"/>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41B6B663-F21C-4388-928D-A6E68F75EA3B}"/>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49ECE11E-EB98-4271-A871-914D96BA3333}"/>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B2581E2E-DBFB-4D85-AC31-D4C32936899D}"/>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B8B453D0-1162-4422-BB08-BBD5FAEE8D2D}"/>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32164</xdr:rowOff>
    </xdr:from>
    <xdr:to>
      <xdr:col>23</xdr:col>
      <xdr:colOff>133350</xdr:colOff>
      <xdr:row>80</xdr:row>
      <xdr:rowOff>47303</xdr:rowOff>
    </xdr:to>
    <xdr:cxnSp macro="">
      <xdr:nvCxnSpPr>
        <xdr:cNvPr id="198" name="直線コネクタ 197">
          <a:extLst>
            <a:ext uri="{FF2B5EF4-FFF2-40B4-BE49-F238E27FC236}">
              <a16:creationId xmlns:a16="http://schemas.microsoft.com/office/drawing/2014/main" id="{240A6284-DB0C-4874-AB10-510153CF073A}"/>
            </a:ext>
          </a:extLst>
        </xdr:cNvPr>
        <xdr:cNvCxnSpPr/>
      </xdr:nvCxnSpPr>
      <xdr:spPr>
        <a:xfrm>
          <a:off x="4114800" y="13748164"/>
          <a:ext cx="8382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E71A3D52-D38C-44C3-B4A2-18689FF8FA25}"/>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18BF3DCC-9033-4ABA-A7E7-057702D6DFE7}"/>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4276</xdr:rowOff>
    </xdr:from>
    <xdr:to>
      <xdr:col>19</xdr:col>
      <xdr:colOff>133350</xdr:colOff>
      <xdr:row>80</xdr:row>
      <xdr:rowOff>32164</xdr:rowOff>
    </xdr:to>
    <xdr:cxnSp macro="">
      <xdr:nvCxnSpPr>
        <xdr:cNvPr id="201" name="直線コネクタ 200">
          <a:extLst>
            <a:ext uri="{FF2B5EF4-FFF2-40B4-BE49-F238E27FC236}">
              <a16:creationId xmlns:a16="http://schemas.microsoft.com/office/drawing/2014/main" id="{DE31296C-1193-49BB-ABDB-4B7EF3C83935}"/>
            </a:ext>
          </a:extLst>
        </xdr:cNvPr>
        <xdr:cNvCxnSpPr/>
      </xdr:nvCxnSpPr>
      <xdr:spPr>
        <a:xfrm>
          <a:off x="3225800" y="13720276"/>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4D3B3CD5-65A9-45CB-808D-BE062A791FDA}"/>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BA03D34F-CC95-43CC-821F-25598F3BE8B9}"/>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162792</xdr:rowOff>
    </xdr:from>
    <xdr:to>
      <xdr:col>15</xdr:col>
      <xdr:colOff>82550</xdr:colOff>
      <xdr:row>80</xdr:row>
      <xdr:rowOff>4276</xdr:rowOff>
    </xdr:to>
    <xdr:cxnSp macro="">
      <xdr:nvCxnSpPr>
        <xdr:cNvPr id="204" name="直線コネクタ 203">
          <a:extLst>
            <a:ext uri="{FF2B5EF4-FFF2-40B4-BE49-F238E27FC236}">
              <a16:creationId xmlns:a16="http://schemas.microsoft.com/office/drawing/2014/main" id="{65033679-E8A1-4149-8341-CDDF18FCFF9B}"/>
            </a:ext>
          </a:extLst>
        </xdr:cNvPr>
        <xdr:cNvCxnSpPr/>
      </xdr:nvCxnSpPr>
      <xdr:spPr>
        <a:xfrm>
          <a:off x="2336800" y="1370734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9BE7F7A1-057E-46C1-8C07-3A7553075A56}"/>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58266</xdr:rowOff>
    </xdr:from>
    <xdr:ext cx="762000" cy="259045"/>
    <xdr:sp macro="" textlink="">
      <xdr:nvSpPr>
        <xdr:cNvPr id="206" name="テキスト ボックス 205">
          <a:extLst>
            <a:ext uri="{FF2B5EF4-FFF2-40B4-BE49-F238E27FC236}">
              <a16:creationId xmlns:a16="http://schemas.microsoft.com/office/drawing/2014/main" id="{5AFF3161-13B8-4409-BEEE-EE5E2ACAA6DE}"/>
            </a:ext>
          </a:extLst>
        </xdr:cNvPr>
        <xdr:cNvSpPr txBox="1"/>
      </xdr:nvSpPr>
      <xdr:spPr>
        <a:xfrm>
          <a:off x="2844800" y="1377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162792</xdr:rowOff>
    </xdr:from>
    <xdr:to>
      <xdr:col>11</xdr:col>
      <xdr:colOff>31750</xdr:colOff>
      <xdr:row>79</xdr:row>
      <xdr:rowOff>168618</xdr:rowOff>
    </xdr:to>
    <xdr:cxnSp macro="">
      <xdr:nvCxnSpPr>
        <xdr:cNvPr id="207" name="直線コネクタ 206">
          <a:extLst>
            <a:ext uri="{FF2B5EF4-FFF2-40B4-BE49-F238E27FC236}">
              <a16:creationId xmlns:a16="http://schemas.microsoft.com/office/drawing/2014/main" id="{6AC9074E-2461-4602-8F23-F4522F0ABF8C}"/>
            </a:ext>
          </a:extLst>
        </xdr:cNvPr>
        <xdr:cNvCxnSpPr/>
      </xdr:nvCxnSpPr>
      <xdr:spPr>
        <a:xfrm flipV="1">
          <a:off x="1447800" y="1370734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91A8E997-FCBE-4433-8C8C-E88C6B5FA8FD}"/>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46986</xdr:rowOff>
    </xdr:from>
    <xdr:ext cx="762000" cy="259045"/>
    <xdr:sp macro="" textlink="">
      <xdr:nvSpPr>
        <xdr:cNvPr id="209" name="テキスト ボックス 208">
          <a:extLst>
            <a:ext uri="{FF2B5EF4-FFF2-40B4-BE49-F238E27FC236}">
              <a16:creationId xmlns:a16="http://schemas.microsoft.com/office/drawing/2014/main" id="{8F5B6F99-8401-467A-AA83-2D5964BE7012}"/>
            </a:ext>
          </a:extLst>
        </xdr:cNvPr>
        <xdr:cNvSpPr txBox="1"/>
      </xdr:nvSpPr>
      <xdr:spPr>
        <a:xfrm>
          <a:off x="1955800" y="137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6FE3ADD2-F9B6-43B2-B7ED-650B0DCF5DDB}"/>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F9FD37C4-EB40-4321-9B55-CCBEBA2C6ED7}"/>
            </a:ext>
          </a:extLst>
        </xdr:cNvPr>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DB8ED10-B0C1-493B-9B55-85332827D69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AD91A20-18FD-4B27-8FB6-911EB134E0A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F81CCF9-43DC-4DBC-BE46-A2ADFB46757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F864BAD-EBC4-4A59-B20F-2CC3CB44CC1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B7C653A-CA8E-49ED-A1B0-FD4046ABD93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167953</xdr:rowOff>
    </xdr:from>
    <xdr:to>
      <xdr:col>23</xdr:col>
      <xdr:colOff>184150</xdr:colOff>
      <xdr:row>80</xdr:row>
      <xdr:rowOff>98103</xdr:rowOff>
    </xdr:to>
    <xdr:sp macro="" textlink="">
      <xdr:nvSpPr>
        <xdr:cNvPr id="217" name="楕円 216">
          <a:extLst>
            <a:ext uri="{FF2B5EF4-FFF2-40B4-BE49-F238E27FC236}">
              <a16:creationId xmlns:a16="http://schemas.microsoft.com/office/drawing/2014/main" id="{5A70A07B-0126-40C4-BAC6-A43049C21AD0}"/>
            </a:ext>
          </a:extLst>
        </xdr:cNvPr>
        <xdr:cNvSpPr/>
      </xdr:nvSpPr>
      <xdr:spPr>
        <a:xfrm>
          <a:off x="4902200" y="137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89230</xdr:rowOff>
    </xdr:from>
    <xdr:ext cx="762000" cy="259045"/>
    <xdr:sp macro="" textlink="">
      <xdr:nvSpPr>
        <xdr:cNvPr id="218" name="人件費・物件費等の状況該当値テキスト">
          <a:extLst>
            <a:ext uri="{FF2B5EF4-FFF2-40B4-BE49-F238E27FC236}">
              <a16:creationId xmlns:a16="http://schemas.microsoft.com/office/drawing/2014/main" id="{9F2D2202-5CCB-4814-9B16-EE096F646F79}"/>
            </a:ext>
          </a:extLst>
        </xdr:cNvPr>
        <xdr:cNvSpPr txBox="1"/>
      </xdr:nvSpPr>
      <xdr:spPr>
        <a:xfrm>
          <a:off x="5041900" y="136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152814</xdr:rowOff>
    </xdr:from>
    <xdr:to>
      <xdr:col>19</xdr:col>
      <xdr:colOff>184150</xdr:colOff>
      <xdr:row>80</xdr:row>
      <xdr:rowOff>82964</xdr:rowOff>
    </xdr:to>
    <xdr:sp macro="" textlink="">
      <xdr:nvSpPr>
        <xdr:cNvPr id="219" name="楕円 218">
          <a:extLst>
            <a:ext uri="{FF2B5EF4-FFF2-40B4-BE49-F238E27FC236}">
              <a16:creationId xmlns:a16="http://schemas.microsoft.com/office/drawing/2014/main" id="{564E999E-9B81-49F2-B9A8-989A09D6983B}"/>
            </a:ext>
          </a:extLst>
        </xdr:cNvPr>
        <xdr:cNvSpPr/>
      </xdr:nvSpPr>
      <xdr:spPr>
        <a:xfrm>
          <a:off x="4064000" y="13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93141</xdr:rowOff>
    </xdr:from>
    <xdr:ext cx="736600" cy="259045"/>
    <xdr:sp macro="" textlink="">
      <xdr:nvSpPr>
        <xdr:cNvPr id="220" name="テキスト ボックス 219">
          <a:extLst>
            <a:ext uri="{FF2B5EF4-FFF2-40B4-BE49-F238E27FC236}">
              <a16:creationId xmlns:a16="http://schemas.microsoft.com/office/drawing/2014/main" id="{06E25C16-5957-4F09-B602-683F2D8069D1}"/>
            </a:ext>
          </a:extLst>
        </xdr:cNvPr>
        <xdr:cNvSpPr txBox="1"/>
      </xdr:nvSpPr>
      <xdr:spPr>
        <a:xfrm>
          <a:off x="3733800" y="1346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124926</xdr:rowOff>
    </xdr:from>
    <xdr:to>
      <xdr:col>15</xdr:col>
      <xdr:colOff>133350</xdr:colOff>
      <xdr:row>80</xdr:row>
      <xdr:rowOff>55076</xdr:rowOff>
    </xdr:to>
    <xdr:sp macro="" textlink="">
      <xdr:nvSpPr>
        <xdr:cNvPr id="221" name="楕円 220">
          <a:extLst>
            <a:ext uri="{FF2B5EF4-FFF2-40B4-BE49-F238E27FC236}">
              <a16:creationId xmlns:a16="http://schemas.microsoft.com/office/drawing/2014/main" id="{8025077C-A646-4829-99BC-93DE21BD1B86}"/>
            </a:ext>
          </a:extLst>
        </xdr:cNvPr>
        <xdr:cNvSpPr/>
      </xdr:nvSpPr>
      <xdr:spPr>
        <a:xfrm>
          <a:off x="3175000" y="13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65253</xdr:rowOff>
    </xdr:from>
    <xdr:ext cx="762000" cy="259045"/>
    <xdr:sp macro="" textlink="">
      <xdr:nvSpPr>
        <xdr:cNvPr id="222" name="テキスト ボックス 221">
          <a:extLst>
            <a:ext uri="{FF2B5EF4-FFF2-40B4-BE49-F238E27FC236}">
              <a16:creationId xmlns:a16="http://schemas.microsoft.com/office/drawing/2014/main" id="{F824EF59-3124-4360-AC0F-23F7C4CDFEAD}"/>
            </a:ext>
          </a:extLst>
        </xdr:cNvPr>
        <xdr:cNvSpPr txBox="1"/>
      </xdr:nvSpPr>
      <xdr:spPr>
        <a:xfrm>
          <a:off x="2844800" y="134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111992</xdr:rowOff>
    </xdr:from>
    <xdr:to>
      <xdr:col>11</xdr:col>
      <xdr:colOff>82550</xdr:colOff>
      <xdr:row>80</xdr:row>
      <xdr:rowOff>42142</xdr:rowOff>
    </xdr:to>
    <xdr:sp macro="" textlink="">
      <xdr:nvSpPr>
        <xdr:cNvPr id="223" name="楕円 222">
          <a:extLst>
            <a:ext uri="{FF2B5EF4-FFF2-40B4-BE49-F238E27FC236}">
              <a16:creationId xmlns:a16="http://schemas.microsoft.com/office/drawing/2014/main" id="{978B7ED4-CB17-47FC-AEA2-6F4EB2688CBE}"/>
            </a:ext>
          </a:extLst>
        </xdr:cNvPr>
        <xdr:cNvSpPr/>
      </xdr:nvSpPr>
      <xdr:spPr>
        <a:xfrm>
          <a:off x="2286000" y="136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52319</xdr:rowOff>
    </xdr:from>
    <xdr:ext cx="762000" cy="259045"/>
    <xdr:sp macro="" textlink="">
      <xdr:nvSpPr>
        <xdr:cNvPr id="224" name="テキスト ボックス 223">
          <a:extLst>
            <a:ext uri="{FF2B5EF4-FFF2-40B4-BE49-F238E27FC236}">
              <a16:creationId xmlns:a16="http://schemas.microsoft.com/office/drawing/2014/main" id="{630E5E05-896A-4C80-9678-DE1D56401B7F}"/>
            </a:ext>
          </a:extLst>
        </xdr:cNvPr>
        <xdr:cNvSpPr txBox="1"/>
      </xdr:nvSpPr>
      <xdr:spPr>
        <a:xfrm>
          <a:off x="1955800" y="134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117818</xdr:rowOff>
    </xdr:from>
    <xdr:to>
      <xdr:col>7</xdr:col>
      <xdr:colOff>31750</xdr:colOff>
      <xdr:row>80</xdr:row>
      <xdr:rowOff>47968</xdr:rowOff>
    </xdr:to>
    <xdr:sp macro="" textlink="">
      <xdr:nvSpPr>
        <xdr:cNvPr id="225" name="楕円 224">
          <a:extLst>
            <a:ext uri="{FF2B5EF4-FFF2-40B4-BE49-F238E27FC236}">
              <a16:creationId xmlns:a16="http://schemas.microsoft.com/office/drawing/2014/main" id="{0DF89198-6D19-49F6-BA52-0175D4034330}"/>
            </a:ext>
          </a:extLst>
        </xdr:cNvPr>
        <xdr:cNvSpPr/>
      </xdr:nvSpPr>
      <xdr:spPr>
        <a:xfrm>
          <a:off x="1397000" y="136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58145</xdr:rowOff>
    </xdr:from>
    <xdr:ext cx="762000" cy="259045"/>
    <xdr:sp macro="" textlink="">
      <xdr:nvSpPr>
        <xdr:cNvPr id="226" name="テキスト ボックス 225">
          <a:extLst>
            <a:ext uri="{FF2B5EF4-FFF2-40B4-BE49-F238E27FC236}">
              <a16:creationId xmlns:a16="http://schemas.microsoft.com/office/drawing/2014/main" id="{878DF3AA-3881-417F-9B1E-0DFE1D0DBCBD}"/>
            </a:ext>
          </a:extLst>
        </xdr:cNvPr>
        <xdr:cNvSpPr txBox="1"/>
      </xdr:nvSpPr>
      <xdr:spPr>
        <a:xfrm>
          <a:off x="1066800" y="13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53A0DBD3-D805-49C1-8751-5CEC51382AD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6053C9C8-0288-498D-BD20-B06760DAEA4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7E60F72-D590-404B-8494-D8B5D4AFFB8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86C9BF7-3B05-4314-9CC9-7BEFAAB4A4A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5CAA67A8-8D8D-4300-A244-A06E9F9B388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B11ADB5-E3D8-4A2E-906E-93A2D5A2650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42505407-265F-40B1-A61D-22C1FE99AC6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5BAE659-8B56-4D11-940A-BD478A240E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E92A8E7-B36E-4383-94D7-9D81A471C52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CDA3D560-84C1-4DFC-A26B-6897E36D571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2FF97E5-9171-4CC1-9649-C48503F2A7A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D99399A-5810-4F87-AA46-9DBFE2DCFB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4C4166C7-DF84-43C0-847E-2B853267429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8F1C9C75-07C0-4801-8145-471522CAA2F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9D4502B-1DD8-4038-8219-1A78FA37808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899DB19D-ECFF-4A68-9FC1-090919B9BDDB}"/>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84BFB76F-4BAA-4DBC-8755-6EE30CE4FAB3}"/>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444C410D-2569-4483-AD66-98398F1D644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FD95188-EE29-44F5-ACDF-F8F2AB8A1D2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EB78DD58-6237-45D0-B9F2-D519A97A4B6B}"/>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C7357D6F-853A-4965-8178-F505CEF8B5EE}"/>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269D095F-C432-4A4C-95CB-1EF14B09980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9FCFCC07-6C54-4F9C-A7D2-60182EB50B7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F1A21AD-6DC2-4C81-B432-2B068AC4E97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897C50A5-99EE-4063-B95B-566D368081FC}"/>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55A799DE-7E1A-4262-8FDB-BDB432C7E703}"/>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DB66E6F2-64A3-4902-9F86-DD43EA874FD4}"/>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9747523D-0BA8-42F0-B9B3-839F8E8763FA}"/>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570C480C-B677-4304-997C-15B41D4D55CF}"/>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6" name="直線コネクタ 255">
          <a:extLst>
            <a:ext uri="{FF2B5EF4-FFF2-40B4-BE49-F238E27FC236}">
              <a16:creationId xmlns:a16="http://schemas.microsoft.com/office/drawing/2014/main" id="{D95086BC-DC46-471F-B60E-F9D1366183B9}"/>
            </a:ext>
          </a:extLst>
        </xdr:cNvPr>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37C8D520-9DAF-4EB7-91A8-5DC6D08BE689}"/>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E5FC0CDC-EB9A-4906-8955-C26335A81076}"/>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47307</xdr:rowOff>
    </xdr:to>
    <xdr:cxnSp macro="">
      <xdr:nvCxnSpPr>
        <xdr:cNvPr id="259" name="直線コネクタ 258">
          <a:extLst>
            <a:ext uri="{FF2B5EF4-FFF2-40B4-BE49-F238E27FC236}">
              <a16:creationId xmlns:a16="http://schemas.microsoft.com/office/drawing/2014/main" id="{1CC53D20-34D9-4B70-B868-D1397AEDA552}"/>
            </a:ext>
          </a:extLst>
        </xdr:cNvPr>
        <xdr:cNvCxnSpPr/>
      </xdr:nvCxnSpPr>
      <xdr:spPr>
        <a:xfrm>
          <a:off x="15290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27375DE4-C4A2-4C80-ACB8-D0D6EA49A519}"/>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3A376F9-A8F4-41E2-A7C8-E8508BD1F92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47307</xdr:rowOff>
    </xdr:to>
    <xdr:cxnSp macro="">
      <xdr:nvCxnSpPr>
        <xdr:cNvPr id="262" name="直線コネクタ 261">
          <a:extLst>
            <a:ext uri="{FF2B5EF4-FFF2-40B4-BE49-F238E27FC236}">
              <a16:creationId xmlns:a16="http://schemas.microsoft.com/office/drawing/2014/main" id="{BE120958-D5B0-40FD-AC9A-1611AD99E2D8}"/>
            </a:ext>
          </a:extLst>
        </xdr:cNvPr>
        <xdr:cNvCxnSpPr/>
      </xdr:nvCxnSpPr>
      <xdr:spPr>
        <a:xfrm flipV="1">
          <a:off x="14401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9AB67A22-0BE7-47CA-9A9E-E45FAA8A5D24}"/>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A4D079DB-F6C6-4253-A486-74F97F758A5F}"/>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59373</xdr:rowOff>
    </xdr:to>
    <xdr:cxnSp macro="">
      <xdr:nvCxnSpPr>
        <xdr:cNvPr id="265" name="直線コネクタ 264">
          <a:extLst>
            <a:ext uri="{FF2B5EF4-FFF2-40B4-BE49-F238E27FC236}">
              <a16:creationId xmlns:a16="http://schemas.microsoft.com/office/drawing/2014/main" id="{00E77FEE-4E21-443A-8BAE-78C0E0C559A8}"/>
            </a:ext>
          </a:extLst>
        </xdr:cNvPr>
        <xdr:cNvCxnSpPr/>
      </xdr:nvCxnSpPr>
      <xdr:spPr>
        <a:xfrm flipV="1">
          <a:off x="13512800" y="147920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439B36B8-AB84-4779-B27E-CC772BF264CD}"/>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D0BED782-88B2-491D-BE4B-5F3971C62FD4}"/>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A0F40FE4-15ED-4413-9EF7-D3A9407DCEC2}"/>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11B9B45-4445-4981-A02E-211A78092592}"/>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E63EF66-88B4-4C43-AFFE-282DDADAC4C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598D682-5BB0-47E6-95DB-C89E5DD7A60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19E202A-C888-4255-B997-E34E184E016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DDCD832-6707-48B3-A4C6-BE6A6B60D69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38C3C05-B6B4-4134-9A0A-B139C1EC58A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5" name="楕円 274">
          <a:extLst>
            <a:ext uri="{FF2B5EF4-FFF2-40B4-BE49-F238E27FC236}">
              <a16:creationId xmlns:a16="http://schemas.microsoft.com/office/drawing/2014/main" id="{325F88B4-389F-4A89-A0F9-3F496FEE3926}"/>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6" name="給与水準   （国との比較）該当値テキスト">
          <a:extLst>
            <a:ext uri="{FF2B5EF4-FFF2-40B4-BE49-F238E27FC236}">
              <a16:creationId xmlns:a16="http://schemas.microsoft.com/office/drawing/2014/main" id="{B9E31C67-FFC6-4B99-A64A-0D55B4C4768F}"/>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7" name="楕円 276">
          <a:extLst>
            <a:ext uri="{FF2B5EF4-FFF2-40B4-BE49-F238E27FC236}">
              <a16:creationId xmlns:a16="http://schemas.microsoft.com/office/drawing/2014/main" id="{172120B8-F258-48F9-867A-6DADEC407938}"/>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8" name="テキスト ボックス 277">
          <a:extLst>
            <a:ext uri="{FF2B5EF4-FFF2-40B4-BE49-F238E27FC236}">
              <a16:creationId xmlns:a16="http://schemas.microsoft.com/office/drawing/2014/main" id="{D1F6365A-5CBF-4559-ABFB-45BAFD2C0C12}"/>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9" name="楕円 278">
          <a:extLst>
            <a:ext uri="{FF2B5EF4-FFF2-40B4-BE49-F238E27FC236}">
              <a16:creationId xmlns:a16="http://schemas.microsoft.com/office/drawing/2014/main" id="{9B95155C-3DD5-4D64-A6F6-A937625D2573}"/>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80" name="テキスト ボックス 279">
          <a:extLst>
            <a:ext uri="{FF2B5EF4-FFF2-40B4-BE49-F238E27FC236}">
              <a16:creationId xmlns:a16="http://schemas.microsoft.com/office/drawing/2014/main" id="{C315850A-2659-4AD5-B5ED-0C7539860E05}"/>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1" name="楕円 280">
          <a:extLst>
            <a:ext uri="{FF2B5EF4-FFF2-40B4-BE49-F238E27FC236}">
              <a16:creationId xmlns:a16="http://schemas.microsoft.com/office/drawing/2014/main" id="{A093341D-D69F-449E-83C5-704F62A46B7D}"/>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8A6F6D51-4FAC-4AAC-8D52-CDFCD00B643A}"/>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83" name="楕円 282">
          <a:extLst>
            <a:ext uri="{FF2B5EF4-FFF2-40B4-BE49-F238E27FC236}">
              <a16:creationId xmlns:a16="http://schemas.microsoft.com/office/drawing/2014/main" id="{D46BB45E-8EC5-477B-B9CA-C215BCA7B0EB}"/>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84" name="テキスト ボックス 283">
          <a:extLst>
            <a:ext uri="{FF2B5EF4-FFF2-40B4-BE49-F238E27FC236}">
              <a16:creationId xmlns:a16="http://schemas.microsoft.com/office/drawing/2014/main" id="{A7C99678-B25C-440E-9344-8A21321C8162}"/>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BE73661A-43DC-4CCD-88BE-5ED622C1F03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3480C0D1-EF70-48A3-8BDF-F3FAD11DB3D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EB965BB-F3CB-4DDA-A6F9-F9455F786A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579AD9DB-FC92-4367-8EAA-35111AD303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820F56B-1DBC-4DB5-AD89-CD02C967F66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9F906042-C35E-44A8-9B64-6044855CBFE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36467935-FAC9-4554-A5D7-719DCD296F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D44A1874-BC62-462B-AEFF-8DB3896EF70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1797C69C-A45D-45C4-A110-F8E3D81A07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E721F7E6-A340-4672-99D8-29468501E4F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FA2284BC-9D25-410B-A41D-FC9FFA4DE10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20CCD62E-928A-4B7A-8514-539C50BFEC9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DF1DC966-3211-46C6-BA1F-4083AADA41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人下回っている状況である。今後も、行政サービスを低下させないよう行政需要や社会情勢の変化に対応しながら定員管理の適正化に努める。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948E6D3-B1DD-4A7A-970F-AD363DF32C4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A8583A8-889B-49FF-BD31-D754F44AE59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2D06E73-5763-4752-B67F-F177990EBC3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E665E5C9-048E-4C58-893E-11AC34B4602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54A2A7BC-9B38-4CD5-BC92-8E87EE5457D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189E7B42-A9DA-4DCB-ACE1-4CF961EADDB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77F75D8-B0FD-4444-AD60-EC760FA979C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39453EC6-C18D-4C4B-BACE-2BC2D50B786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C65C9773-8E95-46F6-B84C-959A93CF9DB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B3C2F813-EAD1-4B63-A671-C39BD3511F3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7A4B16EC-5B90-4859-BC71-49FF6A70AEF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854D174A-902F-4585-8C1A-396CC5FCA9F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86DC0908-8747-4D79-A862-B0FE8D4CCB9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B327CB9-BBF5-497D-980F-CF2DA7D9F4C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E3F2A23F-06BF-4D14-90A5-488DA7CDB43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9E72CD2-C40E-4A51-9439-B0461F3342D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DD322DDA-4BD4-4ADB-B13D-9443C696B86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F5C1933D-113B-4F1C-A769-6548AB5D353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54EF30EE-5E55-4F14-B799-9F882E2579CC}"/>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945991AC-7789-44BE-A4C0-2D0F0ED762A6}"/>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AE2ACD16-39CA-4857-B89C-7BEB177E84F8}"/>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469734BD-C660-426F-B87A-43077DB7D42F}"/>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247BEB73-EDE0-4D88-A669-C1A3C0E25032}"/>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7947</xdr:rowOff>
    </xdr:from>
    <xdr:to>
      <xdr:col>81</xdr:col>
      <xdr:colOff>44450</xdr:colOff>
      <xdr:row>59</xdr:row>
      <xdr:rowOff>22424</xdr:rowOff>
    </xdr:to>
    <xdr:cxnSp macro="">
      <xdr:nvCxnSpPr>
        <xdr:cNvPr id="321" name="直線コネクタ 320">
          <a:extLst>
            <a:ext uri="{FF2B5EF4-FFF2-40B4-BE49-F238E27FC236}">
              <a16:creationId xmlns:a16="http://schemas.microsoft.com/office/drawing/2014/main" id="{096FDB01-19DB-4E3E-85E5-CBF1D11B3470}"/>
            </a:ext>
          </a:extLst>
        </xdr:cNvPr>
        <xdr:cNvCxnSpPr/>
      </xdr:nvCxnSpPr>
      <xdr:spPr>
        <a:xfrm>
          <a:off x="16179800" y="10123497"/>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9162EBCB-820E-46C6-808A-A66B139C1607}"/>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BB77BDCE-FF88-414B-BA18-8932C96D9391}"/>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9670</xdr:rowOff>
    </xdr:to>
    <xdr:cxnSp macro="">
      <xdr:nvCxnSpPr>
        <xdr:cNvPr id="324" name="直線コネクタ 323">
          <a:extLst>
            <a:ext uri="{FF2B5EF4-FFF2-40B4-BE49-F238E27FC236}">
              <a16:creationId xmlns:a16="http://schemas.microsoft.com/office/drawing/2014/main" id="{61A55312-DC6F-4A1B-9316-55F7392F3D26}"/>
            </a:ext>
          </a:extLst>
        </xdr:cNvPr>
        <xdr:cNvCxnSpPr/>
      </xdr:nvCxnSpPr>
      <xdr:spPr>
        <a:xfrm flipV="1">
          <a:off x="15290800" y="101234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8D10CB0B-2135-435E-9A84-CF4F1141801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CB364F39-92C8-4462-8BE1-D4224B892F6E}"/>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148372</xdr:rowOff>
    </xdr:from>
    <xdr:to>
      <xdr:col>72</xdr:col>
      <xdr:colOff>203200</xdr:colOff>
      <xdr:row>59</xdr:row>
      <xdr:rowOff>9670</xdr:rowOff>
    </xdr:to>
    <xdr:cxnSp macro="">
      <xdr:nvCxnSpPr>
        <xdr:cNvPr id="327" name="直線コネクタ 326">
          <a:extLst>
            <a:ext uri="{FF2B5EF4-FFF2-40B4-BE49-F238E27FC236}">
              <a16:creationId xmlns:a16="http://schemas.microsoft.com/office/drawing/2014/main" id="{D8C11FCB-47E8-4994-BF2F-D6A40D350678}"/>
            </a:ext>
          </a:extLst>
        </xdr:cNvPr>
        <xdr:cNvCxnSpPr/>
      </xdr:nvCxnSpPr>
      <xdr:spPr>
        <a:xfrm>
          <a:off x="14401800" y="1009247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17DC19EE-956B-4A20-A300-7556DB8F289A}"/>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F57515BC-8679-489A-BD22-D696D08F7221}"/>
            </a:ext>
          </a:extLst>
        </xdr:cNvPr>
        <xdr:cNvSpPr txBox="1"/>
      </xdr:nvSpPr>
      <xdr:spPr>
        <a:xfrm>
          <a:off x="14909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148372</xdr:rowOff>
    </xdr:from>
    <xdr:to>
      <xdr:col>68</xdr:col>
      <xdr:colOff>152400</xdr:colOff>
      <xdr:row>58</xdr:row>
      <xdr:rowOff>155611</xdr:rowOff>
    </xdr:to>
    <xdr:cxnSp macro="">
      <xdr:nvCxnSpPr>
        <xdr:cNvPr id="330" name="直線コネクタ 329">
          <a:extLst>
            <a:ext uri="{FF2B5EF4-FFF2-40B4-BE49-F238E27FC236}">
              <a16:creationId xmlns:a16="http://schemas.microsoft.com/office/drawing/2014/main" id="{02DB03F3-DC85-49D6-AA11-235B4B5BE100}"/>
            </a:ext>
          </a:extLst>
        </xdr:cNvPr>
        <xdr:cNvCxnSpPr/>
      </xdr:nvCxnSpPr>
      <xdr:spPr>
        <a:xfrm flipV="1">
          <a:off x="13512800" y="100924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C801B971-1365-46D1-902E-1F2AEB58FFE1}"/>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52141</xdr:rowOff>
    </xdr:from>
    <xdr:ext cx="762000" cy="259045"/>
    <xdr:sp macro="" textlink="">
      <xdr:nvSpPr>
        <xdr:cNvPr id="332" name="テキスト ボックス 331">
          <a:extLst>
            <a:ext uri="{FF2B5EF4-FFF2-40B4-BE49-F238E27FC236}">
              <a16:creationId xmlns:a16="http://schemas.microsoft.com/office/drawing/2014/main" id="{FAFEBBE9-862E-4799-9D4D-8D96CBAB5738}"/>
            </a:ext>
          </a:extLst>
        </xdr:cNvPr>
        <xdr:cNvSpPr txBox="1"/>
      </xdr:nvSpPr>
      <xdr:spPr>
        <a:xfrm>
          <a:off x="14020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2C3AD502-B371-45E5-8C5C-B1D4E06BF8B3}"/>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46626</xdr:rowOff>
    </xdr:from>
    <xdr:ext cx="762000" cy="259045"/>
    <xdr:sp macro="" textlink="">
      <xdr:nvSpPr>
        <xdr:cNvPr id="334" name="テキスト ボックス 333">
          <a:extLst>
            <a:ext uri="{FF2B5EF4-FFF2-40B4-BE49-F238E27FC236}">
              <a16:creationId xmlns:a16="http://schemas.microsoft.com/office/drawing/2014/main" id="{00ABCD68-3686-43F4-B48A-DBF871CFBDEA}"/>
            </a:ext>
          </a:extLst>
        </xdr:cNvPr>
        <xdr:cNvSpPr txBox="1"/>
      </xdr:nvSpPr>
      <xdr:spPr>
        <a:xfrm>
          <a:off x="131318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0ADFA2B-62B5-4C52-82FB-B895F56E8B3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BB2F49C-A8EF-4E73-B8D2-F34D58F46A3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8266A37-7639-4154-A4AE-DC028717D5D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C68DF99-F4E4-400C-AD0D-E8DBE44DE74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2D70006-DEFE-4D59-948F-43F2C5ECBE2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143074</xdr:rowOff>
    </xdr:from>
    <xdr:to>
      <xdr:col>81</xdr:col>
      <xdr:colOff>95250</xdr:colOff>
      <xdr:row>59</xdr:row>
      <xdr:rowOff>73224</xdr:rowOff>
    </xdr:to>
    <xdr:sp macro="" textlink="">
      <xdr:nvSpPr>
        <xdr:cNvPr id="340" name="楕円 339">
          <a:extLst>
            <a:ext uri="{FF2B5EF4-FFF2-40B4-BE49-F238E27FC236}">
              <a16:creationId xmlns:a16="http://schemas.microsoft.com/office/drawing/2014/main" id="{D8C73CBE-2FFB-4BF2-A924-591FFA0A3A39}"/>
            </a:ext>
          </a:extLst>
        </xdr:cNvPr>
        <xdr:cNvSpPr/>
      </xdr:nvSpPr>
      <xdr:spPr>
        <a:xfrm>
          <a:off x="16967200" y="100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64351</xdr:rowOff>
    </xdr:from>
    <xdr:ext cx="762000" cy="259045"/>
    <xdr:sp macro="" textlink="">
      <xdr:nvSpPr>
        <xdr:cNvPr id="341" name="定員管理の状況該当値テキスト">
          <a:extLst>
            <a:ext uri="{FF2B5EF4-FFF2-40B4-BE49-F238E27FC236}">
              <a16:creationId xmlns:a16="http://schemas.microsoft.com/office/drawing/2014/main" id="{163DFE56-FB1E-4B0F-96BB-312D8C48BCFC}"/>
            </a:ext>
          </a:extLst>
        </xdr:cNvPr>
        <xdr:cNvSpPr txBox="1"/>
      </xdr:nvSpPr>
      <xdr:spPr>
        <a:xfrm>
          <a:off x="17106900" y="1000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128597</xdr:rowOff>
    </xdr:from>
    <xdr:to>
      <xdr:col>77</xdr:col>
      <xdr:colOff>95250</xdr:colOff>
      <xdr:row>59</xdr:row>
      <xdr:rowOff>58747</xdr:rowOff>
    </xdr:to>
    <xdr:sp macro="" textlink="">
      <xdr:nvSpPr>
        <xdr:cNvPr id="342" name="楕円 341">
          <a:extLst>
            <a:ext uri="{FF2B5EF4-FFF2-40B4-BE49-F238E27FC236}">
              <a16:creationId xmlns:a16="http://schemas.microsoft.com/office/drawing/2014/main" id="{780009C3-A996-473D-AC0B-9BCE50682DA8}"/>
            </a:ext>
          </a:extLst>
        </xdr:cNvPr>
        <xdr:cNvSpPr/>
      </xdr:nvSpPr>
      <xdr:spPr>
        <a:xfrm>
          <a:off x="16129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68924</xdr:rowOff>
    </xdr:from>
    <xdr:ext cx="736600" cy="259045"/>
    <xdr:sp macro="" textlink="">
      <xdr:nvSpPr>
        <xdr:cNvPr id="343" name="テキスト ボックス 342">
          <a:extLst>
            <a:ext uri="{FF2B5EF4-FFF2-40B4-BE49-F238E27FC236}">
              <a16:creationId xmlns:a16="http://schemas.microsoft.com/office/drawing/2014/main" id="{44C8A739-D0EA-4386-B871-29DBFC41C1DD}"/>
            </a:ext>
          </a:extLst>
        </xdr:cNvPr>
        <xdr:cNvSpPr txBox="1"/>
      </xdr:nvSpPr>
      <xdr:spPr>
        <a:xfrm>
          <a:off x="15798800" y="9841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130320</xdr:rowOff>
    </xdr:from>
    <xdr:to>
      <xdr:col>73</xdr:col>
      <xdr:colOff>44450</xdr:colOff>
      <xdr:row>59</xdr:row>
      <xdr:rowOff>60470</xdr:rowOff>
    </xdr:to>
    <xdr:sp macro="" textlink="">
      <xdr:nvSpPr>
        <xdr:cNvPr id="344" name="楕円 343">
          <a:extLst>
            <a:ext uri="{FF2B5EF4-FFF2-40B4-BE49-F238E27FC236}">
              <a16:creationId xmlns:a16="http://schemas.microsoft.com/office/drawing/2014/main" id="{A8DDEB46-0DB6-4B11-A5D3-246E091DF656}"/>
            </a:ext>
          </a:extLst>
        </xdr:cNvPr>
        <xdr:cNvSpPr/>
      </xdr:nvSpPr>
      <xdr:spPr>
        <a:xfrm>
          <a:off x="15240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70647</xdr:rowOff>
    </xdr:from>
    <xdr:ext cx="762000" cy="259045"/>
    <xdr:sp macro="" textlink="">
      <xdr:nvSpPr>
        <xdr:cNvPr id="345" name="テキスト ボックス 344">
          <a:extLst>
            <a:ext uri="{FF2B5EF4-FFF2-40B4-BE49-F238E27FC236}">
              <a16:creationId xmlns:a16="http://schemas.microsoft.com/office/drawing/2014/main" id="{9AF7E0A1-4105-42BE-ACC6-1466881B7D98}"/>
            </a:ext>
          </a:extLst>
        </xdr:cNvPr>
        <xdr:cNvSpPr txBox="1"/>
      </xdr:nvSpPr>
      <xdr:spPr>
        <a:xfrm>
          <a:off x="14909800" y="98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97572</xdr:rowOff>
    </xdr:from>
    <xdr:to>
      <xdr:col>68</xdr:col>
      <xdr:colOff>203200</xdr:colOff>
      <xdr:row>59</xdr:row>
      <xdr:rowOff>27722</xdr:rowOff>
    </xdr:to>
    <xdr:sp macro="" textlink="">
      <xdr:nvSpPr>
        <xdr:cNvPr id="346" name="楕円 345">
          <a:extLst>
            <a:ext uri="{FF2B5EF4-FFF2-40B4-BE49-F238E27FC236}">
              <a16:creationId xmlns:a16="http://schemas.microsoft.com/office/drawing/2014/main" id="{48FDD715-9492-4E5A-AD01-E21A1EF1903B}"/>
            </a:ext>
          </a:extLst>
        </xdr:cNvPr>
        <xdr:cNvSpPr/>
      </xdr:nvSpPr>
      <xdr:spPr>
        <a:xfrm>
          <a:off x="14351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37899</xdr:rowOff>
    </xdr:from>
    <xdr:ext cx="762000" cy="259045"/>
    <xdr:sp macro="" textlink="">
      <xdr:nvSpPr>
        <xdr:cNvPr id="347" name="テキスト ボックス 346">
          <a:extLst>
            <a:ext uri="{FF2B5EF4-FFF2-40B4-BE49-F238E27FC236}">
              <a16:creationId xmlns:a16="http://schemas.microsoft.com/office/drawing/2014/main" id="{FB956687-63C5-42BC-AD63-F077BAAE30AF}"/>
            </a:ext>
          </a:extLst>
        </xdr:cNvPr>
        <xdr:cNvSpPr txBox="1"/>
      </xdr:nvSpPr>
      <xdr:spPr>
        <a:xfrm>
          <a:off x="14020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104811</xdr:rowOff>
    </xdr:from>
    <xdr:to>
      <xdr:col>64</xdr:col>
      <xdr:colOff>152400</xdr:colOff>
      <xdr:row>59</xdr:row>
      <xdr:rowOff>34961</xdr:rowOff>
    </xdr:to>
    <xdr:sp macro="" textlink="">
      <xdr:nvSpPr>
        <xdr:cNvPr id="348" name="楕円 347">
          <a:extLst>
            <a:ext uri="{FF2B5EF4-FFF2-40B4-BE49-F238E27FC236}">
              <a16:creationId xmlns:a16="http://schemas.microsoft.com/office/drawing/2014/main" id="{716F36DF-7781-47E6-B0F1-518231DD0BDC}"/>
            </a:ext>
          </a:extLst>
        </xdr:cNvPr>
        <xdr:cNvSpPr/>
      </xdr:nvSpPr>
      <xdr:spPr>
        <a:xfrm>
          <a:off x="13462000" y="10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45138</xdr:rowOff>
    </xdr:from>
    <xdr:ext cx="762000" cy="259045"/>
    <xdr:sp macro="" textlink="">
      <xdr:nvSpPr>
        <xdr:cNvPr id="349" name="テキスト ボックス 348">
          <a:extLst>
            <a:ext uri="{FF2B5EF4-FFF2-40B4-BE49-F238E27FC236}">
              <a16:creationId xmlns:a16="http://schemas.microsoft.com/office/drawing/2014/main" id="{6F376026-A883-4DA2-819B-CA035F3BD4CD}"/>
            </a:ext>
          </a:extLst>
        </xdr:cNvPr>
        <xdr:cNvSpPr txBox="1"/>
      </xdr:nvSpPr>
      <xdr:spPr>
        <a:xfrm>
          <a:off x="13131800" y="98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2D2D666-914F-4C5B-B591-4550023631C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C59D7849-B965-42B3-9F2D-4EBE8169219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183E74DA-291E-4E29-A2F2-609FDDC081A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F8EDED0F-5319-4E64-97E2-FC8493F7D52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A4666938-51F1-4959-845C-4B922FA3E9D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B166811-3213-4BB8-A60C-3FAA49BA18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8732675F-5F44-493E-81BB-5D2E28DBA8E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5A499C6E-C50A-4CD7-85B2-A19EF8FAE80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A92F5B76-8E8B-4D0D-88AB-87AB3915D76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9525F555-6FDA-4FBF-B309-FE4F65D4141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9D4526A8-BCD6-4596-BCE6-6FA5DDD95C2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80401B88-0322-4804-BC0F-4EADFDD9465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9B0B1CC-E36F-40A8-B816-9274A58C977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繰上償還等の実施により、償還額の平準化対策を講じているが、全国平均を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5F487EC-E986-4A64-81F2-52178643E62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FB559CA5-D96B-477C-9D0E-3CA92542B0A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B6A86F62-C31C-4773-8B0C-AB907AEA50D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46A8E88D-6088-4621-B694-86880266B37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EF9E1BAE-14D3-4FC6-BF13-1159DBD96C2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9BCCE054-2200-4526-B042-DAFD7C3252C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DB51FE95-3B4E-4FC7-8D9D-6831BF588CA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6C11358F-A107-4725-8D7D-3AD2E8CB5D4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FEB83852-1E7B-4522-9083-361A079819D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B13FB1C2-0FEF-43BF-92FD-92918C86F8D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C2DFE752-7033-4B83-BFB5-718043E28C2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90D49363-C2ED-4418-A4B4-6C0AB56CBA1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247548E9-FCA0-4FDA-89F2-CA40EEF1F21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1A6E4F75-BF50-459D-A455-6B7BC523E1A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139C4A62-B5BB-4EC8-8723-3761ECF2F4CA}"/>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D303FD91-BE30-49F1-8440-F757A43CA3BA}"/>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173D2C81-A13A-483C-B8A1-B631602164D4}"/>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F8C3729E-412B-42D6-8DAF-DF970ADC2D26}"/>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C826D81B-E503-4D9F-8BA2-FD67A39ED652}"/>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F608A5C9-BB3D-4E03-881A-BD774B58C009}"/>
            </a:ext>
          </a:extLst>
        </xdr:cNvPr>
        <xdr:cNvCxnSpPr/>
      </xdr:nvCxnSpPr>
      <xdr:spPr>
        <a:xfrm flipV="1">
          <a:off x="16179800" y="71539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C5A69B41-18B7-48EF-9F90-7688ADFE8BC3}"/>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96C18AEB-7E26-4184-869D-0CC27026680B}"/>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113877</xdr:rowOff>
    </xdr:to>
    <xdr:cxnSp macro="">
      <xdr:nvCxnSpPr>
        <xdr:cNvPr id="385" name="直線コネクタ 384">
          <a:extLst>
            <a:ext uri="{FF2B5EF4-FFF2-40B4-BE49-F238E27FC236}">
              <a16:creationId xmlns:a16="http://schemas.microsoft.com/office/drawing/2014/main" id="{48D6BDFE-ECEB-46EB-A9DF-7ACB995FB00A}"/>
            </a:ext>
          </a:extLst>
        </xdr:cNvPr>
        <xdr:cNvCxnSpPr/>
      </xdr:nvCxnSpPr>
      <xdr:spPr>
        <a:xfrm flipV="1">
          <a:off x="15290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EDE9DF03-BB9A-44F3-9BBA-70804B1787C5}"/>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1370D567-2D31-4EEC-A8CC-64E7DD5C9D1F}"/>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113877</xdr:rowOff>
    </xdr:to>
    <xdr:cxnSp macro="">
      <xdr:nvCxnSpPr>
        <xdr:cNvPr id="388" name="直線コネクタ 387">
          <a:extLst>
            <a:ext uri="{FF2B5EF4-FFF2-40B4-BE49-F238E27FC236}">
              <a16:creationId xmlns:a16="http://schemas.microsoft.com/office/drawing/2014/main" id="{6E1FB860-E60C-47D3-8444-75D271EEB1A7}"/>
            </a:ext>
          </a:extLst>
        </xdr:cNvPr>
        <xdr:cNvCxnSpPr/>
      </xdr:nvCxnSpPr>
      <xdr:spPr>
        <a:xfrm>
          <a:off x="14401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11FEFB6B-1E62-42D2-AE19-72BCF07FF986}"/>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E709777F-901A-41DB-86B1-0837E092CDC8}"/>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91" name="直線コネクタ 390">
          <a:extLst>
            <a:ext uri="{FF2B5EF4-FFF2-40B4-BE49-F238E27FC236}">
              <a16:creationId xmlns:a16="http://schemas.microsoft.com/office/drawing/2014/main" id="{254F82FF-E395-445B-BDDF-E180C158A358}"/>
            </a:ext>
          </a:extLst>
        </xdr:cNvPr>
        <xdr:cNvCxnSpPr/>
      </xdr:nvCxnSpPr>
      <xdr:spPr>
        <a:xfrm>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CF85B85-0D2D-474F-A03A-E929C4CD5007}"/>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3" name="テキスト ボックス 392">
          <a:extLst>
            <a:ext uri="{FF2B5EF4-FFF2-40B4-BE49-F238E27FC236}">
              <a16:creationId xmlns:a16="http://schemas.microsoft.com/office/drawing/2014/main" id="{692C3E8B-9A5A-4444-A324-3BA7C86E4EB1}"/>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DA16F722-97C8-4485-9950-272F307F7DE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93DB4F50-40CA-4AAD-ADD7-244E2702D7BB}"/>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093491A-9E50-430B-99D5-630EA8A27E5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BEDACBE-78E8-43E8-9425-D5E21386A97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683E8E-6C7A-4329-B613-129E1C21EEE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3B88438-6086-428C-A4CD-7AC541ACBE8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9BCC4B6-02C5-4115-B148-2F072D5746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1" name="楕円 400">
          <a:extLst>
            <a:ext uri="{FF2B5EF4-FFF2-40B4-BE49-F238E27FC236}">
              <a16:creationId xmlns:a16="http://schemas.microsoft.com/office/drawing/2014/main" id="{A1BFDFBB-B846-4B26-BBD4-B21CA73A4925}"/>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2" name="公債費負担の状況該当値テキスト">
          <a:extLst>
            <a:ext uri="{FF2B5EF4-FFF2-40B4-BE49-F238E27FC236}">
              <a16:creationId xmlns:a16="http://schemas.microsoft.com/office/drawing/2014/main" id="{A2950483-50F0-4CEA-8D8B-919B764AAA07}"/>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E408256E-DA3C-4C2C-B444-A930A87C5D9C}"/>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B3D89CEA-5694-46A3-A060-AA355A635848}"/>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5" name="楕円 404">
          <a:extLst>
            <a:ext uri="{FF2B5EF4-FFF2-40B4-BE49-F238E27FC236}">
              <a16:creationId xmlns:a16="http://schemas.microsoft.com/office/drawing/2014/main" id="{B0CB0C10-60E5-4804-8CB6-EB91E9AEB022}"/>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6" name="テキスト ボックス 405">
          <a:extLst>
            <a:ext uri="{FF2B5EF4-FFF2-40B4-BE49-F238E27FC236}">
              <a16:creationId xmlns:a16="http://schemas.microsoft.com/office/drawing/2014/main" id="{0025506B-7FFC-4489-8ED8-BA9A1F1BBF2E}"/>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7" name="楕円 406">
          <a:extLst>
            <a:ext uri="{FF2B5EF4-FFF2-40B4-BE49-F238E27FC236}">
              <a16:creationId xmlns:a16="http://schemas.microsoft.com/office/drawing/2014/main" id="{30EBCB42-802D-4B8A-A04A-1889C2574E87}"/>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FF90F73C-C4F0-4849-ABD4-DDB6ED2827E2}"/>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a:extLst>
            <a:ext uri="{FF2B5EF4-FFF2-40B4-BE49-F238E27FC236}">
              <a16:creationId xmlns:a16="http://schemas.microsoft.com/office/drawing/2014/main" id="{5F8972A1-BC14-4463-B59F-B67F30F79973}"/>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a:extLst>
            <a:ext uri="{FF2B5EF4-FFF2-40B4-BE49-F238E27FC236}">
              <a16:creationId xmlns:a16="http://schemas.microsoft.com/office/drawing/2014/main" id="{2A157DCD-349C-45BB-B00D-14ACD1ED5786}"/>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2162DBFB-AEC9-43B8-B68F-DC2EFF7ECC3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67FC53AA-E565-489D-BD4A-A77329DC904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A5E55743-658C-4CE0-8D53-627BF1FDBBA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D8ECFAD5-9D30-451A-98AE-E1085FAA51A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9DCADDF7-5EF1-496A-BBB7-B3415C5A839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FB2929E1-E868-44A7-882C-A11A05C47FD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52CE8DDC-0FAE-43CC-B9CE-88A1655016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89D2568D-74D5-4B5D-BEE0-F75E03395F4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703BCA1F-F5CD-41BC-BBB8-6557CAA17CD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2A740F89-A473-476C-8745-BCBBF62C667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46ED861-C7B1-45D9-9295-50AFDF2B1E5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5F6F8ADB-BF28-4F02-9D55-C9B59104417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99424464-5293-4CBC-A6A2-436A284BA4E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地方債の現在高の減少により、対前年比</a:t>
          </a:r>
          <a:r>
            <a:rPr kumimoji="1" lang="en-US" altLang="ja-JP" sz="1100" b="0" i="0" baseline="0">
              <a:solidFill>
                <a:schemeClr val="dk1"/>
              </a:solidFill>
              <a:effectLst/>
              <a:latin typeface="+mn-lt"/>
              <a:ea typeface="+mn-ea"/>
              <a:cs typeface="+mn-cs"/>
            </a:rPr>
            <a:t>13.5</a:t>
          </a:r>
          <a:r>
            <a:rPr kumimoji="1" lang="ja-JP" altLang="ja-JP" sz="1100" b="0" i="0" baseline="0">
              <a:solidFill>
                <a:schemeClr val="dk1"/>
              </a:solidFill>
              <a:effectLst/>
              <a:latin typeface="+mn-lt"/>
              <a:ea typeface="+mn-ea"/>
              <a:cs typeface="+mn-cs"/>
            </a:rPr>
            <a:t>ポイント減少しているが、類似団体平均と比較しても高い比率となっている。今後も、新規発行債の抑制、計画的な繰上償還等の実施により地方債現在高の減少、さらには充当可能基金の増額を図り将来負担比率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EB49EF3A-EA6E-4FA3-9E2C-4BC96625C78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A14373EE-52F2-45A0-8F98-E443291B8B4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A9898605-3361-412D-8E20-4DEC77ADE10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5E938AC2-EE61-4511-8206-2599877669C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CDFD0375-6039-4A2B-B5D1-8A377138585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5DF64A45-ED25-480A-99A9-8DF3219D694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95B839AE-A58A-4004-B4BD-E4D020BCCB5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129988F9-D1A6-463B-9A7B-713DE732CDE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B982EACE-87E9-4A8B-92DD-84DC5672786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24A1BECB-1488-4190-AE53-DB48191B3EF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B39980DA-9D21-4D35-8BE4-38591CC2429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7F545F91-2B3D-4F9D-8746-82C76731B90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1059E71C-F1F8-4655-8397-F84A7F0546D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E64BDDB-1EBE-4462-A4DA-4EF1582A27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99CBD798-EB2C-442B-9C22-5319C30F0A1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959895C0-8F2D-4247-B3B7-10BF2A424A1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2947A10C-34AF-48DA-A3C1-5036F6E195D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F4DA6E17-D311-4C37-A3D7-CC28C6290CAE}"/>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7F65781D-4AEF-4884-94F4-9CE1B2BA7E7C}"/>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97971E25-CFD3-4DB4-B23A-B8BFBB217BF5}"/>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46FB617-E0C6-4354-A483-81E0508971A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5E0C422-642A-490C-91E3-DAD9E9DCDCE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31024</xdr:rowOff>
    </xdr:from>
    <xdr:to>
      <xdr:col>81</xdr:col>
      <xdr:colOff>44450</xdr:colOff>
      <xdr:row>16</xdr:row>
      <xdr:rowOff>92256</xdr:rowOff>
    </xdr:to>
    <xdr:cxnSp macro="">
      <xdr:nvCxnSpPr>
        <xdr:cNvPr id="446" name="直線コネクタ 445">
          <a:extLst>
            <a:ext uri="{FF2B5EF4-FFF2-40B4-BE49-F238E27FC236}">
              <a16:creationId xmlns:a16="http://schemas.microsoft.com/office/drawing/2014/main" id="{F348D2AA-C70F-457E-8DD8-13B6EB9D5451}"/>
            </a:ext>
          </a:extLst>
        </xdr:cNvPr>
        <xdr:cNvCxnSpPr/>
      </xdr:nvCxnSpPr>
      <xdr:spPr>
        <a:xfrm flipV="1">
          <a:off x="16179800" y="2602774"/>
          <a:ext cx="838200" cy="2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AA025EB9-75D8-424A-B5FC-93B79166209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DBC51C47-94BF-415F-85B7-7B4F8F26E18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92256</xdr:rowOff>
    </xdr:from>
    <xdr:to>
      <xdr:col>77</xdr:col>
      <xdr:colOff>44450</xdr:colOff>
      <xdr:row>16</xdr:row>
      <xdr:rowOff>162923</xdr:rowOff>
    </xdr:to>
    <xdr:cxnSp macro="">
      <xdr:nvCxnSpPr>
        <xdr:cNvPr id="449" name="直線コネクタ 448">
          <a:extLst>
            <a:ext uri="{FF2B5EF4-FFF2-40B4-BE49-F238E27FC236}">
              <a16:creationId xmlns:a16="http://schemas.microsoft.com/office/drawing/2014/main" id="{4DE7530A-F49E-4A95-8B33-58DE1F4A4D89}"/>
            </a:ext>
          </a:extLst>
        </xdr:cNvPr>
        <xdr:cNvCxnSpPr/>
      </xdr:nvCxnSpPr>
      <xdr:spPr>
        <a:xfrm flipV="1">
          <a:off x="15290800" y="283545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7E69EDBB-EC8E-4C18-BBB5-C06ECBEF7F6D}"/>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585A3E97-CF75-4EED-B5C7-58C3B3CB4C3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162923</xdr:rowOff>
    </xdr:from>
    <xdr:to>
      <xdr:col>72</xdr:col>
      <xdr:colOff>203200</xdr:colOff>
      <xdr:row>17</xdr:row>
      <xdr:rowOff>58692</xdr:rowOff>
    </xdr:to>
    <xdr:cxnSp macro="">
      <xdr:nvCxnSpPr>
        <xdr:cNvPr id="452" name="直線コネクタ 451">
          <a:extLst>
            <a:ext uri="{FF2B5EF4-FFF2-40B4-BE49-F238E27FC236}">
              <a16:creationId xmlns:a16="http://schemas.microsoft.com/office/drawing/2014/main" id="{0E642CD1-48B1-492B-B269-F58A9DB3C398}"/>
            </a:ext>
          </a:extLst>
        </xdr:cNvPr>
        <xdr:cNvCxnSpPr/>
      </xdr:nvCxnSpPr>
      <xdr:spPr>
        <a:xfrm flipV="1">
          <a:off x="14401800" y="290612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F4DDCE18-107F-42FE-9D8E-6DB397D0A892}"/>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FCBB1036-90E9-44C2-B068-0C85EACCC93B}"/>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110309</xdr:rowOff>
    </xdr:from>
    <xdr:to>
      <xdr:col>68</xdr:col>
      <xdr:colOff>152400</xdr:colOff>
      <xdr:row>17</xdr:row>
      <xdr:rowOff>58692</xdr:rowOff>
    </xdr:to>
    <xdr:cxnSp macro="">
      <xdr:nvCxnSpPr>
        <xdr:cNvPr id="455" name="直線コネクタ 454">
          <a:extLst>
            <a:ext uri="{FF2B5EF4-FFF2-40B4-BE49-F238E27FC236}">
              <a16:creationId xmlns:a16="http://schemas.microsoft.com/office/drawing/2014/main" id="{F27E65D3-5473-4A31-B48B-85CFD40F4C51}"/>
            </a:ext>
          </a:extLst>
        </xdr:cNvPr>
        <xdr:cNvCxnSpPr/>
      </xdr:nvCxnSpPr>
      <xdr:spPr>
        <a:xfrm>
          <a:off x="13512800" y="2682059"/>
          <a:ext cx="889000" cy="29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5688B75B-ED46-4362-AD35-35B7EDB7DB39}"/>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D1DBE9C3-0A41-44CA-A538-01C5900EF5A1}"/>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C4844D60-8264-40D9-A0D1-E0892F8F74A9}"/>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D32FC395-E650-4ED6-800B-F6E881B8C27A}"/>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32C4C6E-E872-46C0-889F-DAE4D56D740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879067-8019-4911-9FCB-14D265FC11B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1D81F85-F73F-415A-9B6E-E528295413E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31FCDB2-8480-4EC0-BE75-279D9B05AA4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A1A1463-8230-4EB5-BD5B-C3F48F163CA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151674</xdr:rowOff>
    </xdr:from>
    <xdr:to>
      <xdr:col>81</xdr:col>
      <xdr:colOff>95250</xdr:colOff>
      <xdr:row>15</xdr:row>
      <xdr:rowOff>81824</xdr:rowOff>
    </xdr:to>
    <xdr:sp macro="" textlink="">
      <xdr:nvSpPr>
        <xdr:cNvPr id="465" name="楕円 464">
          <a:extLst>
            <a:ext uri="{FF2B5EF4-FFF2-40B4-BE49-F238E27FC236}">
              <a16:creationId xmlns:a16="http://schemas.microsoft.com/office/drawing/2014/main" id="{040CD3E4-F68C-4347-9B9B-1A7131569641}"/>
            </a:ext>
          </a:extLst>
        </xdr:cNvPr>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123751</xdr:rowOff>
    </xdr:from>
    <xdr:ext cx="762000" cy="259045"/>
    <xdr:sp macro="" textlink="">
      <xdr:nvSpPr>
        <xdr:cNvPr id="466" name="将来負担の状況該当値テキスト">
          <a:extLst>
            <a:ext uri="{FF2B5EF4-FFF2-40B4-BE49-F238E27FC236}">
              <a16:creationId xmlns:a16="http://schemas.microsoft.com/office/drawing/2014/main" id="{EAFCE298-ADA6-4AA9-BD34-BAB262E79C44}"/>
            </a:ext>
          </a:extLst>
        </xdr:cNvPr>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41456</xdr:rowOff>
    </xdr:from>
    <xdr:to>
      <xdr:col>77</xdr:col>
      <xdr:colOff>95250</xdr:colOff>
      <xdr:row>16</xdr:row>
      <xdr:rowOff>143056</xdr:rowOff>
    </xdr:to>
    <xdr:sp macro="" textlink="">
      <xdr:nvSpPr>
        <xdr:cNvPr id="467" name="楕円 466">
          <a:extLst>
            <a:ext uri="{FF2B5EF4-FFF2-40B4-BE49-F238E27FC236}">
              <a16:creationId xmlns:a16="http://schemas.microsoft.com/office/drawing/2014/main" id="{39C80BAD-9D96-46E1-A1A3-287F446F3336}"/>
            </a:ext>
          </a:extLst>
        </xdr:cNvPr>
        <xdr:cNvSpPr/>
      </xdr:nvSpPr>
      <xdr:spPr>
        <a:xfrm>
          <a:off x="161290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127833</xdr:rowOff>
    </xdr:from>
    <xdr:ext cx="736600" cy="259045"/>
    <xdr:sp macro="" textlink="">
      <xdr:nvSpPr>
        <xdr:cNvPr id="468" name="テキスト ボックス 467">
          <a:extLst>
            <a:ext uri="{FF2B5EF4-FFF2-40B4-BE49-F238E27FC236}">
              <a16:creationId xmlns:a16="http://schemas.microsoft.com/office/drawing/2014/main" id="{52FFD9F7-C0C8-4B9E-850B-218B03B839D9}"/>
            </a:ext>
          </a:extLst>
        </xdr:cNvPr>
        <xdr:cNvSpPr txBox="1"/>
      </xdr:nvSpPr>
      <xdr:spPr>
        <a:xfrm>
          <a:off x="15798800" y="28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112123</xdr:rowOff>
    </xdr:from>
    <xdr:to>
      <xdr:col>73</xdr:col>
      <xdr:colOff>44450</xdr:colOff>
      <xdr:row>17</xdr:row>
      <xdr:rowOff>42273</xdr:rowOff>
    </xdr:to>
    <xdr:sp macro="" textlink="">
      <xdr:nvSpPr>
        <xdr:cNvPr id="469" name="楕円 468">
          <a:extLst>
            <a:ext uri="{FF2B5EF4-FFF2-40B4-BE49-F238E27FC236}">
              <a16:creationId xmlns:a16="http://schemas.microsoft.com/office/drawing/2014/main" id="{B5322397-AE10-47B9-96CF-AC7DE3F9DC3F}"/>
            </a:ext>
          </a:extLst>
        </xdr:cNvPr>
        <xdr:cNvSpPr/>
      </xdr:nvSpPr>
      <xdr:spPr>
        <a:xfrm>
          <a:off x="15240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27050</xdr:rowOff>
    </xdr:from>
    <xdr:ext cx="762000" cy="259045"/>
    <xdr:sp macro="" textlink="">
      <xdr:nvSpPr>
        <xdr:cNvPr id="470" name="テキスト ボックス 469">
          <a:extLst>
            <a:ext uri="{FF2B5EF4-FFF2-40B4-BE49-F238E27FC236}">
              <a16:creationId xmlns:a16="http://schemas.microsoft.com/office/drawing/2014/main" id="{0E4ADE15-79CA-46C6-ADD3-B1AC5E7DBE0A}"/>
            </a:ext>
          </a:extLst>
        </xdr:cNvPr>
        <xdr:cNvSpPr txBox="1"/>
      </xdr:nvSpPr>
      <xdr:spPr>
        <a:xfrm>
          <a:off x="14909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7892</xdr:rowOff>
    </xdr:from>
    <xdr:to>
      <xdr:col>68</xdr:col>
      <xdr:colOff>203200</xdr:colOff>
      <xdr:row>17</xdr:row>
      <xdr:rowOff>109492</xdr:rowOff>
    </xdr:to>
    <xdr:sp macro="" textlink="">
      <xdr:nvSpPr>
        <xdr:cNvPr id="471" name="楕円 470">
          <a:extLst>
            <a:ext uri="{FF2B5EF4-FFF2-40B4-BE49-F238E27FC236}">
              <a16:creationId xmlns:a16="http://schemas.microsoft.com/office/drawing/2014/main" id="{DBE3EB6A-910B-4EB8-80F9-4090E012251B}"/>
            </a:ext>
          </a:extLst>
        </xdr:cNvPr>
        <xdr:cNvSpPr/>
      </xdr:nvSpPr>
      <xdr:spPr>
        <a:xfrm>
          <a:off x="143510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94269</xdr:rowOff>
    </xdr:from>
    <xdr:ext cx="762000" cy="259045"/>
    <xdr:sp macro="" textlink="">
      <xdr:nvSpPr>
        <xdr:cNvPr id="472" name="テキスト ボックス 471">
          <a:extLst>
            <a:ext uri="{FF2B5EF4-FFF2-40B4-BE49-F238E27FC236}">
              <a16:creationId xmlns:a16="http://schemas.microsoft.com/office/drawing/2014/main" id="{9BCC2198-12DB-45E3-A487-7D64CB55501E}"/>
            </a:ext>
          </a:extLst>
        </xdr:cNvPr>
        <xdr:cNvSpPr txBox="1"/>
      </xdr:nvSpPr>
      <xdr:spPr>
        <a:xfrm>
          <a:off x="14020800" y="30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73" name="楕円 472">
          <a:extLst>
            <a:ext uri="{FF2B5EF4-FFF2-40B4-BE49-F238E27FC236}">
              <a16:creationId xmlns:a16="http://schemas.microsoft.com/office/drawing/2014/main" id="{F027C725-0B7E-42D0-9AA0-069693F9E2E1}"/>
            </a:ext>
          </a:extLst>
        </xdr:cNvPr>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74" name="テキスト ボックス 473">
          <a:extLst>
            <a:ext uri="{FF2B5EF4-FFF2-40B4-BE49-F238E27FC236}">
              <a16:creationId xmlns:a16="http://schemas.microsoft.com/office/drawing/2014/main" id="{AFCA5BB3-F257-4590-A1FA-5EAEE4A5FC9F}"/>
            </a:ext>
          </a:extLst>
        </xdr:cNvPr>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135031</xdr:colOff>
      <xdr:row>26</xdr:row>
      <xdr:rowOff>129429</xdr:rowOff>
    </xdr:from>
    <xdr:ext cx="9582150" cy="425758"/>
    <xdr:sp macro="" textlink="">
      <xdr:nvSpPr>
        <xdr:cNvPr id="475" name="テキスト ボックス 474">
          <a:extLst>
            <a:ext uri="{FF2B5EF4-FFF2-40B4-BE49-F238E27FC236}">
              <a16:creationId xmlns:a16="http://schemas.microsoft.com/office/drawing/2014/main" id="{AD23CF31-E4C8-4E60-AFDC-0BB84DC52EFA}"/>
            </a:ext>
          </a:extLst>
        </xdr:cNvPr>
        <xdr:cNvSpPr txBox="1"/>
      </xdr:nvSpPr>
      <xdr:spPr>
        <a:xfrm>
          <a:off x="763681" y="4587129"/>
          <a:ext cx="9582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340B654-DDA9-4361-9655-03A6F43DDEF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8A542F8-A31E-4203-A0D0-742E4ABD1E7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D9C39AB-4C43-4530-8438-B8F029AA75E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5127C05-36FD-4159-A52B-8A7299E0B35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FF5A92F-2595-47E8-8B22-C21EC12A419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53951B1-1908-4926-80D6-0525AF3E4AE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DA982BA-74CC-4B71-BCA8-0310BF0A307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486B1BE-DDE4-4CB1-9D03-FCDDAD56261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91FB8F0-D68A-4A14-B307-454032C9236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97B8FCC-DB65-41F6-8484-BE117435EC1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2CA91AF-98DD-46F9-9E59-D625F102A6B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C214FFC-238A-4CB9-A84E-E5E577139F3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CEEA8B8-5E2D-4A98-84B0-A245386212D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4D9A429-B4B3-49A8-8654-104B15683D42}"/>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5C6C427-E634-47DF-900C-4D9E59E640A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281A1CF-F1A7-4DDE-B1BD-9131A81A5C6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DB93591-3A5E-40B7-B1B9-6F96512CCA5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C1E13C8-6E8A-40E6-B63B-5335F5AD42F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D89FB6C-BAC9-4AA8-9BF2-77D7545F423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16AA1D3-CD3C-4ABF-99EA-76A1AC1B96C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4EA8CF5-23E4-4B00-8733-028E626B94C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1F88420-866A-4FEA-B428-650F29715FF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2EB8E6F-0A74-4F03-9D50-B5B7A9EBE5D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19FD611-398A-4B31-B6E4-72FDF0D3FF6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3D084B8-09EA-40F8-A280-B0921E5D065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BA1BB75-E16D-4F9E-B56A-96C90891ECA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93528FD-EA3B-47D1-B5D5-820C46201CD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E82597E-0F43-410B-896C-201E54DFDE7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6C7CF86-875B-4FCE-9122-750DD30143A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26AC6CD-2C30-453A-999B-5220E3EF010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37954CE-4A12-4BFB-9757-10ABE3B9E03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D7B8E67-5786-4811-9FB9-D67425091B3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7A1EB5E-3D06-4543-8A04-2D634569733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C4F19AC-9C0A-4BC7-AEF2-5B0CA0F8722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5A7487D-D6E1-4106-80BF-4ACD804910E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B601E72-AB8D-4B75-AD5A-2C23B064C51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8CC5DC-00D5-407A-BF0B-E4B425F3828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405439D-9197-466D-B80B-34405C5F66B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154C35F-FE9A-4C3A-A92C-869A0FE0248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D910E4B-A93D-4A61-A519-A5039D44397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10F3B8B-8593-4957-B84C-04E7882C3B0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DCD974F-063A-4AFA-893E-643CB787278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4F25BF5-DA87-4AA6-925E-6C20056DD20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ポイント下回っている。引き続き定員適正化計画に基づく定員管理及び給与制度や諸手当の更なる適正化に努める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42CA072-CF0E-4891-90C7-288F637A092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B5EF209-3A50-4AA4-9368-A842DCCB1E2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45C28B2-6B20-4D1E-B830-97BB3DCEE9B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9C30E8C-A43B-4F6C-806B-6E457A88E7F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ECA9EF88-E148-4DA5-9FC5-2AECEF6800D2}"/>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9736E72-A667-438F-8D62-DD361DD70E3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14AFBE3A-208D-4746-9B41-F12B61955C5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49C8EC2-857A-4802-A257-4520A783B43A}"/>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3CACC2B-4A43-406A-8844-49FAC59D027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104995FD-BAA2-40D9-8C25-F43C35BF1987}"/>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6CF8EB5-6814-4105-B980-1BDC1A664A9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84F88C33-97D9-4E48-89A7-A678C2B5754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0E6A3CF-1258-488D-A2C4-F6B03D2EF59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2020868-942F-4D69-A53B-18F9F01DCBD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B46EE082-FDF4-4585-85D9-B0F4B23D8D8E}"/>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47BB6055-908E-4A33-8386-3A25327BEFBB}"/>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B208A9F7-8ADF-436C-BEC7-FFCC8B7D725D}"/>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B284ED73-BAB2-4564-832F-0C69FF29B152}"/>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5B0BD0A8-5AC9-4E5A-B6C6-150965CD4398}"/>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E20981DD-83A8-4DB4-B00A-96D58DADEF2A}"/>
            </a:ext>
          </a:extLst>
        </xdr:cNvPr>
        <xdr:cNvCxnSpPr/>
      </xdr:nvCxnSpPr>
      <xdr:spPr>
        <a:xfrm flipV="1">
          <a:off x="3987800" y="63083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DFD604F5-1EF4-427F-B02C-CD408C891E36}"/>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2908440E-8D07-40B1-BE38-A5F3D493E576}"/>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F7E1361A-185E-4D3F-8D1F-9E6CB1C7301F}"/>
            </a:ext>
          </a:extLst>
        </xdr:cNvPr>
        <xdr:cNvCxnSpPr/>
      </xdr:nvCxnSpPr>
      <xdr:spPr>
        <a:xfrm>
          <a:off x="3098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2C8B46A3-FC3D-4408-8049-B9AAC556B16F}"/>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91E66B1A-7B0E-4BBF-86E7-A353DB3FFA47}"/>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8689753C-DB1A-4BBB-817E-A651AB9404CD}"/>
            </a:ext>
          </a:extLst>
        </xdr:cNvPr>
        <xdr:cNvCxnSpPr/>
      </xdr:nvCxnSpPr>
      <xdr:spPr>
        <a:xfrm flipV="1">
          <a:off x="2209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D70570C5-5AC7-4947-B57E-1C2E093FC753}"/>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FE5F7D20-0F0B-400A-B735-D4C925E51BA1}"/>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3ADEA7B1-EC34-4031-A74F-25F1F9E47BE5}"/>
            </a:ext>
          </a:extLst>
        </xdr:cNvPr>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79587977-F35C-4316-8ECE-DCBBF38128C8}"/>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865EFD8E-8A3E-428A-B847-B90647B50438}"/>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5785AF28-BECE-4090-AC7B-1464D9C9DE38}"/>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6F7ABE62-81EA-492A-9C7C-6DECD0515A67}"/>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CCAFFAA-0CEA-4CC4-BD9F-229DBB54A10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A38BA4C-15B4-4BAC-86E2-C3A5AF49C3A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5B583322-AF94-4725-B449-5AF7835462A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9B0E9BC-06DF-49D7-AAF1-EC237589554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1137E78-81D5-48D9-B53C-005FE584EFA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FF4C8B8C-0BB2-4781-8BBC-8408185FB078}"/>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4B004708-EC07-4C5C-96D8-DA9C6CF1D514}"/>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F4226838-540F-4ABD-AF12-1CF1D13A1DEA}"/>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a:extLst>
            <a:ext uri="{FF2B5EF4-FFF2-40B4-BE49-F238E27FC236}">
              <a16:creationId xmlns:a16="http://schemas.microsoft.com/office/drawing/2014/main" id="{FA72EAA4-A99E-4FD4-9380-47F6018E9DF9}"/>
            </a:ext>
          </a:extLst>
        </xdr:cNvPr>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560FD3AA-0626-4E95-9F34-C4D2157144EB}"/>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A196ECFD-DE31-4573-8C7F-CEB26A42DD5C}"/>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DA9F95D5-36A7-4005-8681-68D68AFB406A}"/>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B39318FD-1036-4263-821B-C6D2C2B7159E}"/>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9ACC5A81-972A-44A9-BC4F-90BEF8AC0C65}"/>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4C0932DF-A484-4DE9-BCF2-3B35193B03FF}"/>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B18BA45A-E1AB-490D-B68E-61ADF9A8B6F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8CF1B11E-1C59-4BB7-9B5A-7D5B45A128FE}"/>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577C3B25-DB39-41D5-9117-3AB0A0D5434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3B3426D-178A-4CB4-BFDB-B21C7D00306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859AE28B-8CB1-45CE-8539-0028D9ED46E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13A85B5-5E26-45E5-9903-968106F5CCA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FFE7E7C-32E2-49F0-B0CF-D7323CC8FE7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597F1231-A533-4D5E-BB9A-E874059FAFC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3E83281F-BF8F-4E14-AD4C-F7708B9813A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879A2A6-62FC-45CD-A129-E9C7E44131A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4B4C799-CB12-401F-8081-751EF22E45C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指定管理者制度の導入による施設管理費の削減等を図ったことにより、類似団体平均を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D6AE644-8EB4-4D90-A793-2DD1E7074B0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3BDBF82-9782-4C27-95FB-F158A7F427C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D19437CE-F112-4A68-9AC5-4EAD68C42DF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98C7EE2A-CE27-4975-845E-A16B0FA38EB3}"/>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B11EFB66-292C-48C3-8652-ECF29EC4C565}"/>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DE2A4019-9EFF-4ECC-AE2B-223F93B988FE}"/>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6997731-3361-46E8-AF86-B050166F50B6}"/>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22CE8C9-3B07-4EDD-84F1-D221071A0DF5}"/>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C259A4EF-14DD-47E4-A123-ADCCB64ED03D}"/>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F4CB388-2465-4E10-A97A-3F91705F931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1F06F5DA-84A6-4A92-9FA7-14D72053D051}"/>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71BE80D-4CD4-4D7D-A958-46D6B373D5C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D11CD231-B7F0-43AB-AB1C-60EF23ECC7C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65F618E8-C8E0-4323-A57A-10CD2DF09B35}"/>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D31C5C30-2B99-4F90-87D1-8603666B9097}"/>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CFC830D6-580D-4490-A2F1-E629725C58FF}"/>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33E1B44D-A1D2-42D1-8730-E99D2FF809CF}"/>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8BDBB8DB-6DD8-42A0-BCE9-A4BFFB9EBE6C}"/>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C44E45E3-AF27-4E45-888B-6A3B1A4BF3B2}"/>
            </a:ext>
          </a:extLst>
        </xdr:cNvPr>
        <xdr:cNvCxnSpPr/>
      </xdr:nvCxnSpPr>
      <xdr:spPr>
        <a:xfrm>
          <a:off x="15671800" y="2865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58B0D42-5BEB-4C73-BA90-ABA139373116}"/>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242138C8-DE8D-41BF-AEA7-680D932D17A1}"/>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46990</xdr:rowOff>
    </xdr:to>
    <xdr:cxnSp macro="">
      <xdr:nvCxnSpPr>
        <xdr:cNvPr id="125" name="直線コネクタ 124">
          <a:extLst>
            <a:ext uri="{FF2B5EF4-FFF2-40B4-BE49-F238E27FC236}">
              <a16:creationId xmlns:a16="http://schemas.microsoft.com/office/drawing/2014/main" id="{A907438D-6878-4827-AD29-BECEE04E7FF2}"/>
            </a:ext>
          </a:extLst>
        </xdr:cNvPr>
        <xdr:cNvCxnSpPr/>
      </xdr:nvCxnSpPr>
      <xdr:spPr>
        <a:xfrm flipV="1">
          <a:off x="14782800" y="2865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32CCB745-67D7-43C8-AA50-6595F140E821}"/>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702FBFAE-B2C5-47E9-9180-0BAC2EB3B4BE}"/>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3A796A04-460C-45AA-B537-26E50E1D1629}"/>
            </a:ext>
          </a:extLst>
        </xdr:cNvPr>
        <xdr:cNvCxnSpPr/>
      </xdr:nvCxnSpPr>
      <xdr:spPr>
        <a:xfrm flipV="1">
          <a:off x="13893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5977D54D-626A-4E4B-8505-73ACE12524D9}"/>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F37F4475-75A6-41B9-8E44-8D8257B3988D}"/>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69AA1EC7-174D-418A-AC36-DD2F225F5566}"/>
            </a:ext>
          </a:extLst>
        </xdr:cNvPr>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5EF0EFBA-FCA7-44AA-95E6-AB49BF3F61A1}"/>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F8EF07CA-730F-4FB6-96D4-7AF7007F2C5F}"/>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DCABE3B8-BDC6-41A2-9950-2A965114AD95}"/>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9B4C396E-3280-42E0-876A-2E1F03138C95}"/>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9EFB246F-053F-4886-9531-0381B95734B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826C6AD-3CDE-4459-A109-66B7C100F8D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6A7D104A-4256-44A8-9BF5-C155D31E5BB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149B417C-780F-4567-BBCB-6E36782EDAB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D5644EA-CBB8-4772-A1F5-AA599AA60C1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F0AF7923-FEB0-4FC5-9F11-FFEA3CDEF563}"/>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B85D978B-90B9-4E3F-89C5-1D68B7A2F655}"/>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54880994-1E3A-4937-84FD-AF4796DF012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AC30D18-27AD-4379-97FF-730D3263BE78}"/>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B456018C-DB6D-42B7-A29A-B9959D2FC83B}"/>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6" name="テキスト ボックス 145">
          <a:extLst>
            <a:ext uri="{FF2B5EF4-FFF2-40B4-BE49-F238E27FC236}">
              <a16:creationId xmlns:a16="http://schemas.microsoft.com/office/drawing/2014/main" id="{98B925FA-B9D4-4920-8953-E96A128F27F4}"/>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a16="http://schemas.microsoft.com/office/drawing/2014/main" id="{53777939-2BDF-4CDE-AABB-714AB1AD36AA}"/>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5BDDBE9D-872A-4E73-BEE1-60B97EC0067D}"/>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A47D4CAD-CD1E-4F5F-A5C5-3DE7F1DACA44}"/>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15884ABD-1A6B-4234-8A14-D4A1534D23D9}"/>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D121E6BE-B69E-4460-B248-8274E8FA7D3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CEDA6C1D-2FFF-4E76-8584-98C0CCE9397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422177AC-9FF6-41F3-8860-72DE7902915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6032704D-DFC0-4D13-AC7D-EBAFC878B09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7B5D0114-5EBE-425D-96D7-341B0C19A90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F1C9B5D1-7F9B-42BE-9DF8-EF6BDF01563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FD4DEE54-CC61-4EF4-BBE5-1416C6F0CD0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A91D9C04-8CDF-4C29-A9BC-244E6B66516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C5EFA512-01ED-4EB6-B8CC-B7021B8A4F8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3DFC5A3E-11FA-4944-866E-D8A5633AC57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CE376AA9-2135-4655-B70F-257522E8D12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類似団体平均と同程度となっているが、全国平均と比較すると</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ポイント下回っている。今後も扶助制度の適正化に努める。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8D81613B-AE1A-4BD9-97B3-398D33F2734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947062F3-5CBD-4DE5-8933-1B69311FBCE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AB2F24CA-2DCB-4FBB-8A59-1FDFF4C12241}"/>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EFAE9E99-273A-4E17-A0C0-7242D0B63F3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EBE75F38-80A4-445F-9459-3D1BA36C13B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4021EF4B-3B4C-4800-8FAB-657040BE2BE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DD3DCB85-5BBE-4721-AF85-574C3EB5052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42C4D6D4-4AC8-47F6-8DF8-0EDC7716344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D052EFA0-2613-4225-AFBA-289B147D95E2}"/>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BFD3720-2F05-40C7-8122-6AAB503C2065}"/>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9BE676F7-1DEB-4564-85DA-AF6F93F604E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C62A506B-8249-4715-8B7B-914FFD49B10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F3AB133C-647A-4647-BC4E-B04CE4C8A75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10FE5833-B54D-4F59-84DA-F84761A3880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4E024561-0B6C-4768-96FC-4CE8E2B9295B}"/>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CC099A9E-7DAE-42D3-926D-146E14376E8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45C59CF0-175F-4246-BFFC-8C3F2ACC352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D19A56F2-D094-472C-AB6F-B60DBCD26367}"/>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8F3B1900-3A3B-4E69-994A-640154D54C8D}"/>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B97E3D41-B7BA-46A9-A6EE-083DBF3AFE19}"/>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19589FD-B32A-4B4D-BAD9-29E3253EF89C}"/>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CFBB2A1F-3E48-4CB7-982E-BC498104EF78}"/>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61685</xdr:rowOff>
    </xdr:to>
    <xdr:cxnSp macro="">
      <xdr:nvCxnSpPr>
        <xdr:cNvPr id="184" name="直線コネクタ 183">
          <a:extLst>
            <a:ext uri="{FF2B5EF4-FFF2-40B4-BE49-F238E27FC236}">
              <a16:creationId xmlns:a16="http://schemas.microsoft.com/office/drawing/2014/main" id="{F0C77891-B3CF-4202-8106-24B894B8909B}"/>
            </a:ext>
          </a:extLst>
        </xdr:cNvPr>
        <xdr:cNvCxnSpPr/>
      </xdr:nvCxnSpPr>
      <xdr:spPr>
        <a:xfrm flipV="1">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74D23766-1E33-402E-A406-FF80B9B337BA}"/>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35B0009D-240A-4C42-890C-53322F4CB45B}"/>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87" name="直線コネクタ 186">
          <a:extLst>
            <a:ext uri="{FF2B5EF4-FFF2-40B4-BE49-F238E27FC236}">
              <a16:creationId xmlns:a16="http://schemas.microsoft.com/office/drawing/2014/main" id="{04B99517-286C-4E06-B6FB-093165013BCE}"/>
            </a:ext>
          </a:extLst>
        </xdr:cNvPr>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A9DEC9D9-E536-4B2A-8191-A0A7C4A3D44A}"/>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976203A8-6D1B-42F6-B492-A2FC87728AF2}"/>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D7ACBB7D-32E4-43F6-B75F-6BC256B6111F}"/>
            </a:ext>
          </a:extLst>
        </xdr:cNvPr>
        <xdr:cNvCxnSpPr/>
      </xdr:nvCxnSpPr>
      <xdr:spPr>
        <a:xfrm>
          <a:off x="2209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2A6561C-35C0-49FB-959B-6498D5E525F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EAE566F5-80F1-438F-BCEE-CA966740B73A}"/>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D018655A-7A00-445D-90C2-47BBA846BE47}"/>
            </a:ext>
          </a:extLst>
        </xdr:cNvPr>
        <xdr:cNvCxnSpPr/>
      </xdr:nvCxnSpPr>
      <xdr:spPr>
        <a:xfrm flipV="1">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52EC034E-C0D3-4BFB-B528-C0116B30B429}"/>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9C6C1643-5351-41D1-9BDA-D8073988666E}"/>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2F3A2AC4-45F4-4D1B-94D5-F96B6D4ACCD1}"/>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1AC4AAE7-0D66-4BF7-87CC-9BC2B4B239ED}"/>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4114FC1-5955-4680-A62D-63E882A951E1}"/>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EB6D87D3-5086-423D-82FB-03D2E67C031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BB6472F9-8ED9-4C88-BA73-166EE8AD25A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7D777EE6-C059-4B67-80B0-3EDF7B9A271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051E729-A403-4ED3-B20E-E7E0C447CBD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96FA42A9-1A11-457D-B2F3-0A78F155BF3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1404D96E-F6A9-4A98-BC8C-FC55C2BB929A}"/>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F3A6C862-F292-4342-BE23-8D6712B9FD13}"/>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B1AB38BB-2448-4E62-90B9-9C4DCA547EAB}"/>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a:extLst>
            <a:ext uri="{FF2B5EF4-FFF2-40B4-BE49-F238E27FC236}">
              <a16:creationId xmlns:a16="http://schemas.microsoft.com/office/drawing/2014/main" id="{37C58702-7BAA-401B-AE7C-F4D007CB7B48}"/>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8" name="テキスト ボックス 207">
          <a:extLst>
            <a:ext uri="{FF2B5EF4-FFF2-40B4-BE49-F238E27FC236}">
              <a16:creationId xmlns:a16="http://schemas.microsoft.com/office/drawing/2014/main" id="{5D2961F9-F541-48A2-A187-AEC06762AB28}"/>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09" name="楕円 208">
          <a:extLst>
            <a:ext uri="{FF2B5EF4-FFF2-40B4-BE49-F238E27FC236}">
              <a16:creationId xmlns:a16="http://schemas.microsoft.com/office/drawing/2014/main" id="{453FF66E-533F-4A05-80AC-C2DBC19A0C66}"/>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0" name="テキスト ボックス 209">
          <a:extLst>
            <a:ext uri="{FF2B5EF4-FFF2-40B4-BE49-F238E27FC236}">
              <a16:creationId xmlns:a16="http://schemas.microsoft.com/office/drawing/2014/main" id="{B309D586-F10E-4B1B-B882-73432396FDE4}"/>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580744CE-0591-4AF1-9F77-C040428260EC}"/>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1229EE79-B34E-47AC-A6A1-7B60E73BE13A}"/>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D050E803-3364-4256-A210-85B1254F6B2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FF21E4F0-A8B7-4ACA-B7B8-E28FAF5067E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2F84A965-2837-4494-A1C0-79720C8DFC5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1C258D21-EC3D-4153-B218-D98C0C39AB7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488220B3-C73B-486C-8765-3E7134C1368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2E808388-241A-4B13-875C-893B25FB68F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17F06207-A2B3-45E2-8F47-F47DC3873CA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47C1A56B-7362-485D-A3B4-80756C0F8FA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A251D75-197F-47BC-A262-71099881C42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3C24D072-D425-4799-AB2F-289A3B1E7C5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CFDC86CD-9A10-4E67-A7AE-940108E50AE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52EBB971-7E97-4773-A06E-F55477908F2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28D8DCD7-41ED-4F1B-B06B-456A7E0BF05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13FB9-E6E6-4889-BF11-22CC26272D6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C62F2B69-953D-4055-8716-8E636AF7D5B1}"/>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70B5C5B1-D334-4C4F-A56E-0033018848FE}"/>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9EBDF061-4E01-4A7A-AD02-FB074C89579A}"/>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C013D7E5-0533-425E-B0A3-3F56580D78E9}"/>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C30AF75-1D31-4EF4-BF17-307ADA0A44A1}"/>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B0CBDD20-620E-400C-9A1B-074E6E56A461}"/>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9FC1609F-306A-466D-9F15-3BF1BA2DD758}"/>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26A82E84-CFAD-4F64-B02E-BC73244FF34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DD7F8A24-5945-44FB-A513-BFF58280110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7CAB6A5-26CF-45BF-8EB7-3B775981DB7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7566C8B7-8A08-4C99-BD4E-DD0B5F4CCFA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D8868AA7-FFB7-45BB-A54F-53A217A0BB66}"/>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624F6E21-7A0E-4EE6-83D5-F067C40302B5}"/>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E60BA240-ACB2-4605-AB5D-4D0B2D88E19E}"/>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7DBC42D4-0AEA-4D03-A252-9D631CA0FF6B}"/>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23401C10-D564-4411-8EB1-7FFA9BFBABC7}"/>
            </a:ext>
          </a:extLst>
        </xdr:cNvPr>
        <xdr:cNvCxnSpPr/>
      </xdr:nvCxnSpPr>
      <xdr:spPr>
        <a:xfrm flipV="1">
          <a:off x="15671800" y="98927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99A804A3-ECCD-43AA-8624-CFD4F91C78CC}"/>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5F846921-2061-4B7A-9919-0CABC8CA9AC7}"/>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58420</xdr:rowOff>
    </xdr:to>
    <xdr:cxnSp macro="">
      <xdr:nvCxnSpPr>
        <xdr:cNvPr id="245" name="直線コネクタ 244">
          <a:extLst>
            <a:ext uri="{FF2B5EF4-FFF2-40B4-BE49-F238E27FC236}">
              <a16:creationId xmlns:a16="http://schemas.microsoft.com/office/drawing/2014/main" id="{5CC9E06C-EEC1-4375-960A-1EBB114BEEB5}"/>
            </a:ext>
          </a:extLst>
        </xdr:cNvPr>
        <xdr:cNvCxnSpPr/>
      </xdr:nvCxnSpPr>
      <xdr:spPr>
        <a:xfrm flipV="1">
          <a:off x="14782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BC1C173F-647C-4510-8D0E-3637F1CBF0C2}"/>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9CA456E-4464-4761-8824-151EF0C4E8CA}"/>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53848</xdr:rowOff>
    </xdr:from>
    <xdr:to>
      <xdr:col>73</xdr:col>
      <xdr:colOff>180975</xdr:colOff>
      <xdr:row>58</xdr:row>
      <xdr:rowOff>58420</xdr:rowOff>
    </xdr:to>
    <xdr:cxnSp macro="">
      <xdr:nvCxnSpPr>
        <xdr:cNvPr id="248" name="直線コネクタ 247">
          <a:extLst>
            <a:ext uri="{FF2B5EF4-FFF2-40B4-BE49-F238E27FC236}">
              <a16:creationId xmlns:a16="http://schemas.microsoft.com/office/drawing/2014/main" id="{A4732648-2777-4444-AAE5-341D204251CF}"/>
            </a:ext>
          </a:extLst>
        </xdr:cNvPr>
        <xdr:cNvCxnSpPr/>
      </xdr:nvCxnSpPr>
      <xdr:spPr>
        <a:xfrm>
          <a:off x="13893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60EF8F84-8417-4F6E-9A71-AE5E6CE6CE78}"/>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a:extLst>
            <a:ext uri="{FF2B5EF4-FFF2-40B4-BE49-F238E27FC236}">
              <a16:creationId xmlns:a16="http://schemas.microsoft.com/office/drawing/2014/main" id="{289ECF7C-0FB2-4E92-AB8E-FD75CA8F6068}"/>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53848</xdr:rowOff>
    </xdr:to>
    <xdr:cxnSp macro="">
      <xdr:nvCxnSpPr>
        <xdr:cNvPr id="251" name="直線コネクタ 250">
          <a:extLst>
            <a:ext uri="{FF2B5EF4-FFF2-40B4-BE49-F238E27FC236}">
              <a16:creationId xmlns:a16="http://schemas.microsoft.com/office/drawing/2014/main" id="{AA3F0434-DD66-48D7-8C90-208B7B546F82}"/>
            </a:ext>
          </a:extLst>
        </xdr:cNvPr>
        <xdr:cNvCxnSpPr/>
      </xdr:nvCxnSpPr>
      <xdr:spPr>
        <a:xfrm>
          <a:off x="13004800" y="98927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7DF196B2-17B1-4969-A8C4-121E789CEA05}"/>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3ED4344-FCAE-4F23-8473-154E04DD34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B8FED328-97EB-4139-BF98-6847D069140A}"/>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5271B718-6D51-4554-BA77-E3837005E616}"/>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AAB0E58D-5480-4D42-907A-8691AE213AE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CAD7535C-9693-4296-BA2F-40BC590C27E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1B5136B6-0D61-4DFB-8870-770647B7B1F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82AD106C-B41D-4A4D-86D1-403B3FDF0C6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81172BCE-F73B-498D-B5DF-BFD0166EF9C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a:extLst>
            <a:ext uri="{FF2B5EF4-FFF2-40B4-BE49-F238E27FC236}">
              <a16:creationId xmlns:a16="http://schemas.microsoft.com/office/drawing/2014/main" id="{CD49DF2A-CDD2-4F6B-8BC7-56E1F0196669}"/>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a:extLst>
            <a:ext uri="{FF2B5EF4-FFF2-40B4-BE49-F238E27FC236}">
              <a16:creationId xmlns:a16="http://schemas.microsoft.com/office/drawing/2014/main" id="{EF044B3B-F3F6-49F0-8B73-9B83E7AD05B7}"/>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F2AAD656-6825-4CCB-AF63-8DDD44394B9C}"/>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76C71657-0432-40FA-A1BF-50F02A9F4F41}"/>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5" name="楕円 264">
          <a:extLst>
            <a:ext uri="{FF2B5EF4-FFF2-40B4-BE49-F238E27FC236}">
              <a16:creationId xmlns:a16="http://schemas.microsoft.com/office/drawing/2014/main" id="{59795BF2-DCF2-4D56-A407-76252B774367}"/>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6" name="テキスト ボックス 265">
          <a:extLst>
            <a:ext uri="{FF2B5EF4-FFF2-40B4-BE49-F238E27FC236}">
              <a16:creationId xmlns:a16="http://schemas.microsoft.com/office/drawing/2014/main" id="{FC18F38E-2902-433D-B4CB-CA95262B168B}"/>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7" name="楕円 266">
          <a:extLst>
            <a:ext uri="{FF2B5EF4-FFF2-40B4-BE49-F238E27FC236}">
              <a16:creationId xmlns:a16="http://schemas.microsoft.com/office/drawing/2014/main" id="{84D8134F-75AE-4B6A-B8A3-9D5D271D5738}"/>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8" name="テキスト ボックス 267">
          <a:extLst>
            <a:ext uri="{FF2B5EF4-FFF2-40B4-BE49-F238E27FC236}">
              <a16:creationId xmlns:a16="http://schemas.microsoft.com/office/drawing/2014/main" id="{1B925D3A-400C-4A17-94DD-A701AC006893}"/>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69" name="楕円 268">
          <a:extLst>
            <a:ext uri="{FF2B5EF4-FFF2-40B4-BE49-F238E27FC236}">
              <a16:creationId xmlns:a16="http://schemas.microsoft.com/office/drawing/2014/main" id="{E29681E6-45C4-42CB-9706-06C59F3A684B}"/>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0" name="テキスト ボックス 269">
          <a:extLst>
            <a:ext uri="{FF2B5EF4-FFF2-40B4-BE49-F238E27FC236}">
              <a16:creationId xmlns:a16="http://schemas.microsoft.com/office/drawing/2014/main" id="{F5337460-7DF3-410C-8236-2D6A31D7A7E6}"/>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C179E1B6-F789-4896-B7E4-FAB661C2BC8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E4C24148-F97F-4FF7-8AEC-AD07AC7B523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879A54F3-E474-4AB7-ADE2-8EDF145D9C8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8BE1C245-B31E-4771-B777-3CDF8486E8C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C59E3483-4233-4660-8658-3AC54637A75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30565040-3EA4-486B-9A7E-E2D4324703F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97902C88-03C2-4D3A-88C0-0DE1F1E8B42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CA256F8-DA9F-4F96-8FC9-68E7FFF3F24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3BC278CA-E41D-44B6-9119-45DBE26A69D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F5810A64-9F8A-4D3B-8F70-565C44AC651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8EC0BCC5-738F-45F6-8920-B7884E72EF47}"/>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4950EA4B-F5B0-4136-AB89-0EC02E6430B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63A51589-D7D6-4269-90BF-60AFD042C77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CC16D8C-899F-4EB2-B557-96FEE024AEC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255A3609-A971-45D1-9FA0-F15FF60D036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AF50C74A-3FCD-4866-A943-2575395473C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5749B342-6CA1-423D-930B-37B51B55AB3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7D1597BA-C709-4CBD-AD9B-F3AC808E525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6A1AB347-93D6-4EEA-AE8B-DE6E6E3B40F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2EBCD18F-D9EA-4960-9CF5-5F47DA2315B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CB6C8E9D-30A5-4AD0-83F8-15CB3C6A0B3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BD43E133-12B3-4179-A11A-B9F54FB1E1F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96FE49CF-E93F-41BB-9105-89E3389A06F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3D0B103B-4A07-4D82-99C2-7252E39B696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CB9DD011-E928-460F-896E-E18309EF7C03}"/>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19F20A78-73D5-4DA3-B57C-4B8AB5D4E357}"/>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46196E1F-E75F-4602-8A45-BAC296D1B908}"/>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95BE3F9-7047-4B97-8ACF-FF3121C16CBC}"/>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3C84A457-1F4F-4017-B316-B49CBAA11556}"/>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496E1507-ADD4-4850-BD04-9082AA3DFCE4}"/>
            </a:ext>
          </a:extLst>
        </xdr:cNvPr>
        <xdr:cNvCxnSpPr/>
      </xdr:nvCxnSpPr>
      <xdr:spPr>
        <a:xfrm flipV="1">
          <a:off x="15671800" y="6134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44E28C98-7242-4A1B-B448-9B5DFD977D5B}"/>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35B38699-2AFD-4045-B704-801D6449F619}"/>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30988</xdr:rowOff>
    </xdr:to>
    <xdr:cxnSp macro="">
      <xdr:nvCxnSpPr>
        <xdr:cNvPr id="303" name="直線コネクタ 302">
          <a:extLst>
            <a:ext uri="{FF2B5EF4-FFF2-40B4-BE49-F238E27FC236}">
              <a16:creationId xmlns:a16="http://schemas.microsoft.com/office/drawing/2014/main" id="{C29CA981-86E9-4138-AF01-B794AAA9C26C}"/>
            </a:ext>
          </a:extLst>
        </xdr:cNvPr>
        <xdr:cNvCxnSpPr/>
      </xdr:nvCxnSpPr>
      <xdr:spPr>
        <a:xfrm flipV="1">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9CA4B163-571D-44EF-ACAB-F5EEB9ADAD63}"/>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EA131988-7245-4658-A5CF-168BB971D04A}"/>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83BC2E98-569B-413D-AB59-B2DF79864250}"/>
            </a:ext>
          </a:extLst>
        </xdr:cNvPr>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D5B57192-A9AD-4EB6-A559-75D2A146D957}"/>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D24CEB93-510F-480D-9232-D097C1449B01}"/>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A3172E45-C4EE-4303-9373-F372D162BE30}"/>
            </a:ext>
          </a:extLst>
        </xdr:cNvPr>
        <xdr:cNvCxnSpPr/>
      </xdr:nvCxnSpPr>
      <xdr:spPr>
        <a:xfrm>
          <a:off x="13004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6018015D-0A11-4B8C-AEAC-4BEBD179BD51}"/>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B8A2D066-B4DB-439C-AD2E-1EA96672BC32}"/>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1EA657C3-798C-4F4F-A94B-FD1061775F97}"/>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7E1AEC43-2C31-41DC-8696-3540B96AFFDE}"/>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139CE73A-6469-4EFC-A6E8-04F985D22F4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BE4A0F43-6E12-40EC-BDE4-A9ED92E8FBF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B3D6D1F-A85A-4927-A35B-E97AC026A95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5C0940AD-42A4-4034-8F8E-494D9F56232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1AD0FF98-4A5E-4C1B-8B38-6001E55DF75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B9F19D60-D9FE-4B60-88D9-AA3BCC1DB3D2}"/>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F24F2AC8-7E22-48A5-9F80-2B748674C131}"/>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40B49AD0-A36A-466D-9264-58C5B69E8F57}"/>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2A273491-6889-409A-86A5-2DDA68E6631B}"/>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3" name="楕円 322">
          <a:extLst>
            <a:ext uri="{FF2B5EF4-FFF2-40B4-BE49-F238E27FC236}">
              <a16:creationId xmlns:a16="http://schemas.microsoft.com/office/drawing/2014/main" id="{11920692-F8B0-4826-A838-3FE9497234FB}"/>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2B28E2B7-8978-492E-9364-B24CB31B0889}"/>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3B2CDCED-5A69-4986-99CE-4152E23330CC}"/>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FD3F2032-578E-40E7-B1C8-678F23B7F794}"/>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38AF5AA0-8146-4519-B463-31F1F0D31C79}"/>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358A971F-A08D-4C34-84E8-D6C0D1345331}"/>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8BAB9D5F-DC02-4256-80C0-7129D3290EB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8FA0C900-B802-4A2A-998D-78AFB7F137F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F2CBA9E3-B027-4D63-B622-34753E487FE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27F42A39-2CF7-4353-AA82-9774FD92753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A527D90B-DA13-491A-89E1-D7459E8BCC7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B506FBE6-69A7-4BBC-8F14-8130A1744E7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130F91A0-E07D-47C6-B316-0885DC4DD98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4EAA0A1F-C4A3-4F70-9DF7-A3FB539D91D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EF302CD8-50DB-41F8-B091-390783CAFB1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92194522-8BDE-4E65-B5EA-F43E939EC04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340D3326-3EF3-40B0-B63B-5D5E17BBE2A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ポイント下回り、類似団体と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水準</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D2906433-8B5F-4239-A930-1AC19899DD3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2F200239-2BBC-4AA8-81D5-70B58E7BF4F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34C5C8C0-FB14-485D-B6D5-9FCBAB279CC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D5EE3082-6CA8-4645-B402-C3E7CD8C3E2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ADC883FD-C96B-4E97-BBA0-5621797DA0E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6FA055A1-A396-4CA1-8603-EB618608467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28D98DF7-030F-4EB5-9070-1164CFB356CB}"/>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FC94573D-258F-462F-9505-5F87CF8D40B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8B14851F-3F5E-400A-BF5B-32C2D623CC0F}"/>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C5CD4A84-EA2B-477E-B96B-2B7331A4AE06}"/>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A6FC1719-64C8-446E-BDF4-A82BC6354406}"/>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70E99D0D-E7FA-48AD-86EA-0C9B82D4A3B4}"/>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2F904BEC-5B9C-47E8-971B-82BAB6272A33}"/>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C26FCC46-80A2-490F-AADF-8C2DCA07FF4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F07E30EB-D845-44F3-88B5-EF2F5556504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4F8A2CFC-837A-4FC4-80AC-45F494E0F15F}"/>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432CA9D-FEA1-4157-94AC-365D69A10C38}"/>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F1CAB5F0-0920-451D-B1C7-B69F5E2DA2EB}"/>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62AB74D1-C89F-4EA1-960E-9C63F7F61221}"/>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1F6161B8-12FD-49A2-93C0-205566B780A1}"/>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85089</xdr:rowOff>
    </xdr:to>
    <xdr:cxnSp macro="">
      <xdr:nvCxnSpPr>
        <xdr:cNvPr id="360" name="直線コネクタ 359">
          <a:extLst>
            <a:ext uri="{FF2B5EF4-FFF2-40B4-BE49-F238E27FC236}">
              <a16:creationId xmlns:a16="http://schemas.microsoft.com/office/drawing/2014/main" id="{8EEC829C-E16C-43FF-AB77-D27E2EE83A24}"/>
            </a:ext>
          </a:extLst>
        </xdr:cNvPr>
        <xdr:cNvCxnSpPr/>
      </xdr:nvCxnSpPr>
      <xdr:spPr>
        <a:xfrm flipV="1">
          <a:off x="3987800" y="13191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E2FE5827-4B6F-4858-B6F9-0D4A36803FE9}"/>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5B082063-BF1E-4591-9B03-191EE25DA091}"/>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149861</xdr:rowOff>
    </xdr:to>
    <xdr:cxnSp macro="">
      <xdr:nvCxnSpPr>
        <xdr:cNvPr id="363" name="直線コネクタ 362">
          <a:extLst>
            <a:ext uri="{FF2B5EF4-FFF2-40B4-BE49-F238E27FC236}">
              <a16:creationId xmlns:a16="http://schemas.microsoft.com/office/drawing/2014/main" id="{FBE1632A-605D-4FAA-B0B4-95639B6C4625}"/>
            </a:ext>
          </a:extLst>
        </xdr:cNvPr>
        <xdr:cNvCxnSpPr/>
      </xdr:nvCxnSpPr>
      <xdr:spPr>
        <a:xfrm flipV="1">
          <a:off x="3098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49492CED-67C9-41AC-A48C-465B3409D329}"/>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68AACC14-BCB2-4061-9B86-5ABDFC05BA39}"/>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149861</xdr:rowOff>
    </xdr:to>
    <xdr:cxnSp macro="">
      <xdr:nvCxnSpPr>
        <xdr:cNvPr id="366" name="直線コネクタ 365">
          <a:extLst>
            <a:ext uri="{FF2B5EF4-FFF2-40B4-BE49-F238E27FC236}">
              <a16:creationId xmlns:a16="http://schemas.microsoft.com/office/drawing/2014/main" id="{A70C808B-914F-466A-BD00-FD656FAE47CE}"/>
            </a:ext>
          </a:extLst>
        </xdr:cNvPr>
        <xdr:cNvCxnSpPr/>
      </xdr:nvCxnSpPr>
      <xdr:spPr>
        <a:xfrm>
          <a:off x="2209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606BD3C2-2871-4D73-8834-43A79B86250D}"/>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a:extLst>
            <a:ext uri="{FF2B5EF4-FFF2-40B4-BE49-F238E27FC236}">
              <a16:creationId xmlns:a16="http://schemas.microsoft.com/office/drawing/2014/main" id="{B64B402D-60E0-4413-AFC5-E4D19A077FF9}"/>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149861</xdr:rowOff>
    </xdr:to>
    <xdr:cxnSp macro="">
      <xdr:nvCxnSpPr>
        <xdr:cNvPr id="369" name="直線コネクタ 368">
          <a:extLst>
            <a:ext uri="{FF2B5EF4-FFF2-40B4-BE49-F238E27FC236}">
              <a16:creationId xmlns:a16="http://schemas.microsoft.com/office/drawing/2014/main" id="{DAEB5370-34F3-4636-8A3E-700221AB196E}"/>
            </a:ext>
          </a:extLst>
        </xdr:cNvPr>
        <xdr:cNvCxnSpPr/>
      </xdr:nvCxnSpPr>
      <xdr:spPr>
        <a:xfrm flipV="1">
          <a:off x="1320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81078B11-E89B-4DAD-BB10-C1F173551ADE}"/>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FF4108B4-9388-4553-9703-F0B87124122B}"/>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D7DA0FCA-A78C-4901-A2ED-5EDE1CA1B122}"/>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a:extLst>
            <a:ext uri="{FF2B5EF4-FFF2-40B4-BE49-F238E27FC236}">
              <a16:creationId xmlns:a16="http://schemas.microsoft.com/office/drawing/2014/main" id="{1DE8A309-2153-45A5-B952-BBB0FA00E575}"/>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BB3D8F03-1AE8-49D6-886F-98AB4AB9BCA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A79212F0-6632-494A-A752-3523FA0EED1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A522DB35-179A-4C65-871A-3B34F9053C6B}"/>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88F7E3C-2C5E-4AF4-9E8C-8F13DE6DF45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4CF2404-F08C-4D6B-AD6C-AFEF55F21E5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a:extLst>
            <a:ext uri="{FF2B5EF4-FFF2-40B4-BE49-F238E27FC236}">
              <a16:creationId xmlns:a16="http://schemas.microsoft.com/office/drawing/2014/main" id="{8950673F-75FC-4904-B5B5-CA09DFE5A673}"/>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a:extLst>
            <a:ext uri="{FF2B5EF4-FFF2-40B4-BE49-F238E27FC236}">
              <a16:creationId xmlns:a16="http://schemas.microsoft.com/office/drawing/2014/main" id="{69EA192A-48B7-4C09-921C-09DE4869AF66}"/>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1" name="楕円 380">
          <a:extLst>
            <a:ext uri="{FF2B5EF4-FFF2-40B4-BE49-F238E27FC236}">
              <a16:creationId xmlns:a16="http://schemas.microsoft.com/office/drawing/2014/main" id="{6D2DD7DD-4E09-4920-ABD0-B3FA6EA008FD}"/>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2" name="テキスト ボックス 381">
          <a:extLst>
            <a:ext uri="{FF2B5EF4-FFF2-40B4-BE49-F238E27FC236}">
              <a16:creationId xmlns:a16="http://schemas.microsoft.com/office/drawing/2014/main" id="{1C792061-1801-4E34-8863-166527481464}"/>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3" name="楕円 382">
          <a:extLst>
            <a:ext uri="{FF2B5EF4-FFF2-40B4-BE49-F238E27FC236}">
              <a16:creationId xmlns:a16="http://schemas.microsoft.com/office/drawing/2014/main" id="{56E77805-F23D-4D73-BD20-67C97259FA24}"/>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4" name="テキスト ボックス 383">
          <a:extLst>
            <a:ext uri="{FF2B5EF4-FFF2-40B4-BE49-F238E27FC236}">
              <a16:creationId xmlns:a16="http://schemas.microsoft.com/office/drawing/2014/main" id="{C9FF54A9-F468-4149-9DF4-83E42F735B43}"/>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5" name="楕円 384">
          <a:extLst>
            <a:ext uri="{FF2B5EF4-FFF2-40B4-BE49-F238E27FC236}">
              <a16:creationId xmlns:a16="http://schemas.microsoft.com/office/drawing/2014/main" id="{7C31B95A-48C7-4F3E-859A-1A89CC4F410B}"/>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40E210C8-B181-4D23-9999-A96E8D823D1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87" name="楕円 386">
          <a:extLst>
            <a:ext uri="{FF2B5EF4-FFF2-40B4-BE49-F238E27FC236}">
              <a16:creationId xmlns:a16="http://schemas.microsoft.com/office/drawing/2014/main" id="{8CD8942E-F746-48F5-8613-688CDD1DDCCC}"/>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88" name="テキスト ボックス 387">
          <a:extLst>
            <a:ext uri="{FF2B5EF4-FFF2-40B4-BE49-F238E27FC236}">
              <a16:creationId xmlns:a16="http://schemas.microsoft.com/office/drawing/2014/main" id="{932628CF-C00F-4DEC-9D37-627A289C3608}"/>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8A7CEEC0-FBC5-4D16-8587-C7525ABC25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D437A9BA-F4C7-45C6-8094-6F8C72FC6A9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43B5BFD2-85A0-4BF7-BD8E-4A296A54502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50AD1A47-6E66-4156-9CBF-32D3C5455C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1C9902AD-679A-40CB-806A-E66D7F06CBB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A0ECC0C5-2550-4554-BECA-95FD8791BFE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4C60B3CC-F597-4C66-926C-9991B5A0AC4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8A14C804-1CD1-47D6-9E83-03780CBFA19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AB01DFCC-30D9-4BF5-A785-A533B21886C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EE94178E-6B25-49B8-AE4C-7894400EF0B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E0D7ED01-B5FE-4D7A-BEC2-208D922F9B1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EC3B5C1-17A4-4212-843E-94EA42EB583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2B53C61A-E602-4B7C-8868-7424972906B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84EDFEFA-5201-4BE8-BDA3-B580318ADE2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F16C069D-BF0C-4652-897E-D5323DF0A6E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1EC6418B-0091-4EE4-8DD6-58015E58CA1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7CF88BBC-3526-4E19-9679-EE27CA2D56F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D3D47052-E352-481B-B16C-FA2EDC6361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B75FD13E-E1A1-4508-8C1A-859D9780B2F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C644A665-472B-4914-8297-C20B4AD32A5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EB3C3D35-B2BC-4088-986D-E6F469357A8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F26AD0BA-339E-402B-9F57-960FF48F0F69}"/>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96DAA0EB-375F-475A-A083-81673E0D5B7D}"/>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866C9162-F028-4F45-BFE1-A2F4F424955F}"/>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4AC90A9C-AC23-421F-B126-7912C9EDA0C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3FFFD78E-C27B-4109-B0DE-926C02F19F3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49B43BBA-16D3-4109-A58A-EFA34C67793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1554B1DB-9642-4899-B8F5-99FA78AC3331}"/>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D9030BAD-663D-406B-83BD-2FC7894B0748}"/>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8F64B2A4-5400-4C93-9079-14E9CC160D68}"/>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B5A3517A-B537-46C3-A8E1-F183849F3C7F}"/>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24947CB4-491B-4ADC-BB4E-A74A8D8F3691}"/>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77470</xdr:rowOff>
    </xdr:to>
    <xdr:cxnSp macro="">
      <xdr:nvCxnSpPr>
        <xdr:cNvPr id="421" name="直線コネクタ 420">
          <a:extLst>
            <a:ext uri="{FF2B5EF4-FFF2-40B4-BE49-F238E27FC236}">
              <a16:creationId xmlns:a16="http://schemas.microsoft.com/office/drawing/2014/main" id="{9572F87B-6972-4D06-A84D-5C4D0833F653}"/>
            </a:ext>
          </a:extLst>
        </xdr:cNvPr>
        <xdr:cNvCxnSpPr/>
      </xdr:nvCxnSpPr>
      <xdr:spPr>
        <a:xfrm flipV="1">
          <a:off x="15671800" y="13416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128FBA24-4179-4C0C-8E45-4C6EB7BE8721}"/>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F7F806C6-B8B7-41D8-AF30-8466AAA15BE2}"/>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142239</xdr:rowOff>
    </xdr:to>
    <xdr:cxnSp macro="">
      <xdr:nvCxnSpPr>
        <xdr:cNvPr id="424" name="直線コネクタ 423">
          <a:extLst>
            <a:ext uri="{FF2B5EF4-FFF2-40B4-BE49-F238E27FC236}">
              <a16:creationId xmlns:a16="http://schemas.microsoft.com/office/drawing/2014/main" id="{0CBD2533-102E-4E1F-9ED5-5F1F62308FEA}"/>
            </a:ext>
          </a:extLst>
        </xdr:cNvPr>
        <xdr:cNvCxnSpPr/>
      </xdr:nvCxnSpPr>
      <xdr:spPr>
        <a:xfrm flipV="1">
          <a:off x="14782800" y="13622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996749D8-92F9-420E-920F-218EFC2A8ED7}"/>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425C7965-C804-4EE7-9A52-C4EA0D86454D}"/>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5080</xdr:rowOff>
    </xdr:to>
    <xdr:cxnSp macro="">
      <xdr:nvCxnSpPr>
        <xdr:cNvPr id="427" name="直線コネクタ 426">
          <a:extLst>
            <a:ext uri="{FF2B5EF4-FFF2-40B4-BE49-F238E27FC236}">
              <a16:creationId xmlns:a16="http://schemas.microsoft.com/office/drawing/2014/main" id="{B74767C6-F826-49D3-980E-0812509A2499}"/>
            </a:ext>
          </a:extLst>
        </xdr:cNvPr>
        <xdr:cNvCxnSpPr/>
      </xdr:nvCxnSpPr>
      <xdr:spPr>
        <a:xfrm flipV="1">
          <a:off x="13893800" y="13686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C264021E-2DEE-4F7F-8CA5-886EF8DCDF06}"/>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F73EB797-E449-4D54-8CA7-146A342680E8}"/>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5080</xdr:rowOff>
    </xdr:to>
    <xdr:cxnSp macro="">
      <xdr:nvCxnSpPr>
        <xdr:cNvPr id="430" name="直線コネクタ 429">
          <a:extLst>
            <a:ext uri="{FF2B5EF4-FFF2-40B4-BE49-F238E27FC236}">
              <a16:creationId xmlns:a16="http://schemas.microsoft.com/office/drawing/2014/main" id="{E99EEBAE-6325-47C4-BC3D-A194852A53A2}"/>
            </a:ext>
          </a:extLst>
        </xdr:cNvPr>
        <xdr:cNvCxnSpPr/>
      </xdr:nvCxnSpPr>
      <xdr:spPr>
        <a:xfrm>
          <a:off x="13004800" y="13667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F915375B-B2B8-4137-BAF3-AE4E81A4D8A4}"/>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A1DF4268-4328-4D30-ADF3-E29C37B07F9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2610A4FB-CDE3-47EE-8B9B-0B0822B33F7A}"/>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ACC1535E-15A1-498A-BB6F-E415A6228146}"/>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6A5CA1EE-4D89-4805-8929-525626952E9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BB8ABEC1-4F0E-4A77-AC28-517EF7D82A1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51440482-C076-4521-BB58-3566265980F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17927A88-5086-4CB7-84B3-7A126DB918D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7EA3C69B-110D-46F7-AA5B-8C28F1358C7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0" name="楕円 439">
          <a:extLst>
            <a:ext uri="{FF2B5EF4-FFF2-40B4-BE49-F238E27FC236}">
              <a16:creationId xmlns:a16="http://schemas.microsoft.com/office/drawing/2014/main" id="{ED99AA00-AB2A-4D9B-B2D7-64D7DFE983FA}"/>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1" name="公債費以外該当値テキスト">
          <a:extLst>
            <a:ext uri="{FF2B5EF4-FFF2-40B4-BE49-F238E27FC236}">
              <a16:creationId xmlns:a16="http://schemas.microsoft.com/office/drawing/2014/main" id="{AA98E0A7-5A51-444C-9800-0D053C7B8A88}"/>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2" name="楕円 441">
          <a:extLst>
            <a:ext uri="{FF2B5EF4-FFF2-40B4-BE49-F238E27FC236}">
              <a16:creationId xmlns:a16="http://schemas.microsoft.com/office/drawing/2014/main" id="{A47BD7E3-FFD4-4E31-8EAA-CF3D39F2D865}"/>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3" name="テキスト ボックス 442">
          <a:extLst>
            <a:ext uri="{FF2B5EF4-FFF2-40B4-BE49-F238E27FC236}">
              <a16:creationId xmlns:a16="http://schemas.microsoft.com/office/drawing/2014/main" id="{8A06ABD3-B469-4897-B58D-7776658C5118}"/>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4" name="楕円 443">
          <a:extLst>
            <a:ext uri="{FF2B5EF4-FFF2-40B4-BE49-F238E27FC236}">
              <a16:creationId xmlns:a16="http://schemas.microsoft.com/office/drawing/2014/main" id="{D808B07C-AF41-4694-8FDB-893DD3C3780D}"/>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5" name="テキスト ボックス 444">
          <a:extLst>
            <a:ext uri="{FF2B5EF4-FFF2-40B4-BE49-F238E27FC236}">
              <a16:creationId xmlns:a16="http://schemas.microsoft.com/office/drawing/2014/main" id="{09BD3FFA-3697-4C3B-A4C1-6EB3FF4CCA9D}"/>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46" name="楕円 445">
          <a:extLst>
            <a:ext uri="{FF2B5EF4-FFF2-40B4-BE49-F238E27FC236}">
              <a16:creationId xmlns:a16="http://schemas.microsoft.com/office/drawing/2014/main" id="{D8B0EC03-BF02-4B1E-8D8A-7E656415252B}"/>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2691DA05-ADFC-443A-9175-20809D7A5F84}"/>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48" name="楕円 447">
          <a:extLst>
            <a:ext uri="{FF2B5EF4-FFF2-40B4-BE49-F238E27FC236}">
              <a16:creationId xmlns:a16="http://schemas.microsoft.com/office/drawing/2014/main" id="{2AECB8DB-76AF-4689-8CE3-D86A3A244B83}"/>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49" name="テキスト ボックス 448">
          <a:extLst>
            <a:ext uri="{FF2B5EF4-FFF2-40B4-BE49-F238E27FC236}">
              <a16:creationId xmlns:a16="http://schemas.microsoft.com/office/drawing/2014/main" id="{21A7307B-71BB-4A8C-9B0F-060D90BC69F3}"/>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3482E62-0285-4AA1-BFEB-8A05091D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C3F9FCBA-B9D3-44B9-9A65-B83DB36D7B59}"/>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D70A5E3-36A4-4EF0-AC20-33C422126A2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6C549CC-6083-4CB9-8422-6E3DC1C9302A}"/>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5DF9F02-A4F4-4BB2-B18C-78BBF8B37772}"/>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C363EB5-09B3-4081-B1AA-BD8D3769782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E4D2AD3-631A-455D-89C4-90DE7FD3988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3251899-2C43-4A20-99CF-8BCBDBD5FD5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1FF9EC4-A187-4BB1-A78C-BE8B092DCF7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F31D502-603E-4CF6-95DD-B382CCAB98D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BBD3876-A3B2-48D4-B6F9-C32ECDCFC7D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3AABAFD-1358-4249-B5C0-BC1595B6E99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F7A65DC-0ABC-4F21-A61B-D4DBA354B17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1B26CBC-1E9A-463D-BC56-4C05354D7C8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E986CE6-5601-4357-A01F-1ACA601A62E6}"/>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F59BE41-B22E-4836-B9E2-86A1E7D10F3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33565EA-9EA7-485C-80B8-4582ADF0F1E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25B5F1F-EACA-46A7-925A-DCDECDA5DB2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FCC82E7-C558-47CA-874D-57CF46BB853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0DDA32B-A413-483D-8056-EBEEBAEBA31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778FA52-E935-4D9E-9A6F-A355C985F45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5326935-2859-4EB2-AF19-ABB86B103CC3}"/>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4CCF9F8-55C5-4C76-8A05-07E828C8D19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902EC0E-A334-40DA-9D4E-BF47E0E4970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8C8DC62-20C3-4288-85DF-65090A47451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597D9D7-42C8-4231-AB8F-4047927059C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0EF7894-483C-40DD-9BB6-971D4A2FB91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01AC823-15E8-42B7-B75C-C71968580A3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28BB448-DD60-4659-98B3-23551026B08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3913528D-D358-46EF-8731-412D9EF9ABC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EB9C41B6-EDC3-4D21-9223-123B406F2F3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E0B2E1D-0F63-409A-ACEF-326F3AD6E47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172236B5-1F50-4CCF-B120-2B56CF96011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AE8EC97E-2D83-456C-8415-DF21CA86158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78BCC4B4-E58E-4AFD-BC08-BC2BE98D233A}"/>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E614ADDD-E83B-4404-A2EC-FD1BF50812C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A1E054CA-2843-47D5-9AC8-33F001745D82}"/>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74F44F6-FBF5-44FC-A89F-70166EB5A83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8B09AC48-3838-46E2-9722-5FF2B41CD261}"/>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BBE906A3-527D-4F5F-8DCC-2FC5E24D59C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2B8E6520-2182-47F5-8B63-31F7CDD9004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2B3DB223-2990-4803-B6C2-68607C257A3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8AFDF7F3-3F27-4CC8-9E4B-5BFB394C6BCB}"/>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B2DB16BE-9E82-43D1-854D-E7E03B777A0A}"/>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2A8DD85C-CBAE-4D78-ADEE-6C8C5ED29667}"/>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440D42F2-0ABE-4FF4-8A1C-91E0A7D5C1C3}"/>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69BCB8EB-AFDA-4AEB-BB58-BCDFD76EF608}"/>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34221</xdr:rowOff>
    </xdr:from>
    <xdr:to>
      <xdr:col>29</xdr:col>
      <xdr:colOff>127000</xdr:colOff>
      <xdr:row>18</xdr:row>
      <xdr:rowOff>35225</xdr:rowOff>
    </xdr:to>
    <xdr:cxnSp macro="">
      <xdr:nvCxnSpPr>
        <xdr:cNvPr id="49" name="直線コネクタ 48">
          <a:extLst>
            <a:ext uri="{FF2B5EF4-FFF2-40B4-BE49-F238E27FC236}">
              <a16:creationId xmlns:a16="http://schemas.microsoft.com/office/drawing/2014/main" id="{4EE29A6A-A94F-4481-BCB7-A46B4E734E3B}"/>
            </a:ext>
          </a:extLst>
        </xdr:cNvPr>
        <xdr:cNvCxnSpPr/>
      </xdr:nvCxnSpPr>
      <xdr:spPr bwMode="auto">
        <a:xfrm flipV="1">
          <a:off x="5003800" y="3167946"/>
          <a:ext cx="647700" cy="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FC4F6E56-4EC8-4252-A7D4-382E595A4E02}"/>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6B2E7B62-F129-4728-979B-2DA7AC6E9C7D}"/>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35225</xdr:rowOff>
    </xdr:from>
    <xdr:to>
      <xdr:col>26</xdr:col>
      <xdr:colOff>50800</xdr:colOff>
      <xdr:row>18</xdr:row>
      <xdr:rowOff>59489</xdr:rowOff>
    </xdr:to>
    <xdr:cxnSp macro="">
      <xdr:nvCxnSpPr>
        <xdr:cNvPr id="52" name="直線コネクタ 51">
          <a:extLst>
            <a:ext uri="{FF2B5EF4-FFF2-40B4-BE49-F238E27FC236}">
              <a16:creationId xmlns:a16="http://schemas.microsoft.com/office/drawing/2014/main" id="{A4156705-F6EA-425B-A40C-9ED21AC3D594}"/>
            </a:ext>
          </a:extLst>
        </xdr:cNvPr>
        <xdr:cNvCxnSpPr/>
      </xdr:nvCxnSpPr>
      <xdr:spPr bwMode="auto">
        <a:xfrm flipV="1">
          <a:off x="4305300" y="3168950"/>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4152BBC5-DDA3-4CEA-88FE-2E2AA7885994}"/>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3C8C793C-85D7-457F-A85C-D8B686FDC3DF}"/>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59489</xdr:rowOff>
    </xdr:from>
    <xdr:to>
      <xdr:col>22</xdr:col>
      <xdr:colOff>114300</xdr:colOff>
      <xdr:row>18</xdr:row>
      <xdr:rowOff>78143</xdr:rowOff>
    </xdr:to>
    <xdr:cxnSp macro="">
      <xdr:nvCxnSpPr>
        <xdr:cNvPr id="55" name="直線コネクタ 54">
          <a:extLst>
            <a:ext uri="{FF2B5EF4-FFF2-40B4-BE49-F238E27FC236}">
              <a16:creationId xmlns:a16="http://schemas.microsoft.com/office/drawing/2014/main" id="{D5AC5FDB-5668-4823-811B-07603E188232}"/>
            </a:ext>
          </a:extLst>
        </xdr:cNvPr>
        <xdr:cNvCxnSpPr/>
      </xdr:nvCxnSpPr>
      <xdr:spPr bwMode="auto">
        <a:xfrm flipV="1">
          <a:off x="3606800" y="3193214"/>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B8CC02AD-75A9-4900-A8DF-651F4A59D71C}"/>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4513FAAD-9456-4C2A-961D-6BDF246C59BE}"/>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78143</xdr:rowOff>
    </xdr:from>
    <xdr:to>
      <xdr:col>18</xdr:col>
      <xdr:colOff>177800</xdr:colOff>
      <xdr:row>18</xdr:row>
      <xdr:rowOff>80545</xdr:rowOff>
    </xdr:to>
    <xdr:cxnSp macro="">
      <xdr:nvCxnSpPr>
        <xdr:cNvPr id="58" name="直線コネクタ 57">
          <a:extLst>
            <a:ext uri="{FF2B5EF4-FFF2-40B4-BE49-F238E27FC236}">
              <a16:creationId xmlns:a16="http://schemas.microsoft.com/office/drawing/2014/main" id="{5FDE02F7-C442-4514-BD76-EE46546E208C}"/>
            </a:ext>
          </a:extLst>
        </xdr:cNvPr>
        <xdr:cNvCxnSpPr/>
      </xdr:nvCxnSpPr>
      <xdr:spPr bwMode="auto">
        <a:xfrm flipV="1">
          <a:off x="2908300" y="3211868"/>
          <a:ext cx="698500" cy="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41DE92BD-D41A-40CE-9E5F-74F41FB45C31}"/>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35F08BAF-3B91-4CE3-B321-79404688FFAE}"/>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13E5496C-0B2B-4142-8DEC-8DCFD361C097}"/>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9578A3A4-2B98-4DFA-8F84-D9018A4687D4}"/>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681531D3-2B7D-42F4-A504-7C0149025D4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91DCC85-98A9-44A1-A19C-051C883A723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3E9BCEA-50B3-48FC-A8A9-EA672CC988C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11C531E-1344-4A6E-BBA7-9426880778B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5C3D070-3D9D-42F4-8C94-7F26096395D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154871</xdr:rowOff>
    </xdr:from>
    <xdr:to>
      <xdr:col>29</xdr:col>
      <xdr:colOff>177800</xdr:colOff>
      <xdr:row>18</xdr:row>
      <xdr:rowOff>85021</xdr:rowOff>
    </xdr:to>
    <xdr:sp macro="" textlink="">
      <xdr:nvSpPr>
        <xdr:cNvPr id="68" name="楕円 67">
          <a:extLst>
            <a:ext uri="{FF2B5EF4-FFF2-40B4-BE49-F238E27FC236}">
              <a16:creationId xmlns:a16="http://schemas.microsoft.com/office/drawing/2014/main" id="{629E4F95-C7D0-4441-9EB2-5D0D8B161BFE}"/>
            </a:ext>
          </a:extLst>
        </xdr:cNvPr>
        <xdr:cNvSpPr/>
      </xdr:nvSpPr>
      <xdr:spPr bwMode="auto">
        <a:xfrm>
          <a:off x="5600700" y="31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63448</xdr:rowOff>
    </xdr:from>
    <xdr:ext cx="762000" cy="259045"/>
    <xdr:sp macro="" textlink="">
      <xdr:nvSpPr>
        <xdr:cNvPr id="69" name="人口1人当たり決算額の推移該当値テキスト130">
          <a:extLst>
            <a:ext uri="{FF2B5EF4-FFF2-40B4-BE49-F238E27FC236}">
              <a16:creationId xmlns:a16="http://schemas.microsoft.com/office/drawing/2014/main" id="{21D51A7F-50B7-44D2-B54A-12911116BCF0}"/>
            </a:ext>
          </a:extLst>
        </xdr:cNvPr>
        <xdr:cNvSpPr txBox="1"/>
      </xdr:nvSpPr>
      <xdr:spPr>
        <a:xfrm>
          <a:off x="5740400" y="302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155875</xdr:rowOff>
    </xdr:from>
    <xdr:to>
      <xdr:col>26</xdr:col>
      <xdr:colOff>101600</xdr:colOff>
      <xdr:row>18</xdr:row>
      <xdr:rowOff>86025</xdr:rowOff>
    </xdr:to>
    <xdr:sp macro="" textlink="">
      <xdr:nvSpPr>
        <xdr:cNvPr id="70" name="楕円 69">
          <a:extLst>
            <a:ext uri="{FF2B5EF4-FFF2-40B4-BE49-F238E27FC236}">
              <a16:creationId xmlns:a16="http://schemas.microsoft.com/office/drawing/2014/main" id="{C5A2769A-491D-4B2B-877D-FEFE7DB337BB}"/>
            </a:ext>
          </a:extLst>
        </xdr:cNvPr>
        <xdr:cNvSpPr/>
      </xdr:nvSpPr>
      <xdr:spPr bwMode="auto">
        <a:xfrm>
          <a:off x="4953000" y="31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70802</xdr:rowOff>
    </xdr:from>
    <xdr:ext cx="736600" cy="259045"/>
    <xdr:sp macro="" textlink="">
      <xdr:nvSpPr>
        <xdr:cNvPr id="71" name="テキスト ボックス 70">
          <a:extLst>
            <a:ext uri="{FF2B5EF4-FFF2-40B4-BE49-F238E27FC236}">
              <a16:creationId xmlns:a16="http://schemas.microsoft.com/office/drawing/2014/main" id="{F174B39C-AF51-4459-AB1B-BFF9ED26B0E7}"/>
            </a:ext>
          </a:extLst>
        </xdr:cNvPr>
        <xdr:cNvSpPr txBox="1"/>
      </xdr:nvSpPr>
      <xdr:spPr>
        <a:xfrm>
          <a:off x="4622800" y="320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8689</xdr:rowOff>
    </xdr:from>
    <xdr:to>
      <xdr:col>22</xdr:col>
      <xdr:colOff>165100</xdr:colOff>
      <xdr:row>18</xdr:row>
      <xdr:rowOff>110289</xdr:rowOff>
    </xdr:to>
    <xdr:sp macro="" textlink="">
      <xdr:nvSpPr>
        <xdr:cNvPr id="72" name="楕円 71">
          <a:extLst>
            <a:ext uri="{FF2B5EF4-FFF2-40B4-BE49-F238E27FC236}">
              <a16:creationId xmlns:a16="http://schemas.microsoft.com/office/drawing/2014/main" id="{91A8F07C-7B5B-4C76-A192-3AC632F59C96}"/>
            </a:ext>
          </a:extLst>
        </xdr:cNvPr>
        <xdr:cNvSpPr/>
      </xdr:nvSpPr>
      <xdr:spPr bwMode="auto">
        <a:xfrm>
          <a:off x="4254500" y="314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120466</xdr:rowOff>
    </xdr:from>
    <xdr:ext cx="762000" cy="259045"/>
    <xdr:sp macro="" textlink="">
      <xdr:nvSpPr>
        <xdr:cNvPr id="73" name="テキスト ボックス 72">
          <a:extLst>
            <a:ext uri="{FF2B5EF4-FFF2-40B4-BE49-F238E27FC236}">
              <a16:creationId xmlns:a16="http://schemas.microsoft.com/office/drawing/2014/main" id="{DF8BAE74-4FFB-42E2-9CE1-8C4B1F34CDC9}"/>
            </a:ext>
          </a:extLst>
        </xdr:cNvPr>
        <xdr:cNvSpPr txBox="1"/>
      </xdr:nvSpPr>
      <xdr:spPr>
        <a:xfrm>
          <a:off x="3924300" y="291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27343</xdr:rowOff>
    </xdr:from>
    <xdr:to>
      <xdr:col>19</xdr:col>
      <xdr:colOff>38100</xdr:colOff>
      <xdr:row>18</xdr:row>
      <xdr:rowOff>128943</xdr:rowOff>
    </xdr:to>
    <xdr:sp macro="" textlink="">
      <xdr:nvSpPr>
        <xdr:cNvPr id="74" name="楕円 73">
          <a:extLst>
            <a:ext uri="{FF2B5EF4-FFF2-40B4-BE49-F238E27FC236}">
              <a16:creationId xmlns:a16="http://schemas.microsoft.com/office/drawing/2014/main" id="{6CA4A1EB-9E13-4EB8-930E-CD7943E88E48}"/>
            </a:ext>
          </a:extLst>
        </xdr:cNvPr>
        <xdr:cNvSpPr/>
      </xdr:nvSpPr>
      <xdr:spPr bwMode="auto">
        <a:xfrm>
          <a:off x="3556000" y="31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139120</xdr:rowOff>
    </xdr:from>
    <xdr:ext cx="762000" cy="259045"/>
    <xdr:sp macro="" textlink="">
      <xdr:nvSpPr>
        <xdr:cNvPr id="75" name="テキスト ボックス 74">
          <a:extLst>
            <a:ext uri="{FF2B5EF4-FFF2-40B4-BE49-F238E27FC236}">
              <a16:creationId xmlns:a16="http://schemas.microsoft.com/office/drawing/2014/main" id="{0DF45BCF-A779-4248-90FC-327083F7F118}"/>
            </a:ext>
          </a:extLst>
        </xdr:cNvPr>
        <xdr:cNvSpPr txBox="1"/>
      </xdr:nvSpPr>
      <xdr:spPr>
        <a:xfrm>
          <a:off x="3225800" y="29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29745</xdr:rowOff>
    </xdr:from>
    <xdr:to>
      <xdr:col>15</xdr:col>
      <xdr:colOff>101600</xdr:colOff>
      <xdr:row>18</xdr:row>
      <xdr:rowOff>131345</xdr:rowOff>
    </xdr:to>
    <xdr:sp macro="" textlink="">
      <xdr:nvSpPr>
        <xdr:cNvPr id="76" name="楕円 75">
          <a:extLst>
            <a:ext uri="{FF2B5EF4-FFF2-40B4-BE49-F238E27FC236}">
              <a16:creationId xmlns:a16="http://schemas.microsoft.com/office/drawing/2014/main" id="{CE429F4D-D723-49E7-B865-BAED8A720B12}"/>
            </a:ext>
          </a:extLst>
        </xdr:cNvPr>
        <xdr:cNvSpPr/>
      </xdr:nvSpPr>
      <xdr:spPr bwMode="auto">
        <a:xfrm>
          <a:off x="2857500" y="31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141522</xdr:rowOff>
    </xdr:from>
    <xdr:ext cx="762000" cy="259045"/>
    <xdr:sp macro="" textlink="">
      <xdr:nvSpPr>
        <xdr:cNvPr id="77" name="テキスト ボックス 76">
          <a:extLst>
            <a:ext uri="{FF2B5EF4-FFF2-40B4-BE49-F238E27FC236}">
              <a16:creationId xmlns:a16="http://schemas.microsoft.com/office/drawing/2014/main" id="{C20B8D94-9624-4307-8AFC-2FA5A14F7130}"/>
            </a:ext>
          </a:extLst>
        </xdr:cNvPr>
        <xdr:cNvSpPr txBox="1"/>
      </xdr:nvSpPr>
      <xdr:spPr>
        <a:xfrm>
          <a:off x="2527300" y="29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2C3432C-2A8C-4EB2-A5F6-156714165C6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5E16895C-C93C-4298-A744-2A3077B145D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65FE9488-0B8C-4735-8061-9EF736415AA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D203CFA-3958-47D3-B233-A1AF5B3CAF3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45CA3FE1-2B12-4F50-8547-0088583A642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81EA3680-8C03-493C-8976-9F113351AC1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20B96BA2-7122-4A5A-9363-B692CF98AAC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C370C403-871C-4D88-9116-CE26B2EE1A8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25DB6A0B-991B-408F-95A7-1C1C170EA9E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93B113AC-804C-4048-BF29-E7F45840A2C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B817C404-53B5-4A2C-AAA8-9B3ACFD7D3CF}"/>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E0636E18-A8BE-43FA-8712-505FA5E09A0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1941E8C-0B74-40CD-A117-5556B2FA246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E56B3A41-3F51-4276-A418-880F65B5327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2EA256AE-5BD1-44AE-A602-6A07BE6292E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54A0378-ADE6-47CC-A379-2EC67AB3A2DB}"/>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261ACE98-FCFD-4C37-93BC-6D4B0C0709BF}"/>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7D17CFE4-6075-4923-8553-B852BAA27E4D}"/>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3F871986-A3A2-4174-B6CF-84FA479B2C2B}"/>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EE163029-894C-48F0-9D8F-5006B5B37B9C}"/>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B47144D4-4E1D-46B7-BE81-C33DEAF7AE5A}"/>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A74067A5-7D14-4712-811C-570DEA30C876}"/>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58D47914-11FC-4975-A792-B048E60B0A2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CC96A242-6A33-4086-9238-717ACD46F49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27717364-2B29-479E-8E80-59F269A15005}"/>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890A5080-7102-4F77-BC8A-72EBCCC1D091}"/>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F7CCD68-12F4-4496-B163-04AA655DC755}"/>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2C6ED068-360D-4DF3-B38A-9A0924011B2D}"/>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2EAA6978-E8E6-47E9-8AD0-BC0790794C68}"/>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8DC2D41-2071-443F-BC6B-D9A9895F078B}"/>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256635</xdr:rowOff>
    </xdr:from>
    <xdr:to>
      <xdr:col>29</xdr:col>
      <xdr:colOff>127000</xdr:colOff>
      <xdr:row>35</xdr:row>
      <xdr:rowOff>282649</xdr:rowOff>
    </xdr:to>
    <xdr:cxnSp macro="">
      <xdr:nvCxnSpPr>
        <xdr:cNvPr id="108" name="直線コネクタ 107">
          <a:extLst>
            <a:ext uri="{FF2B5EF4-FFF2-40B4-BE49-F238E27FC236}">
              <a16:creationId xmlns:a16="http://schemas.microsoft.com/office/drawing/2014/main" id="{6A01AC99-CECC-4E5A-89EE-66182715D736}"/>
            </a:ext>
          </a:extLst>
        </xdr:cNvPr>
        <xdr:cNvCxnSpPr/>
      </xdr:nvCxnSpPr>
      <xdr:spPr bwMode="auto">
        <a:xfrm>
          <a:off x="5003800" y="6866985"/>
          <a:ext cx="6477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284E11A3-E2AC-4ECD-83B2-7433F8DD012E}"/>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B3E2150D-392E-47DB-B771-B0F7F5AD3697}"/>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233985</xdr:rowOff>
    </xdr:from>
    <xdr:to>
      <xdr:col>26</xdr:col>
      <xdr:colOff>50800</xdr:colOff>
      <xdr:row>35</xdr:row>
      <xdr:rowOff>256635</xdr:rowOff>
    </xdr:to>
    <xdr:cxnSp macro="">
      <xdr:nvCxnSpPr>
        <xdr:cNvPr id="111" name="直線コネクタ 110">
          <a:extLst>
            <a:ext uri="{FF2B5EF4-FFF2-40B4-BE49-F238E27FC236}">
              <a16:creationId xmlns:a16="http://schemas.microsoft.com/office/drawing/2014/main" id="{19662282-C14C-449A-BDEE-6F3507A7E613}"/>
            </a:ext>
          </a:extLst>
        </xdr:cNvPr>
        <xdr:cNvCxnSpPr/>
      </xdr:nvCxnSpPr>
      <xdr:spPr bwMode="auto">
        <a:xfrm>
          <a:off x="4305300" y="6844335"/>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E31322D9-C18B-4D12-B9A2-8508C2C77499}"/>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A1265816-C5B8-4042-BDE2-EBF6E7D7E8E1}"/>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233985</xdr:rowOff>
    </xdr:from>
    <xdr:to>
      <xdr:col>22</xdr:col>
      <xdr:colOff>114300</xdr:colOff>
      <xdr:row>35</xdr:row>
      <xdr:rowOff>236115</xdr:rowOff>
    </xdr:to>
    <xdr:cxnSp macro="">
      <xdr:nvCxnSpPr>
        <xdr:cNvPr id="114" name="直線コネクタ 113">
          <a:extLst>
            <a:ext uri="{FF2B5EF4-FFF2-40B4-BE49-F238E27FC236}">
              <a16:creationId xmlns:a16="http://schemas.microsoft.com/office/drawing/2014/main" id="{E7E19B3A-1D5C-4761-8AD6-3B7138BEA740}"/>
            </a:ext>
          </a:extLst>
        </xdr:cNvPr>
        <xdr:cNvCxnSpPr/>
      </xdr:nvCxnSpPr>
      <xdr:spPr bwMode="auto">
        <a:xfrm flipV="1">
          <a:off x="3606800" y="6844335"/>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7AEA2413-85FD-48BB-8F8C-D79452B38B66}"/>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275099</xdr:rowOff>
    </xdr:from>
    <xdr:ext cx="762000" cy="259045"/>
    <xdr:sp macro="" textlink="">
      <xdr:nvSpPr>
        <xdr:cNvPr id="116" name="テキスト ボックス 115">
          <a:extLst>
            <a:ext uri="{FF2B5EF4-FFF2-40B4-BE49-F238E27FC236}">
              <a16:creationId xmlns:a16="http://schemas.microsoft.com/office/drawing/2014/main" id="{63F8F018-12BA-49A7-983F-AF0F5109337F}"/>
            </a:ext>
          </a:extLst>
        </xdr:cNvPr>
        <xdr:cNvSpPr txBox="1"/>
      </xdr:nvSpPr>
      <xdr:spPr>
        <a:xfrm>
          <a:off x="39243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225979</xdr:rowOff>
    </xdr:from>
    <xdr:to>
      <xdr:col>18</xdr:col>
      <xdr:colOff>177800</xdr:colOff>
      <xdr:row>35</xdr:row>
      <xdr:rowOff>236115</xdr:rowOff>
    </xdr:to>
    <xdr:cxnSp macro="">
      <xdr:nvCxnSpPr>
        <xdr:cNvPr id="117" name="直線コネクタ 116">
          <a:extLst>
            <a:ext uri="{FF2B5EF4-FFF2-40B4-BE49-F238E27FC236}">
              <a16:creationId xmlns:a16="http://schemas.microsoft.com/office/drawing/2014/main" id="{63E72C3A-A291-4A4D-9CF6-9733C04406B3}"/>
            </a:ext>
          </a:extLst>
        </xdr:cNvPr>
        <xdr:cNvCxnSpPr/>
      </xdr:nvCxnSpPr>
      <xdr:spPr bwMode="auto">
        <a:xfrm>
          <a:off x="2908300" y="6836329"/>
          <a:ext cx="698500" cy="1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267CB3E9-EB6C-40C3-9FB8-CD9EC56F2DC8}"/>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19" name="テキスト ボックス 118">
          <a:extLst>
            <a:ext uri="{FF2B5EF4-FFF2-40B4-BE49-F238E27FC236}">
              <a16:creationId xmlns:a16="http://schemas.microsoft.com/office/drawing/2014/main" id="{CBB7E6DE-2B54-4ED9-AB38-6F7BA7FA1CCB}"/>
            </a:ext>
          </a:extLst>
        </xdr:cNvPr>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1F16C16C-A7E5-4F85-94DE-FD84510873D2}"/>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270901</xdr:rowOff>
    </xdr:from>
    <xdr:ext cx="762000" cy="259045"/>
    <xdr:sp macro="" textlink="">
      <xdr:nvSpPr>
        <xdr:cNvPr id="121" name="テキスト ボックス 120">
          <a:extLst>
            <a:ext uri="{FF2B5EF4-FFF2-40B4-BE49-F238E27FC236}">
              <a16:creationId xmlns:a16="http://schemas.microsoft.com/office/drawing/2014/main" id="{17F9E0C3-6C7A-42B0-B8FB-10DD561625E7}"/>
            </a:ext>
          </a:extLst>
        </xdr:cNvPr>
        <xdr:cNvSpPr txBox="1"/>
      </xdr:nvSpPr>
      <xdr:spPr>
        <a:xfrm>
          <a:off x="25273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29BBD5AA-5B62-44B2-AFAF-2A57D647589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67B4FFF-B3B5-4A4F-ADD4-9CFB168AEE8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65E72C3-353D-4281-A915-16B0CC93380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AC905C44-42CE-43DD-9155-46DFA7DC37C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6D5D39C-B615-42A3-B92F-FAB6D3E0635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231849</xdr:rowOff>
    </xdr:from>
    <xdr:to>
      <xdr:col>29</xdr:col>
      <xdr:colOff>177800</xdr:colOff>
      <xdr:row>35</xdr:row>
      <xdr:rowOff>333449</xdr:rowOff>
    </xdr:to>
    <xdr:sp macro="" textlink="">
      <xdr:nvSpPr>
        <xdr:cNvPr id="127" name="楕円 126">
          <a:extLst>
            <a:ext uri="{FF2B5EF4-FFF2-40B4-BE49-F238E27FC236}">
              <a16:creationId xmlns:a16="http://schemas.microsoft.com/office/drawing/2014/main" id="{82C4DFB9-5DF9-407E-AC4E-88CE27391EDE}"/>
            </a:ext>
          </a:extLst>
        </xdr:cNvPr>
        <xdr:cNvSpPr/>
      </xdr:nvSpPr>
      <xdr:spPr bwMode="auto">
        <a:xfrm>
          <a:off x="5600700" y="684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203926</xdr:rowOff>
    </xdr:from>
    <xdr:ext cx="762000" cy="259045"/>
    <xdr:sp macro="" textlink="">
      <xdr:nvSpPr>
        <xdr:cNvPr id="128" name="人口1人当たり決算額の推移該当値テキスト445">
          <a:extLst>
            <a:ext uri="{FF2B5EF4-FFF2-40B4-BE49-F238E27FC236}">
              <a16:creationId xmlns:a16="http://schemas.microsoft.com/office/drawing/2014/main" id="{70F09FB4-5988-4990-99F3-99875980CDFB}"/>
            </a:ext>
          </a:extLst>
        </xdr:cNvPr>
        <xdr:cNvSpPr txBox="1"/>
      </xdr:nvSpPr>
      <xdr:spPr>
        <a:xfrm>
          <a:off x="5740400" y="681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205835</xdr:rowOff>
    </xdr:from>
    <xdr:to>
      <xdr:col>26</xdr:col>
      <xdr:colOff>101600</xdr:colOff>
      <xdr:row>35</xdr:row>
      <xdr:rowOff>307435</xdr:rowOff>
    </xdr:to>
    <xdr:sp macro="" textlink="">
      <xdr:nvSpPr>
        <xdr:cNvPr id="129" name="楕円 128">
          <a:extLst>
            <a:ext uri="{FF2B5EF4-FFF2-40B4-BE49-F238E27FC236}">
              <a16:creationId xmlns:a16="http://schemas.microsoft.com/office/drawing/2014/main" id="{B82CF466-3D66-497B-B0FE-253410B8AD3A}"/>
            </a:ext>
          </a:extLst>
        </xdr:cNvPr>
        <xdr:cNvSpPr/>
      </xdr:nvSpPr>
      <xdr:spPr bwMode="auto">
        <a:xfrm>
          <a:off x="4953000" y="681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292212</xdr:rowOff>
    </xdr:from>
    <xdr:ext cx="736600" cy="259045"/>
    <xdr:sp macro="" textlink="">
      <xdr:nvSpPr>
        <xdr:cNvPr id="130" name="テキスト ボックス 129">
          <a:extLst>
            <a:ext uri="{FF2B5EF4-FFF2-40B4-BE49-F238E27FC236}">
              <a16:creationId xmlns:a16="http://schemas.microsoft.com/office/drawing/2014/main" id="{E1D982E1-C6ED-4286-847A-EDCCD706E3AC}"/>
            </a:ext>
          </a:extLst>
        </xdr:cNvPr>
        <xdr:cNvSpPr txBox="1"/>
      </xdr:nvSpPr>
      <xdr:spPr>
        <a:xfrm>
          <a:off x="4622800" y="690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183185</xdr:rowOff>
    </xdr:from>
    <xdr:to>
      <xdr:col>22</xdr:col>
      <xdr:colOff>165100</xdr:colOff>
      <xdr:row>35</xdr:row>
      <xdr:rowOff>284785</xdr:rowOff>
    </xdr:to>
    <xdr:sp macro="" textlink="">
      <xdr:nvSpPr>
        <xdr:cNvPr id="131" name="楕円 130">
          <a:extLst>
            <a:ext uri="{FF2B5EF4-FFF2-40B4-BE49-F238E27FC236}">
              <a16:creationId xmlns:a16="http://schemas.microsoft.com/office/drawing/2014/main" id="{7BCB10AB-EC68-4611-85C6-4CDC6B13BB83}"/>
            </a:ext>
          </a:extLst>
        </xdr:cNvPr>
        <xdr:cNvSpPr/>
      </xdr:nvSpPr>
      <xdr:spPr bwMode="auto">
        <a:xfrm>
          <a:off x="4254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294962</xdr:rowOff>
    </xdr:from>
    <xdr:ext cx="762000" cy="259045"/>
    <xdr:sp macro="" textlink="">
      <xdr:nvSpPr>
        <xdr:cNvPr id="132" name="テキスト ボックス 131">
          <a:extLst>
            <a:ext uri="{FF2B5EF4-FFF2-40B4-BE49-F238E27FC236}">
              <a16:creationId xmlns:a16="http://schemas.microsoft.com/office/drawing/2014/main" id="{4DEF732B-DB54-4CED-9582-27733C16F0C6}"/>
            </a:ext>
          </a:extLst>
        </xdr:cNvPr>
        <xdr:cNvSpPr txBox="1"/>
      </xdr:nvSpPr>
      <xdr:spPr>
        <a:xfrm>
          <a:off x="3924300" y="65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185315</xdr:rowOff>
    </xdr:from>
    <xdr:to>
      <xdr:col>19</xdr:col>
      <xdr:colOff>38100</xdr:colOff>
      <xdr:row>35</xdr:row>
      <xdr:rowOff>286915</xdr:rowOff>
    </xdr:to>
    <xdr:sp macro="" textlink="">
      <xdr:nvSpPr>
        <xdr:cNvPr id="133" name="楕円 132">
          <a:extLst>
            <a:ext uri="{FF2B5EF4-FFF2-40B4-BE49-F238E27FC236}">
              <a16:creationId xmlns:a16="http://schemas.microsoft.com/office/drawing/2014/main" id="{0B161230-CCBF-4644-BAB8-FCC5EBEC035E}"/>
            </a:ext>
          </a:extLst>
        </xdr:cNvPr>
        <xdr:cNvSpPr/>
      </xdr:nvSpPr>
      <xdr:spPr bwMode="auto">
        <a:xfrm>
          <a:off x="3556000" y="67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297092</xdr:rowOff>
    </xdr:from>
    <xdr:ext cx="762000" cy="259045"/>
    <xdr:sp macro="" textlink="">
      <xdr:nvSpPr>
        <xdr:cNvPr id="134" name="テキスト ボックス 133">
          <a:extLst>
            <a:ext uri="{FF2B5EF4-FFF2-40B4-BE49-F238E27FC236}">
              <a16:creationId xmlns:a16="http://schemas.microsoft.com/office/drawing/2014/main" id="{C05D34F7-75E8-4A40-A721-03A4F0755444}"/>
            </a:ext>
          </a:extLst>
        </xdr:cNvPr>
        <xdr:cNvSpPr txBox="1"/>
      </xdr:nvSpPr>
      <xdr:spPr>
        <a:xfrm>
          <a:off x="3225800" y="65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175179</xdr:rowOff>
    </xdr:from>
    <xdr:to>
      <xdr:col>15</xdr:col>
      <xdr:colOff>101600</xdr:colOff>
      <xdr:row>35</xdr:row>
      <xdr:rowOff>276779</xdr:rowOff>
    </xdr:to>
    <xdr:sp macro="" textlink="">
      <xdr:nvSpPr>
        <xdr:cNvPr id="135" name="楕円 134">
          <a:extLst>
            <a:ext uri="{FF2B5EF4-FFF2-40B4-BE49-F238E27FC236}">
              <a16:creationId xmlns:a16="http://schemas.microsoft.com/office/drawing/2014/main" id="{4713F7C3-A8F9-4BF6-B3C0-10FF9DE1F63D}"/>
            </a:ext>
          </a:extLst>
        </xdr:cNvPr>
        <xdr:cNvSpPr/>
      </xdr:nvSpPr>
      <xdr:spPr bwMode="auto">
        <a:xfrm>
          <a:off x="2857500" y="678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286956</xdr:rowOff>
    </xdr:from>
    <xdr:ext cx="762000" cy="259045"/>
    <xdr:sp macro="" textlink="">
      <xdr:nvSpPr>
        <xdr:cNvPr id="136" name="テキスト ボックス 135">
          <a:extLst>
            <a:ext uri="{FF2B5EF4-FFF2-40B4-BE49-F238E27FC236}">
              <a16:creationId xmlns:a16="http://schemas.microsoft.com/office/drawing/2014/main" id="{72C5B829-F944-4883-AF9F-832A0582B44C}"/>
            </a:ext>
          </a:extLst>
        </xdr:cNvPr>
        <xdr:cNvSpPr txBox="1"/>
      </xdr:nvSpPr>
      <xdr:spPr>
        <a:xfrm>
          <a:off x="2527300" y="655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12C196-DC59-463F-81CA-7A6B92384E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79CDA1C-18B8-467E-8DEB-5EC2CF6812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911247D-56CC-4850-9561-19118D609B4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27A39FE-4D2E-4375-905A-995E745C101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DE2E4E-3954-43EE-87C8-AB042DBB74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15FE11-4D02-4B8D-94C7-3FF93DDFE9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99A065-108E-4CBB-AD65-31389ED653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137040-0D2B-42AD-A962-2C71E65885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9FFE31-FFA3-487B-B897-BDFAA42B61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79E129E-EFD6-445A-BB7F-33C3556583C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7CDAD4-9631-4FF1-B4C1-FD4D0C1B10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9AA0B4-6DCD-4998-87E2-E534DCF9BD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154079-1B16-4BC7-B31E-6CAAA068E0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C29181-3AA3-4C97-AD4D-50C236A566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160CCD-F701-4450-AAD3-AEA238F7D5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1093745-72C1-4A97-B664-CEEB2EA4B9D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F904FD6-767C-4093-8BB0-E2A6ABBD9C4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45A24D2-CC04-4DEB-A6CD-27CB24170A9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3CAC635-4D4D-4131-81D5-8FC0F6B4B83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2E91FA-A62A-49E7-8810-F555C94260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E3B9FDC-AF77-4990-B43C-93404BC3494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73E2DC6-FDDF-46FF-85B2-293035ED967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E68B38C-53DD-40C5-969B-ED3AF23FCE4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324F45F-81A1-4B69-9653-22DF0C9D4DA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A7D427-7CDE-495C-98F5-66ABC0C15D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1D1A8EB-AAFF-4457-B86F-F3AFF93115A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930850-B770-4E8B-A108-340A379F6C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BC3F058-AEA4-4A38-B32E-940AF150BC9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F0C7945-CE31-45E9-8A8C-471E2F8E246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60A8FBD-CD58-472E-8043-6DE1DD71156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196D24B-7F13-4551-992B-BD1D3CE9D53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A4F0907-F0F8-4184-808C-E6E04B297E8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B77A93E-722A-440C-955A-460CF4E9EC0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DAEEA45-A252-40A1-9EAD-16FE94BFE4A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4051EF2-8AC8-4585-8C1B-7F6442EAA1D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42893ED-6379-4C25-A34F-4BD863B9A3A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E4C3AE5-43FE-4831-BE84-FB3172C7C5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BF60862-3562-4B73-B79A-090E782E4C9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4BA62CC-8536-4159-A4AD-AF50289693B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2E77CA6-990F-4888-90F6-9EBBF9DD1C4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5DFAB344-3220-4164-9AB1-C04CDE5423B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ED0EE80B-BE38-4A1E-B4E7-3D7D261C241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AC30E04F-F122-4240-911D-865E01F6B48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C5B93AE5-B935-4AC2-A940-12F75CCFA6EC}"/>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2DA1C289-5EBC-4F7E-83AD-C6EC62666A0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3E0FB87-181C-4E3D-A8B3-71DA8C7F4EF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2692019-2575-433C-8553-907F6999D47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827DA444-EE9B-4FA9-86D5-238ADF9E1E46}"/>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4BB3507-A3DE-40BF-8D5A-471C4035F9F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BA40DFCA-5A74-4EF9-AE69-814FBA6C3FD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5BA8340-54F4-493C-8EA2-394A4467595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28B2690A-E23F-4013-8C3A-6104B3A222F6}"/>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9F7F789E-7672-4AAB-9150-60E5F189C2F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ADC6A97E-0119-4E94-AD64-97F4D2CC356B}"/>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37A2433B-07A2-4650-8587-56425FC48F0C}"/>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9AA57ED2-2EAE-4420-8086-CD482979E55A}"/>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EC6B2D7E-F162-4A20-8E9D-1246C2E6E09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5248FE70-1ABB-4260-81AB-E458E3FC14FD}"/>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101503</xdr:rowOff>
    </xdr:from>
    <xdr:to>
      <xdr:col>24</xdr:col>
      <xdr:colOff>63500</xdr:colOff>
      <xdr:row>37</xdr:row>
      <xdr:rowOff>104385</xdr:rowOff>
    </xdr:to>
    <xdr:cxnSp macro="">
      <xdr:nvCxnSpPr>
        <xdr:cNvPr id="60" name="直線コネクタ 59">
          <a:extLst>
            <a:ext uri="{FF2B5EF4-FFF2-40B4-BE49-F238E27FC236}">
              <a16:creationId xmlns:a16="http://schemas.microsoft.com/office/drawing/2014/main" id="{CF700C7A-001E-4A6E-8C26-D75BCC9AE1C8}"/>
            </a:ext>
          </a:extLst>
        </xdr:cNvPr>
        <xdr:cNvCxnSpPr/>
      </xdr:nvCxnSpPr>
      <xdr:spPr>
        <a:xfrm flipV="1">
          <a:off x="3797300" y="6445153"/>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FDDCAD46-83A6-449A-92F9-02E6A5BDA75E}"/>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D7DBC901-3926-4ACA-8EE8-153730CF1E2E}"/>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104385</xdr:rowOff>
    </xdr:from>
    <xdr:to>
      <xdr:col>19</xdr:col>
      <xdr:colOff>177800</xdr:colOff>
      <xdr:row>37</xdr:row>
      <xdr:rowOff>147349</xdr:rowOff>
    </xdr:to>
    <xdr:cxnSp macro="">
      <xdr:nvCxnSpPr>
        <xdr:cNvPr id="63" name="直線コネクタ 62">
          <a:extLst>
            <a:ext uri="{FF2B5EF4-FFF2-40B4-BE49-F238E27FC236}">
              <a16:creationId xmlns:a16="http://schemas.microsoft.com/office/drawing/2014/main" id="{951BD63C-6292-49AC-BA7E-3C51BB5CB679}"/>
            </a:ext>
          </a:extLst>
        </xdr:cNvPr>
        <xdr:cNvCxnSpPr/>
      </xdr:nvCxnSpPr>
      <xdr:spPr>
        <a:xfrm flipV="1">
          <a:off x="2908300" y="6448035"/>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2CF3CE76-8F06-4DAD-865E-275C186C04E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EA4FD5EC-C723-4F93-BCD3-9F73626EB61D}"/>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147349</xdr:rowOff>
    </xdr:from>
    <xdr:to>
      <xdr:col>15</xdr:col>
      <xdr:colOff>50800</xdr:colOff>
      <xdr:row>37</xdr:row>
      <xdr:rowOff>157778</xdr:rowOff>
    </xdr:to>
    <xdr:cxnSp macro="">
      <xdr:nvCxnSpPr>
        <xdr:cNvPr id="66" name="直線コネクタ 65">
          <a:extLst>
            <a:ext uri="{FF2B5EF4-FFF2-40B4-BE49-F238E27FC236}">
              <a16:creationId xmlns:a16="http://schemas.microsoft.com/office/drawing/2014/main" id="{04E30BF4-E6D4-4296-8BD8-6EC6F64F91DF}"/>
            </a:ext>
          </a:extLst>
        </xdr:cNvPr>
        <xdr:cNvCxnSpPr/>
      </xdr:nvCxnSpPr>
      <xdr:spPr>
        <a:xfrm flipV="1">
          <a:off x="2019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B80CA605-C72C-4D0D-B1E0-E16678945395}"/>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16125</xdr:rowOff>
    </xdr:from>
    <xdr:ext cx="599010" cy="259045"/>
    <xdr:sp macro="" textlink="">
      <xdr:nvSpPr>
        <xdr:cNvPr id="68" name="テキスト ボックス 67">
          <a:extLst>
            <a:ext uri="{FF2B5EF4-FFF2-40B4-BE49-F238E27FC236}">
              <a16:creationId xmlns:a16="http://schemas.microsoft.com/office/drawing/2014/main" id="{4F52B058-A9DB-4752-BA78-A8EBF275DFEC}"/>
            </a:ext>
          </a:extLst>
        </xdr:cNvPr>
        <xdr:cNvSpPr txBox="1"/>
      </xdr:nvSpPr>
      <xdr:spPr>
        <a:xfrm>
          <a:off x="2608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146015</xdr:rowOff>
    </xdr:from>
    <xdr:to>
      <xdr:col>10</xdr:col>
      <xdr:colOff>114300</xdr:colOff>
      <xdr:row>37</xdr:row>
      <xdr:rowOff>157778</xdr:rowOff>
    </xdr:to>
    <xdr:cxnSp macro="">
      <xdr:nvCxnSpPr>
        <xdr:cNvPr id="69" name="直線コネクタ 68">
          <a:extLst>
            <a:ext uri="{FF2B5EF4-FFF2-40B4-BE49-F238E27FC236}">
              <a16:creationId xmlns:a16="http://schemas.microsoft.com/office/drawing/2014/main" id="{86BFB4F0-A487-4891-BCF5-DB66DB8D20B4}"/>
            </a:ext>
          </a:extLst>
        </xdr:cNvPr>
        <xdr:cNvCxnSpPr/>
      </xdr:nvCxnSpPr>
      <xdr:spPr>
        <a:xfrm>
          <a:off x="1130300" y="6489665"/>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C26B5164-5B62-4C09-A0B5-935B707D3189}"/>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21371</xdr:rowOff>
    </xdr:from>
    <xdr:ext cx="599010" cy="259045"/>
    <xdr:sp macro="" textlink="">
      <xdr:nvSpPr>
        <xdr:cNvPr id="71" name="テキスト ボックス 70">
          <a:extLst>
            <a:ext uri="{FF2B5EF4-FFF2-40B4-BE49-F238E27FC236}">
              <a16:creationId xmlns:a16="http://schemas.microsoft.com/office/drawing/2014/main" id="{90F61AD7-8E83-4D04-B04A-CA30433FD371}"/>
            </a:ext>
          </a:extLst>
        </xdr:cNvPr>
        <xdr:cNvSpPr txBox="1"/>
      </xdr:nvSpPr>
      <xdr:spPr>
        <a:xfrm>
          <a:off x="1719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C9DD513A-BB09-420E-BC72-C2942DBD8757}"/>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25370</xdr:rowOff>
    </xdr:from>
    <xdr:ext cx="599010" cy="259045"/>
    <xdr:sp macro="" textlink="">
      <xdr:nvSpPr>
        <xdr:cNvPr id="73" name="テキスト ボックス 72">
          <a:extLst>
            <a:ext uri="{FF2B5EF4-FFF2-40B4-BE49-F238E27FC236}">
              <a16:creationId xmlns:a16="http://schemas.microsoft.com/office/drawing/2014/main" id="{7F99911F-430A-48C2-9480-DE8FE8B9DB28}"/>
            </a:ext>
          </a:extLst>
        </xdr:cNvPr>
        <xdr:cNvSpPr txBox="1"/>
      </xdr:nvSpPr>
      <xdr:spPr>
        <a:xfrm>
          <a:off x="830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1F0F4C0-855E-4002-BE51-7AD512AB10F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4FA5C3A-7EF6-4FD7-8E56-B9CDC55CEEC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0D19C34-680B-4E31-864F-9CCE0C72DA3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C73059F-827B-4336-B72A-D32995042C5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0C7FFF0-D41C-4A55-B385-A27C0B679B6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50703</xdr:rowOff>
    </xdr:from>
    <xdr:to>
      <xdr:col>24</xdr:col>
      <xdr:colOff>114300</xdr:colOff>
      <xdr:row>37</xdr:row>
      <xdr:rowOff>152303</xdr:rowOff>
    </xdr:to>
    <xdr:sp macro="" textlink="">
      <xdr:nvSpPr>
        <xdr:cNvPr id="79" name="楕円 78">
          <a:extLst>
            <a:ext uri="{FF2B5EF4-FFF2-40B4-BE49-F238E27FC236}">
              <a16:creationId xmlns:a16="http://schemas.microsoft.com/office/drawing/2014/main" id="{710E7230-6DB7-4B3F-8ABC-FDFF70D0023A}"/>
            </a:ext>
          </a:extLst>
        </xdr:cNvPr>
        <xdr:cNvSpPr/>
      </xdr:nvSpPr>
      <xdr:spPr>
        <a:xfrm>
          <a:off x="4584700" y="6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137080</xdr:rowOff>
    </xdr:from>
    <xdr:ext cx="599010" cy="259045"/>
    <xdr:sp macro="" textlink="">
      <xdr:nvSpPr>
        <xdr:cNvPr id="80" name="人件費該当値テキスト">
          <a:extLst>
            <a:ext uri="{FF2B5EF4-FFF2-40B4-BE49-F238E27FC236}">
              <a16:creationId xmlns:a16="http://schemas.microsoft.com/office/drawing/2014/main" id="{F1A72944-B9A3-4393-82D1-8FA5819E621D}"/>
            </a:ext>
          </a:extLst>
        </xdr:cNvPr>
        <xdr:cNvSpPr txBox="1"/>
      </xdr:nvSpPr>
      <xdr:spPr>
        <a:xfrm>
          <a:off x="4686300" y="630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53585</xdr:rowOff>
    </xdr:from>
    <xdr:to>
      <xdr:col>20</xdr:col>
      <xdr:colOff>38100</xdr:colOff>
      <xdr:row>37</xdr:row>
      <xdr:rowOff>155185</xdr:rowOff>
    </xdr:to>
    <xdr:sp macro="" textlink="">
      <xdr:nvSpPr>
        <xdr:cNvPr id="81" name="楕円 80">
          <a:extLst>
            <a:ext uri="{FF2B5EF4-FFF2-40B4-BE49-F238E27FC236}">
              <a16:creationId xmlns:a16="http://schemas.microsoft.com/office/drawing/2014/main" id="{9A80E90A-661A-43A9-A514-92731D162252}"/>
            </a:ext>
          </a:extLst>
        </xdr:cNvPr>
        <xdr:cNvSpPr/>
      </xdr:nvSpPr>
      <xdr:spPr>
        <a:xfrm>
          <a:off x="37465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146312</xdr:rowOff>
    </xdr:from>
    <xdr:ext cx="599010" cy="259045"/>
    <xdr:sp macro="" textlink="">
      <xdr:nvSpPr>
        <xdr:cNvPr id="82" name="テキスト ボックス 81">
          <a:extLst>
            <a:ext uri="{FF2B5EF4-FFF2-40B4-BE49-F238E27FC236}">
              <a16:creationId xmlns:a16="http://schemas.microsoft.com/office/drawing/2014/main" id="{C5539E33-941C-4C59-B4C7-4CCBD5711FFA}"/>
            </a:ext>
          </a:extLst>
        </xdr:cNvPr>
        <xdr:cNvSpPr txBox="1"/>
      </xdr:nvSpPr>
      <xdr:spPr>
        <a:xfrm>
          <a:off x="3497795" y="648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96549</xdr:rowOff>
    </xdr:from>
    <xdr:to>
      <xdr:col>15</xdr:col>
      <xdr:colOff>101600</xdr:colOff>
      <xdr:row>38</xdr:row>
      <xdr:rowOff>26699</xdr:rowOff>
    </xdr:to>
    <xdr:sp macro="" textlink="">
      <xdr:nvSpPr>
        <xdr:cNvPr id="83" name="楕円 82">
          <a:extLst>
            <a:ext uri="{FF2B5EF4-FFF2-40B4-BE49-F238E27FC236}">
              <a16:creationId xmlns:a16="http://schemas.microsoft.com/office/drawing/2014/main" id="{E2559430-CA97-422C-A457-5013BF0F8821}"/>
            </a:ext>
          </a:extLst>
        </xdr:cNvPr>
        <xdr:cNvSpPr/>
      </xdr:nvSpPr>
      <xdr:spPr>
        <a:xfrm>
          <a:off x="2857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17825</xdr:rowOff>
    </xdr:from>
    <xdr:ext cx="599010" cy="259045"/>
    <xdr:sp macro="" textlink="">
      <xdr:nvSpPr>
        <xdr:cNvPr id="84" name="テキスト ボックス 83">
          <a:extLst>
            <a:ext uri="{FF2B5EF4-FFF2-40B4-BE49-F238E27FC236}">
              <a16:creationId xmlns:a16="http://schemas.microsoft.com/office/drawing/2014/main" id="{6A157368-DFD0-4316-B694-52AA43CDC618}"/>
            </a:ext>
          </a:extLst>
        </xdr:cNvPr>
        <xdr:cNvSpPr txBox="1"/>
      </xdr:nvSpPr>
      <xdr:spPr>
        <a:xfrm>
          <a:off x="2608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106978</xdr:rowOff>
    </xdr:from>
    <xdr:to>
      <xdr:col>10</xdr:col>
      <xdr:colOff>165100</xdr:colOff>
      <xdr:row>38</xdr:row>
      <xdr:rowOff>37128</xdr:rowOff>
    </xdr:to>
    <xdr:sp macro="" textlink="">
      <xdr:nvSpPr>
        <xdr:cNvPr id="85" name="楕円 84">
          <a:extLst>
            <a:ext uri="{FF2B5EF4-FFF2-40B4-BE49-F238E27FC236}">
              <a16:creationId xmlns:a16="http://schemas.microsoft.com/office/drawing/2014/main" id="{DC52146C-0D24-4B40-9A6F-3145EDE1F68F}"/>
            </a:ext>
          </a:extLst>
        </xdr:cNvPr>
        <xdr:cNvSpPr/>
      </xdr:nvSpPr>
      <xdr:spPr>
        <a:xfrm>
          <a:off x="1968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28256</xdr:rowOff>
    </xdr:from>
    <xdr:ext cx="599010" cy="259045"/>
    <xdr:sp macro="" textlink="">
      <xdr:nvSpPr>
        <xdr:cNvPr id="86" name="テキスト ボックス 85">
          <a:extLst>
            <a:ext uri="{FF2B5EF4-FFF2-40B4-BE49-F238E27FC236}">
              <a16:creationId xmlns:a16="http://schemas.microsoft.com/office/drawing/2014/main" id="{28E97021-8810-4238-A0A0-F07943440E97}"/>
            </a:ext>
          </a:extLst>
        </xdr:cNvPr>
        <xdr:cNvSpPr txBox="1"/>
      </xdr:nvSpPr>
      <xdr:spPr>
        <a:xfrm>
          <a:off x="1719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95215</xdr:rowOff>
    </xdr:from>
    <xdr:to>
      <xdr:col>6</xdr:col>
      <xdr:colOff>38100</xdr:colOff>
      <xdr:row>38</xdr:row>
      <xdr:rowOff>25365</xdr:rowOff>
    </xdr:to>
    <xdr:sp macro="" textlink="">
      <xdr:nvSpPr>
        <xdr:cNvPr id="87" name="楕円 86">
          <a:extLst>
            <a:ext uri="{FF2B5EF4-FFF2-40B4-BE49-F238E27FC236}">
              <a16:creationId xmlns:a16="http://schemas.microsoft.com/office/drawing/2014/main" id="{CE38109A-1A84-4F27-97D4-403D512C2C86}"/>
            </a:ext>
          </a:extLst>
        </xdr:cNvPr>
        <xdr:cNvSpPr/>
      </xdr:nvSpPr>
      <xdr:spPr>
        <a:xfrm>
          <a:off x="1079500" y="6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16492</xdr:rowOff>
    </xdr:from>
    <xdr:ext cx="599010" cy="259045"/>
    <xdr:sp macro="" textlink="">
      <xdr:nvSpPr>
        <xdr:cNvPr id="88" name="テキスト ボックス 87">
          <a:extLst>
            <a:ext uri="{FF2B5EF4-FFF2-40B4-BE49-F238E27FC236}">
              <a16:creationId xmlns:a16="http://schemas.microsoft.com/office/drawing/2014/main" id="{F9DF169F-68F7-42EB-AF6F-226E0666DB2B}"/>
            </a:ext>
          </a:extLst>
        </xdr:cNvPr>
        <xdr:cNvSpPr txBox="1"/>
      </xdr:nvSpPr>
      <xdr:spPr>
        <a:xfrm>
          <a:off x="830795" y="65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7106DC33-28B6-412B-868B-ACC65E16B48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1907D163-3198-43C7-B116-815D68148E4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251D6A17-778D-44F0-AFFB-13F550C0393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EAB96D1-F2B2-48F7-B752-71CA6391DDA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BEC3672F-8336-4970-B3E9-87F00844C18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4EBAEAB8-A580-4CA4-B6BE-AB257456E97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8D8FB446-CA3D-4FAA-AD29-B5E70326114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6D8E27B0-8512-4565-B7D9-52219CAD84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9D7E993F-307A-4883-9378-AA6D87C2AA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F651E40-F63C-4023-B29D-D62B17CC4FF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2C0CF0A8-51E6-42B5-853A-99AAA59574A2}"/>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358A4753-C6B8-494C-AC87-A1BF7AD8E97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CDA1E978-44EC-4FA6-976F-C5A70E38210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4A1E44B2-8413-49B2-8A3D-73EB55F2F379}"/>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1036567F-FD51-43BC-A887-13A3EF37C49E}"/>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4F7B70DA-B0FB-4A5B-8068-3C678FBB9F51}"/>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436D27B-240A-48E1-8430-F488BC31D19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171F1FF6-74B9-486C-B14B-08C7A4AAF83C}"/>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9184D85B-F7A9-4544-82BB-58BD145E6FE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F0FAB8E6-D059-4EAB-8294-1074AD06BBF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52FBB900-18C4-478F-A8FD-A4EE6EBA38D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CCF1EC6E-BE78-452C-9B57-3AF0C7BB26C2}"/>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4534A3CF-25BE-45F6-A85A-E461AF0D1A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6F524621-9019-437C-8742-38E5669B1BF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742CFFEE-DE70-41D0-9917-F9440693D1A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267753B6-693F-4439-AE7A-9F643E392095}"/>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ECF51BDE-CA97-47BA-A76C-B10EED24A6E4}"/>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2F011427-8919-40A6-8DA6-7F9FC61EC814}"/>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1FE4081E-472B-449C-9AF9-53EF3663BF17}"/>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693996DD-213F-46FF-843D-7CC67E678BDB}"/>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14949</xdr:rowOff>
    </xdr:from>
    <xdr:to>
      <xdr:col>24</xdr:col>
      <xdr:colOff>63500</xdr:colOff>
      <xdr:row>58</xdr:row>
      <xdr:rowOff>24693</xdr:rowOff>
    </xdr:to>
    <xdr:cxnSp macro="">
      <xdr:nvCxnSpPr>
        <xdr:cNvPr id="119" name="直線コネクタ 118">
          <a:extLst>
            <a:ext uri="{FF2B5EF4-FFF2-40B4-BE49-F238E27FC236}">
              <a16:creationId xmlns:a16="http://schemas.microsoft.com/office/drawing/2014/main" id="{FA612802-E364-4EDB-8EB8-15803732130F}"/>
            </a:ext>
          </a:extLst>
        </xdr:cNvPr>
        <xdr:cNvCxnSpPr/>
      </xdr:nvCxnSpPr>
      <xdr:spPr>
        <a:xfrm flipV="1">
          <a:off x="3797300" y="9959049"/>
          <a:ext cx="8382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544691A2-43EA-4580-9B26-4ECC348957A7}"/>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F18F383D-DA88-4ECC-985F-ECD44652A904}"/>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24693</xdr:rowOff>
    </xdr:from>
    <xdr:to>
      <xdr:col>19</xdr:col>
      <xdr:colOff>177800</xdr:colOff>
      <xdr:row>58</xdr:row>
      <xdr:rowOff>30978</xdr:rowOff>
    </xdr:to>
    <xdr:cxnSp macro="">
      <xdr:nvCxnSpPr>
        <xdr:cNvPr id="122" name="直線コネクタ 121">
          <a:extLst>
            <a:ext uri="{FF2B5EF4-FFF2-40B4-BE49-F238E27FC236}">
              <a16:creationId xmlns:a16="http://schemas.microsoft.com/office/drawing/2014/main" id="{9554303E-4A7F-42F5-BDEC-627113F6119C}"/>
            </a:ext>
          </a:extLst>
        </xdr:cNvPr>
        <xdr:cNvCxnSpPr/>
      </xdr:nvCxnSpPr>
      <xdr:spPr>
        <a:xfrm flipV="1">
          <a:off x="2908300" y="9968793"/>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A05E8C7B-7570-4ABA-9826-1267A7FDB769}"/>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DFDB5331-30DE-4A46-A492-B1B5AB5788A1}"/>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30978</xdr:rowOff>
    </xdr:from>
    <xdr:to>
      <xdr:col>15</xdr:col>
      <xdr:colOff>50800</xdr:colOff>
      <xdr:row>58</xdr:row>
      <xdr:rowOff>39095</xdr:rowOff>
    </xdr:to>
    <xdr:cxnSp macro="">
      <xdr:nvCxnSpPr>
        <xdr:cNvPr id="125" name="直線コネクタ 124">
          <a:extLst>
            <a:ext uri="{FF2B5EF4-FFF2-40B4-BE49-F238E27FC236}">
              <a16:creationId xmlns:a16="http://schemas.microsoft.com/office/drawing/2014/main" id="{297BC973-42E9-464E-98DC-353B73849D2A}"/>
            </a:ext>
          </a:extLst>
        </xdr:cNvPr>
        <xdr:cNvCxnSpPr/>
      </xdr:nvCxnSpPr>
      <xdr:spPr>
        <a:xfrm flipV="1">
          <a:off x="2019300" y="9975078"/>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43BA6A67-0F06-4D4F-ABA4-7475C5035B22}"/>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91426</xdr:rowOff>
    </xdr:from>
    <xdr:ext cx="599010" cy="259045"/>
    <xdr:sp macro="" textlink="">
      <xdr:nvSpPr>
        <xdr:cNvPr id="127" name="テキスト ボックス 126">
          <a:extLst>
            <a:ext uri="{FF2B5EF4-FFF2-40B4-BE49-F238E27FC236}">
              <a16:creationId xmlns:a16="http://schemas.microsoft.com/office/drawing/2014/main" id="{C8DBABDE-12F2-4523-BD40-CACF8B700366}"/>
            </a:ext>
          </a:extLst>
        </xdr:cNvPr>
        <xdr:cNvSpPr txBox="1"/>
      </xdr:nvSpPr>
      <xdr:spPr>
        <a:xfrm>
          <a:off x="2608795" y="9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19445</xdr:rowOff>
    </xdr:from>
    <xdr:to>
      <xdr:col>10</xdr:col>
      <xdr:colOff>114300</xdr:colOff>
      <xdr:row>58</xdr:row>
      <xdr:rowOff>39095</xdr:rowOff>
    </xdr:to>
    <xdr:cxnSp macro="">
      <xdr:nvCxnSpPr>
        <xdr:cNvPr id="128" name="直線コネクタ 127">
          <a:extLst>
            <a:ext uri="{FF2B5EF4-FFF2-40B4-BE49-F238E27FC236}">
              <a16:creationId xmlns:a16="http://schemas.microsoft.com/office/drawing/2014/main" id="{52881C17-4DFA-47A0-810E-B8822EA0D71B}"/>
            </a:ext>
          </a:extLst>
        </xdr:cNvPr>
        <xdr:cNvCxnSpPr/>
      </xdr:nvCxnSpPr>
      <xdr:spPr>
        <a:xfrm>
          <a:off x="1130300" y="9963545"/>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B331B1CB-0AE0-425A-9579-EF362A6FFB26}"/>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103852</xdr:rowOff>
    </xdr:from>
    <xdr:ext cx="599010" cy="259045"/>
    <xdr:sp macro="" textlink="">
      <xdr:nvSpPr>
        <xdr:cNvPr id="130" name="テキスト ボックス 129">
          <a:extLst>
            <a:ext uri="{FF2B5EF4-FFF2-40B4-BE49-F238E27FC236}">
              <a16:creationId xmlns:a16="http://schemas.microsoft.com/office/drawing/2014/main" id="{825CA405-A9CB-4F2D-989C-01F84EB86EAA}"/>
            </a:ext>
          </a:extLst>
        </xdr:cNvPr>
        <xdr:cNvSpPr txBox="1"/>
      </xdr:nvSpPr>
      <xdr:spPr>
        <a:xfrm>
          <a:off x="1719795" y="970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1B02DAA1-DF16-4600-9A9A-B577E2F9AF13}"/>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FD289E06-5D9C-441A-98AA-683D1391AAAC}"/>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D764B33-06F7-4F92-AA52-3808A6270E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2DEE2DE-778B-4C17-B862-67CA0144CAC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DE299B4-259A-4830-BE79-71AE181B426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D9A87F8-2A97-470A-BE21-7B80490931D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0E611A1-AC7B-43F8-8781-4409FECEEC4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135599</xdr:rowOff>
    </xdr:from>
    <xdr:to>
      <xdr:col>24</xdr:col>
      <xdr:colOff>114300</xdr:colOff>
      <xdr:row>58</xdr:row>
      <xdr:rowOff>65749</xdr:rowOff>
    </xdr:to>
    <xdr:sp macro="" textlink="">
      <xdr:nvSpPr>
        <xdr:cNvPr id="138" name="楕円 137">
          <a:extLst>
            <a:ext uri="{FF2B5EF4-FFF2-40B4-BE49-F238E27FC236}">
              <a16:creationId xmlns:a16="http://schemas.microsoft.com/office/drawing/2014/main" id="{EECE2715-2E20-476D-B1DD-6A9C3294B41D}"/>
            </a:ext>
          </a:extLst>
        </xdr:cNvPr>
        <xdr:cNvSpPr/>
      </xdr:nvSpPr>
      <xdr:spPr>
        <a:xfrm>
          <a:off x="45847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50526</xdr:rowOff>
    </xdr:from>
    <xdr:ext cx="599010" cy="259045"/>
    <xdr:sp macro="" textlink="">
      <xdr:nvSpPr>
        <xdr:cNvPr id="139" name="物件費該当値テキスト">
          <a:extLst>
            <a:ext uri="{FF2B5EF4-FFF2-40B4-BE49-F238E27FC236}">
              <a16:creationId xmlns:a16="http://schemas.microsoft.com/office/drawing/2014/main" id="{0AA613DB-9403-4E5D-B4F3-8AAA75F88FED}"/>
            </a:ext>
          </a:extLst>
        </xdr:cNvPr>
        <xdr:cNvSpPr txBox="1"/>
      </xdr:nvSpPr>
      <xdr:spPr>
        <a:xfrm>
          <a:off x="4686300" y="98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145343</xdr:rowOff>
    </xdr:from>
    <xdr:to>
      <xdr:col>20</xdr:col>
      <xdr:colOff>38100</xdr:colOff>
      <xdr:row>58</xdr:row>
      <xdr:rowOff>75493</xdr:rowOff>
    </xdr:to>
    <xdr:sp macro="" textlink="">
      <xdr:nvSpPr>
        <xdr:cNvPr id="140" name="楕円 139">
          <a:extLst>
            <a:ext uri="{FF2B5EF4-FFF2-40B4-BE49-F238E27FC236}">
              <a16:creationId xmlns:a16="http://schemas.microsoft.com/office/drawing/2014/main" id="{39CFE8BA-E0FF-4DE7-B5B9-0B92F9A0B9C5}"/>
            </a:ext>
          </a:extLst>
        </xdr:cNvPr>
        <xdr:cNvSpPr/>
      </xdr:nvSpPr>
      <xdr:spPr>
        <a:xfrm>
          <a:off x="3746500" y="99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66620</xdr:rowOff>
    </xdr:from>
    <xdr:ext cx="599010" cy="259045"/>
    <xdr:sp macro="" textlink="">
      <xdr:nvSpPr>
        <xdr:cNvPr id="141" name="テキスト ボックス 140">
          <a:extLst>
            <a:ext uri="{FF2B5EF4-FFF2-40B4-BE49-F238E27FC236}">
              <a16:creationId xmlns:a16="http://schemas.microsoft.com/office/drawing/2014/main" id="{57C46516-ECE2-48D4-AD18-FCDCDAFBE35F}"/>
            </a:ext>
          </a:extLst>
        </xdr:cNvPr>
        <xdr:cNvSpPr txBox="1"/>
      </xdr:nvSpPr>
      <xdr:spPr>
        <a:xfrm>
          <a:off x="3497795" y="1001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151628</xdr:rowOff>
    </xdr:from>
    <xdr:to>
      <xdr:col>15</xdr:col>
      <xdr:colOff>101600</xdr:colOff>
      <xdr:row>58</xdr:row>
      <xdr:rowOff>81778</xdr:rowOff>
    </xdr:to>
    <xdr:sp macro="" textlink="">
      <xdr:nvSpPr>
        <xdr:cNvPr id="142" name="楕円 141">
          <a:extLst>
            <a:ext uri="{FF2B5EF4-FFF2-40B4-BE49-F238E27FC236}">
              <a16:creationId xmlns:a16="http://schemas.microsoft.com/office/drawing/2014/main" id="{1889D971-80AA-4F23-84BA-00F1F397D703}"/>
            </a:ext>
          </a:extLst>
        </xdr:cNvPr>
        <xdr:cNvSpPr/>
      </xdr:nvSpPr>
      <xdr:spPr>
        <a:xfrm>
          <a:off x="2857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72905</xdr:rowOff>
    </xdr:from>
    <xdr:ext cx="599010" cy="259045"/>
    <xdr:sp macro="" textlink="">
      <xdr:nvSpPr>
        <xdr:cNvPr id="143" name="テキスト ボックス 142">
          <a:extLst>
            <a:ext uri="{FF2B5EF4-FFF2-40B4-BE49-F238E27FC236}">
              <a16:creationId xmlns:a16="http://schemas.microsoft.com/office/drawing/2014/main" id="{8DD1D7D8-36EC-4F03-93AA-37027AA1CDF0}"/>
            </a:ext>
          </a:extLst>
        </xdr:cNvPr>
        <xdr:cNvSpPr txBox="1"/>
      </xdr:nvSpPr>
      <xdr:spPr>
        <a:xfrm>
          <a:off x="2608795" y="100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159745</xdr:rowOff>
    </xdr:from>
    <xdr:to>
      <xdr:col>10</xdr:col>
      <xdr:colOff>165100</xdr:colOff>
      <xdr:row>58</xdr:row>
      <xdr:rowOff>89895</xdr:rowOff>
    </xdr:to>
    <xdr:sp macro="" textlink="">
      <xdr:nvSpPr>
        <xdr:cNvPr id="144" name="楕円 143">
          <a:extLst>
            <a:ext uri="{FF2B5EF4-FFF2-40B4-BE49-F238E27FC236}">
              <a16:creationId xmlns:a16="http://schemas.microsoft.com/office/drawing/2014/main" id="{33A4B18F-EFEA-455F-9046-86A3F36C1AF4}"/>
            </a:ext>
          </a:extLst>
        </xdr:cNvPr>
        <xdr:cNvSpPr/>
      </xdr:nvSpPr>
      <xdr:spPr>
        <a:xfrm>
          <a:off x="1968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81022</xdr:rowOff>
    </xdr:from>
    <xdr:ext cx="599010" cy="259045"/>
    <xdr:sp macro="" textlink="">
      <xdr:nvSpPr>
        <xdr:cNvPr id="145" name="テキスト ボックス 144">
          <a:extLst>
            <a:ext uri="{FF2B5EF4-FFF2-40B4-BE49-F238E27FC236}">
              <a16:creationId xmlns:a16="http://schemas.microsoft.com/office/drawing/2014/main" id="{9200E80D-BC8D-4289-9E9B-9C0FD11A9E04}"/>
            </a:ext>
          </a:extLst>
        </xdr:cNvPr>
        <xdr:cNvSpPr txBox="1"/>
      </xdr:nvSpPr>
      <xdr:spPr>
        <a:xfrm>
          <a:off x="1719795" y="100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140095</xdr:rowOff>
    </xdr:from>
    <xdr:to>
      <xdr:col>6</xdr:col>
      <xdr:colOff>38100</xdr:colOff>
      <xdr:row>58</xdr:row>
      <xdr:rowOff>70245</xdr:rowOff>
    </xdr:to>
    <xdr:sp macro="" textlink="">
      <xdr:nvSpPr>
        <xdr:cNvPr id="146" name="楕円 145">
          <a:extLst>
            <a:ext uri="{FF2B5EF4-FFF2-40B4-BE49-F238E27FC236}">
              <a16:creationId xmlns:a16="http://schemas.microsoft.com/office/drawing/2014/main" id="{D8948BCE-9003-4E58-8FB5-07E5CC629FFE}"/>
            </a:ext>
          </a:extLst>
        </xdr:cNvPr>
        <xdr:cNvSpPr/>
      </xdr:nvSpPr>
      <xdr:spPr>
        <a:xfrm>
          <a:off x="1079500" y="99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86772</xdr:rowOff>
    </xdr:from>
    <xdr:ext cx="599010" cy="259045"/>
    <xdr:sp macro="" textlink="">
      <xdr:nvSpPr>
        <xdr:cNvPr id="147" name="テキスト ボックス 146">
          <a:extLst>
            <a:ext uri="{FF2B5EF4-FFF2-40B4-BE49-F238E27FC236}">
              <a16:creationId xmlns:a16="http://schemas.microsoft.com/office/drawing/2014/main" id="{0A753E57-E5A1-4D18-BF23-7967C8E605BF}"/>
            </a:ext>
          </a:extLst>
        </xdr:cNvPr>
        <xdr:cNvSpPr txBox="1"/>
      </xdr:nvSpPr>
      <xdr:spPr>
        <a:xfrm>
          <a:off x="830795" y="96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51737191-72DF-4E97-9932-E6D983302DE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56118969-B2F4-4D44-8D51-DEC5604511A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B1BC433C-A34F-49E5-BDD2-BA0D5FF0D0E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9F068F8-07F7-4EAD-970B-CF148FDD82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86AB5021-105B-4F63-A586-67DCBB15144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B6AA9656-8351-4A0F-8028-233644E4B20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8283F7EC-19E6-4CDA-81E1-A97279A6E8B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CFEA9945-98D6-4E68-952E-CF74DFE1BFA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9F8ED154-3090-4D49-92E3-049E77F43C3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7CA973D9-FF1F-4A5C-8324-EDA3B07B3B9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5AF1B9BF-D614-4069-AC1C-10838D5CEEA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194F3416-C020-48E7-9344-846EB724EFF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A2E977AA-542A-4AF1-ABF3-17E41B47D98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ED9FB0A3-F24B-45BE-8752-250DEDCA34D9}"/>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23516873-6A34-4EB2-9F03-AE903999D96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D80DBD11-97E1-436C-A6EB-8606499D96BE}"/>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82271C18-5B55-41F1-B1A2-332AD2A2569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14D17713-3A33-462A-9228-9CF3DA63E1D3}"/>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246A990-2A30-4577-94C6-B715678B711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937DD02-0F11-4D56-897C-A547B8E1051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802CFF6-DD80-4B28-9481-9D29AD88AF6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EABB2BD-1E02-404D-962B-4790672FC82B}"/>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7012E9FE-18BB-4825-AAEA-CD4CBEAB1CAA}"/>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C3BCD5EA-BB8E-4469-BB4F-ECDE26741789}"/>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3C716418-3531-42F1-91BB-701565C28FE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4C0C2A3A-2B4B-4537-9E96-015E467E984E}"/>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59644</xdr:rowOff>
    </xdr:from>
    <xdr:to>
      <xdr:col>24</xdr:col>
      <xdr:colOff>63500</xdr:colOff>
      <xdr:row>78</xdr:row>
      <xdr:rowOff>60956</xdr:rowOff>
    </xdr:to>
    <xdr:cxnSp macro="">
      <xdr:nvCxnSpPr>
        <xdr:cNvPr id="174" name="直線コネクタ 173">
          <a:extLst>
            <a:ext uri="{FF2B5EF4-FFF2-40B4-BE49-F238E27FC236}">
              <a16:creationId xmlns:a16="http://schemas.microsoft.com/office/drawing/2014/main" id="{4B969A5D-9D74-4CFF-8FA3-6C538901A658}"/>
            </a:ext>
          </a:extLst>
        </xdr:cNvPr>
        <xdr:cNvCxnSpPr/>
      </xdr:nvCxnSpPr>
      <xdr:spPr>
        <a:xfrm>
          <a:off x="3797300" y="13432744"/>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9BA11A04-5062-48E8-8D7C-E9160E89FC1C}"/>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B1BD3B51-D600-4506-9D73-94D86E5A790C}"/>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59644</xdr:rowOff>
    </xdr:from>
    <xdr:to>
      <xdr:col>19</xdr:col>
      <xdr:colOff>177800</xdr:colOff>
      <xdr:row>78</xdr:row>
      <xdr:rowOff>72588</xdr:rowOff>
    </xdr:to>
    <xdr:cxnSp macro="">
      <xdr:nvCxnSpPr>
        <xdr:cNvPr id="177" name="直線コネクタ 176">
          <a:extLst>
            <a:ext uri="{FF2B5EF4-FFF2-40B4-BE49-F238E27FC236}">
              <a16:creationId xmlns:a16="http://schemas.microsoft.com/office/drawing/2014/main" id="{B0006F50-3A60-4286-B066-515F1A6B97FF}"/>
            </a:ext>
          </a:extLst>
        </xdr:cNvPr>
        <xdr:cNvCxnSpPr/>
      </xdr:nvCxnSpPr>
      <xdr:spPr>
        <a:xfrm flipV="1">
          <a:off x="2908300" y="13432744"/>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407F8E50-7A37-4346-A56D-FB1EDC2AF172}"/>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6E8CA4C1-8B14-4FCE-9885-2F02E2BBEF57}"/>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72588</xdr:rowOff>
    </xdr:from>
    <xdr:to>
      <xdr:col>15</xdr:col>
      <xdr:colOff>50800</xdr:colOff>
      <xdr:row>78</xdr:row>
      <xdr:rowOff>78518</xdr:rowOff>
    </xdr:to>
    <xdr:cxnSp macro="">
      <xdr:nvCxnSpPr>
        <xdr:cNvPr id="180" name="直線コネクタ 179">
          <a:extLst>
            <a:ext uri="{FF2B5EF4-FFF2-40B4-BE49-F238E27FC236}">
              <a16:creationId xmlns:a16="http://schemas.microsoft.com/office/drawing/2014/main" id="{29E26798-E208-448A-9AFC-6E338B94273D}"/>
            </a:ext>
          </a:extLst>
        </xdr:cNvPr>
        <xdr:cNvCxnSpPr/>
      </xdr:nvCxnSpPr>
      <xdr:spPr>
        <a:xfrm flipV="1">
          <a:off x="2019300" y="13445688"/>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3A780399-B8A7-4FCB-8A70-442F423C3297}"/>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a:extLst>
            <a:ext uri="{FF2B5EF4-FFF2-40B4-BE49-F238E27FC236}">
              <a16:creationId xmlns:a16="http://schemas.microsoft.com/office/drawing/2014/main" id="{BDA0E410-572B-44EE-B777-CE455AA34AAD}"/>
            </a:ext>
          </a:extLst>
        </xdr:cNvPr>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78518</xdr:rowOff>
    </xdr:from>
    <xdr:to>
      <xdr:col>10</xdr:col>
      <xdr:colOff>114300</xdr:colOff>
      <xdr:row>78</xdr:row>
      <xdr:rowOff>100330</xdr:rowOff>
    </xdr:to>
    <xdr:cxnSp macro="">
      <xdr:nvCxnSpPr>
        <xdr:cNvPr id="183" name="直線コネクタ 182">
          <a:extLst>
            <a:ext uri="{FF2B5EF4-FFF2-40B4-BE49-F238E27FC236}">
              <a16:creationId xmlns:a16="http://schemas.microsoft.com/office/drawing/2014/main" id="{1508E2C8-D00B-47C0-AAB3-628D2DF719F2}"/>
            </a:ext>
          </a:extLst>
        </xdr:cNvPr>
        <xdr:cNvCxnSpPr/>
      </xdr:nvCxnSpPr>
      <xdr:spPr>
        <a:xfrm flipV="1">
          <a:off x="1130300" y="13451618"/>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485C4949-C91C-4B02-9199-E4E02A59C249}"/>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a:extLst>
            <a:ext uri="{FF2B5EF4-FFF2-40B4-BE49-F238E27FC236}">
              <a16:creationId xmlns:a16="http://schemas.microsoft.com/office/drawing/2014/main" id="{DD09CBE4-54FB-4ABF-ADE8-0551295F658C}"/>
            </a:ext>
          </a:extLst>
        </xdr:cNvPr>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DA954CDA-5196-40DC-8D4D-431937E6CA64}"/>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a:extLst>
            <a:ext uri="{FF2B5EF4-FFF2-40B4-BE49-F238E27FC236}">
              <a16:creationId xmlns:a16="http://schemas.microsoft.com/office/drawing/2014/main" id="{C3F72C87-62FB-48F0-82BC-578682CA9730}"/>
            </a:ext>
          </a:extLst>
        </xdr:cNvPr>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FD379A6-821F-4A09-9AF3-530567CBDE2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A7A43B0-4916-400C-B38A-A969881176B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3FFCAF0-E450-4E3F-97FB-DC8BAAC4C34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32A1D60-F763-43AB-BEA1-2E7AE691282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991871F-554B-449F-82DB-B3A384C9CD7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10156</xdr:rowOff>
    </xdr:from>
    <xdr:to>
      <xdr:col>24</xdr:col>
      <xdr:colOff>114300</xdr:colOff>
      <xdr:row>78</xdr:row>
      <xdr:rowOff>111756</xdr:rowOff>
    </xdr:to>
    <xdr:sp macro="" textlink="">
      <xdr:nvSpPr>
        <xdr:cNvPr id="193" name="楕円 192">
          <a:extLst>
            <a:ext uri="{FF2B5EF4-FFF2-40B4-BE49-F238E27FC236}">
              <a16:creationId xmlns:a16="http://schemas.microsoft.com/office/drawing/2014/main" id="{94801C18-82B9-47CB-BCE8-4B686767CE25}"/>
            </a:ext>
          </a:extLst>
        </xdr:cNvPr>
        <xdr:cNvSpPr/>
      </xdr:nvSpPr>
      <xdr:spPr>
        <a:xfrm>
          <a:off x="4584700" y="13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96533</xdr:rowOff>
    </xdr:from>
    <xdr:ext cx="534377" cy="259045"/>
    <xdr:sp macro="" textlink="">
      <xdr:nvSpPr>
        <xdr:cNvPr id="194" name="維持補修費該当値テキスト">
          <a:extLst>
            <a:ext uri="{FF2B5EF4-FFF2-40B4-BE49-F238E27FC236}">
              <a16:creationId xmlns:a16="http://schemas.microsoft.com/office/drawing/2014/main" id="{E6C58830-38AB-4EF9-91EC-0481E9181E19}"/>
            </a:ext>
          </a:extLst>
        </xdr:cNvPr>
        <xdr:cNvSpPr txBox="1"/>
      </xdr:nvSpPr>
      <xdr:spPr>
        <a:xfrm>
          <a:off x="4686300" y="132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8844</xdr:rowOff>
    </xdr:from>
    <xdr:to>
      <xdr:col>20</xdr:col>
      <xdr:colOff>38100</xdr:colOff>
      <xdr:row>78</xdr:row>
      <xdr:rowOff>110444</xdr:rowOff>
    </xdr:to>
    <xdr:sp macro="" textlink="">
      <xdr:nvSpPr>
        <xdr:cNvPr id="195" name="楕円 194">
          <a:extLst>
            <a:ext uri="{FF2B5EF4-FFF2-40B4-BE49-F238E27FC236}">
              <a16:creationId xmlns:a16="http://schemas.microsoft.com/office/drawing/2014/main" id="{31B47D70-F453-43C5-A898-759EE1977A9D}"/>
            </a:ext>
          </a:extLst>
        </xdr:cNvPr>
        <xdr:cNvSpPr/>
      </xdr:nvSpPr>
      <xdr:spPr>
        <a:xfrm>
          <a:off x="37465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101571</xdr:rowOff>
    </xdr:from>
    <xdr:ext cx="534377" cy="259045"/>
    <xdr:sp macro="" textlink="">
      <xdr:nvSpPr>
        <xdr:cNvPr id="196" name="テキスト ボックス 195">
          <a:extLst>
            <a:ext uri="{FF2B5EF4-FFF2-40B4-BE49-F238E27FC236}">
              <a16:creationId xmlns:a16="http://schemas.microsoft.com/office/drawing/2014/main" id="{23980FE9-9ED8-4C53-B093-3D2E9C5635E2}"/>
            </a:ext>
          </a:extLst>
        </xdr:cNvPr>
        <xdr:cNvSpPr txBox="1"/>
      </xdr:nvSpPr>
      <xdr:spPr>
        <a:xfrm>
          <a:off x="3530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21788</xdr:rowOff>
    </xdr:from>
    <xdr:to>
      <xdr:col>15</xdr:col>
      <xdr:colOff>101600</xdr:colOff>
      <xdr:row>78</xdr:row>
      <xdr:rowOff>123388</xdr:rowOff>
    </xdr:to>
    <xdr:sp macro="" textlink="">
      <xdr:nvSpPr>
        <xdr:cNvPr id="197" name="楕円 196">
          <a:extLst>
            <a:ext uri="{FF2B5EF4-FFF2-40B4-BE49-F238E27FC236}">
              <a16:creationId xmlns:a16="http://schemas.microsoft.com/office/drawing/2014/main" id="{B0F2D75A-B3A5-4651-AC8E-01B8CDAD3BA5}"/>
            </a:ext>
          </a:extLst>
        </xdr:cNvPr>
        <xdr:cNvSpPr/>
      </xdr:nvSpPr>
      <xdr:spPr>
        <a:xfrm>
          <a:off x="2857500" y="13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114515</xdr:rowOff>
    </xdr:from>
    <xdr:ext cx="534377" cy="259045"/>
    <xdr:sp macro="" textlink="">
      <xdr:nvSpPr>
        <xdr:cNvPr id="198" name="テキスト ボックス 197">
          <a:extLst>
            <a:ext uri="{FF2B5EF4-FFF2-40B4-BE49-F238E27FC236}">
              <a16:creationId xmlns:a16="http://schemas.microsoft.com/office/drawing/2014/main" id="{A1C30DB3-88D3-4728-9F9B-2E54F0BBDB7B}"/>
            </a:ext>
          </a:extLst>
        </xdr:cNvPr>
        <xdr:cNvSpPr txBox="1"/>
      </xdr:nvSpPr>
      <xdr:spPr>
        <a:xfrm>
          <a:off x="2641111" y="134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27718</xdr:rowOff>
    </xdr:from>
    <xdr:to>
      <xdr:col>10</xdr:col>
      <xdr:colOff>165100</xdr:colOff>
      <xdr:row>78</xdr:row>
      <xdr:rowOff>129318</xdr:rowOff>
    </xdr:to>
    <xdr:sp macro="" textlink="">
      <xdr:nvSpPr>
        <xdr:cNvPr id="199" name="楕円 198">
          <a:extLst>
            <a:ext uri="{FF2B5EF4-FFF2-40B4-BE49-F238E27FC236}">
              <a16:creationId xmlns:a16="http://schemas.microsoft.com/office/drawing/2014/main" id="{BB8EE4BC-E491-49DB-A70E-680C409277D8}"/>
            </a:ext>
          </a:extLst>
        </xdr:cNvPr>
        <xdr:cNvSpPr/>
      </xdr:nvSpPr>
      <xdr:spPr>
        <a:xfrm>
          <a:off x="1968500" y="134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120445</xdr:rowOff>
    </xdr:from>
    <xdr:ext cx="534377" cy="259045"/>
    <xdr:sp macro="" textlink="">
      <xdr:nvSpPr>
        <xdr:cNvPr id="200" name="テキスト ボックス 199">
          <a:extLst>
            <a:ext uri="{FF2B5EF4-FFF2-40B4-BE49-F238E27FC236}">
              <a16:creationId xmlns:a16="http://schemas.microsoft.com/office/drawing/2014/main" id="{5C31263A-D97C-4CD9-9C9C-C5965C8CB918}"/>
            </a:ext>
          </a:extLst>
        </xdr:cNvPr>
        <xdr:cNvSpPr txBox="1"/>
      </xdr:nvSpPr>
      <xdr:spPr>
        <a:xfrm>
          <a:off x="1752111" y="134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49530</xdr:rowOff>
    </xdr:from>
    <xdr:to>
      <xdr:col>6</xdr:col>
      <xdr:colOff>38100</xdr:colOff>
      <xdr:row>78</xdr:row>
      <xdr:rowOff>151130</xdr:rowOff>
    </xdr:to>
    <xdr:sp macro="" textlink="">
      <xdr:nvSpPr>
        <xdr:cNvPr id="201" name="楕円 200">
          <a:extLst>
            <a:ext uri="{FF2B5EF4-FFF2-40B4-BE49-F238E27FC236}">
              <a16:creationId xmlns:a16="http://schemas.microsoft.com/office/drawing/2014/main" id="{D32FC438-81EB-46EE-9E68-266436E7748A}"/>
            </a:ext>
          </a:extLst>
        </xdr:cNvPr>
        <xdr:cNvSpPr/>
      </xdr:nvSpPr>
      <xdr:spPr>
        <a:xfrm>
          <a:off x="107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142257</xdr:rowOff>
    </xdr:from>
    <xdr:ext cx="469744" cy="259045"/>
    <xdr:sp macro="" textlink="">
      <xdr:nvSpPr>
        <xdr:cNvPr id="202" name="テキスト ボックス 201">
          <a:extLst>
            <a:ext uri="{FF2B5EF4-FFF2-40B4-BE49-F238E27FC236}">
              <a16:creationId xmlns:a16="http://schemas.microsoft.com/office/drawing/2014/main" id="{AE79BC08-724B-4595-AA1B-32E6ADE42213}"/>
            </a:ext>
          </a:extLst>
        </xdr:cNvPr>
        <xdr:cNvSpPr txBox="1"/>
      </xdr:nvSpPr>
      <xdr:spPr>
        <a:xfrm>
          <a:off x="895428" y="135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4BE45F1-55B0-485B-BF80-46B8DD8CBEF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ADA9E38-CA18-4248-854C-52756F406B2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B59B352-68E1-4364-BD9D-208456593EE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F2ECCA1-CE03-4714-BA84-6056ECA576F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C05317B7-7287-46A7-9FA8-EB8D1510159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4B63507-629B-4DB4-9C81-8590FD4B9BF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0690B69-40BF-4C7F-82A7-865BFF01218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8084629-B2F6-44E9-BB99-DFCCB5EE95C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E1AA758D-437D-43B3-98A4-555CE11D65A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571E1D1F-CF25-48E8-B516-FA22DBDF7F4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EFBEC243-C9CC-4FA7-8DEC-97E9EA705AD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B538A471-9321-4BD7-8752-DA18BAF8D86D}"/>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4BCE25FF-5A85-4EAF-8BFE-14943BEE91E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BD6E74BC-6885-4360-9422-328B94DB214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8298264-F5B1-4DA2-8C8F-2DDEBA9DA7B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E16EF536-D7F5-429E-9779-7E6D086E3F4C}"/>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1F6A8F99-128C-4DD3-8069-A9D154822BF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D3913DCD-5365-49EA-9154-C9D20F3AD37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8FC26DDF-5B7C-450C-AF19-0D008FAEBF2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B0D564A6-5E27-4D5F-ADB7-6EDA6BBB42F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C0C00FB-B44B-4843-B2DF-31E35B76029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DBE96FD0-FF2A-4FD4-9F8A-FAAB44DD2C8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30FA8F29-F40F-4A31-98C0-2CDCBB9EE1C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629C9809-EC81-48E6-8365-1514F3D7D76F}"/>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F48BE499-A8B8-49D8-8BAD-BBBCC9F21C69}"/>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252BC1E4-340D-48AD-917D-92F91073F601}"/>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AF528208-6BA9-4B4D-AA96-0E2C6580AF01}"/>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8D6C0D9A-FFA9-443A-BB7E-1508E11CDA0F}"/>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17681</xdr:rowOff>
    </xdr:from>
    <xdr:to>
      <xdr:col>24</xdr:col>
      <xdr:colOff>63500</xdr:colOff>
      <xdr:row>95</xdr:row>
      <xdr:rowOff>36266</xdr:rowOff>
    </xdr:to>
    <xdr:cxnSp macro="">
      <xdr:nvCxnSpPr>
        <xdr:cNvPr id="231" name="直線コネクタ 230">
          <a:extLst>
            <a:ext uri="{FF2B5EF4-FFF2-40B4-BE49-F238E27FC236}">
              <a16:creationId xmlns:a16="http://schemas.microsoft.com/office/drawing/2014/main" id="{D7267EAF-0924-424F-B00D-71D82584715A}"/>
            </a:ext>
          </a:extLst>
        </xdr:cNvPr>
        <xdr:cNvCxnSpPr/>
      </xdr:nvCxnSpPr>
      <xdr:spPr>
        <a:xfrm flipV="1">
          <a:off x="3797300" y="16133981"/>
          <a:ext cx="8382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585F2CE-7170-4621-AE8D-46E5D4E76F3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858EDAE6-09F9-459A-894B-CD42B440BB0E}"/>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36266</xdr:rowOff>
    </xdr:from>
    <xdr:to>
      <xdr:col>19</xdr:col>
      <xdr:colOff>177800</xdr:colOff>
      <xdr:row>95</xdr:row>
      <xdr:rowOff>61268</xdr:rowOff>
    </xdr:to>
    <xdr:cxnSp macro="">
      <xdr:nvCxnSpPr>
        <xdr:cNvPr id="234" name="直線コネクタ 233">
          <a:extLst>
            <a:ext uri="{FF2B5EF4-FFF2-40B4-BE49-F238E27FC236}">
              <a16:creationId xmlns:a16="http://schemas.microsoft.com/office/drawing/2014/main" id="{05FB9A76-D1F0-4041-995D-8821ACDA243D}"/>
            </a:ext>
          </a:extLst>
        </xdr:cNvPr>
        <xdr:cNvCxnSpPr/>
      </xdr:nvCxnSpPr>
      <xdr:spPr>
        <a:xfrm flipV="1">
          <a:off x="2908300" y="16324016"/>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A0BC7495-DDCE-46D1-843B-17381EE62176}"/>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E7707EA4-F28E-4C92-A19B-6D6ADEE32826}"/>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61268</xdr:rowOff>
    </xdr:from>
    <xdr:to>
      <xdr:col>15</xdr:col>
      <xdr:colOff>50800</xdr:colOff>
      <xdr:row>95</xdr:row>
      <xdr:rowOff>105066</xdr:rowOff>
    </xdr:to>
    <xdr:cxnSp macro="">
      <xdr:nvCxnSpPr>
        <xdr:cNvPr id="237" name="直線コネクタ 236">
          <a:extLst>
            <a:ext uri="{FF2B5EF4-FFF2-40B4-BE49-F238E27FC236}">
              <a16:creationId xmlns:a16="http://schemas.microsoft.com/office/drawing/2014/main" id="{6046C1D8-5114-435A-A3D0-A47CC9298748}"/>
            </a:ext>
          </a:extLst>
        </xdr:cNvPr>
        <xdr:cNvCxnSpPr/>
      </xdr:nvCxnSpPr>
      <xdr:spPr>
        <a:xfrm flipV="1">
          <a:off x="2019300" y="16349018"/>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237052CA-CB50-4316-A12E-CCB11239A116}"/>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a:extLst>
            <a:ext uri="{FF2B5EF4-FFF2-40B4-BE49-F238E27FC236}">
              <a16:creationId xmlns:a16="http://schemas.microsoft.com/office/drawing/2014/main" id="{C6E5B00D-8E21-4719-91A3-61387382CFA6}"/>
            </a:ext>
          </a:extLst>
        </xdr:cNvPr>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105066</xdr:rowOff>
    </xdr:from>
    <xdr:to>
      <xdr:col>10</xdr:col>
      <xdr:colOff>114300</xdr:colOff>
      <xdr:row>95</xdr:row>
      <xdr:rowOff>130418</xdr:rowOff>
    </xdr:to>
    <xdr:cxnSp macro="">
      <xdr:nvCxnSpPr>
        <xdr:cNvPr id="240" name="直線コネクタ 239">
          <a:extLst>
            <a:ext uri="{FF2B5EF4-FFF2-40B4-BE49-F238E27FC236}">
              <a16:creationId xmlns:a16="http://schemas.microsoft.com/office/drawing/2014/main" id="{757439FA-243C-43ED-A5EC-C824B182A1D1}"/>
            </a:ext>
          </a:extLst>
        </xdr:cNvPr>
        <xdr:cNvCxnSpPr/>
      </xdr:nvCxnSpPr>
      <xdr:spPr>
        <a:xfrm flipV="1">
          <a:off x="1130300" y="16392816"/>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C5832104-2DE3-425A-A97B-29004575F92A}"/>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5C21C8E-355C-4E52-BBAA-515510D73CB4}"/>
            </a:ext>
          </a:extLst>
        </xdr:cNvPr>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99A106ED-A58F-4BE5-B983-77AC051E1F1E}"/>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a:extLst>
            <a:ext uri="{FF2B5EF4-FFF2-40B4-BE49-F238E27FC236}">
              <a16:creationId xmlns:a16="http://schemas.microsoft.com/office/drawing/2014/main" id="{92527A7A-DF81-405B-95D0-EFD9FD7BC3ED}"/>
            </a:ext>
          </a:extLst>
        </xdr:cNvPr>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3B475B16-45DC-441E-AAE4-F7D6BD7A578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DB0ED7A-6D65-44A2-ADA5-AE481CDC7F0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4CD2B60-2A4A-4588-A7D3-8B9E7889374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8694BAE-7AB6-4A07-AA6A-291DE771E97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E17B45D-6192-4934-AD29-780B34C8EE1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138331</xdr:rowOff>
    </xdr:from>
    <xdr:to>
      <xdr:col>24</xdr:col>
      <xdr:colOff>114300</xdr:colOff>
      <xdr:row>94</xdr:row>
      <xdr:rowOff>68481</xdr:rowOff>
    </xdr:to>
    <xdr:sp macro="" textlink="">
      <xdr:nvSpPr>
        <xdr:cNvPr id="250" name="楕円 249">
          <a:extLst>
            <a:ext uri="{FF2B5EF4-FFF2-40B4-BE49-F238E27FC236}">
              <a16:creationId xmlns:a16="http://schemas.microsoft.com/office/drawing/2014/main" id="{758A40C7-EC43-4A1E-9C6A-BBBD98D61E4F}"/>
            </a:ext>
          </a:extLst>
        </xdr:cNvPr>
        <xdr:cNvSpPr/>
      </xdr:nvSpPr>
      <xdr:spPr>
        <a:xfrm>
          <a:off x="4584700" y="1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161208</xdr:rowOff>
    </xdr:from>
    <xdr:ext cx="599010" cy="259045"/>
    <xdr:sp macro="" textlink="">
      <xdr:nvSpPr>
        <xdr:cNvPr id="251" name="扶助費該当値テキスト">
          <a:extLst>
            <a:ext uri="{FF2B5EF4-FFF2-40B4-BE49-F238E27FC236}">
              <a16:creationId xmlns:a16="http://schemas.microsoft.com/office/drawing/2014/main" id="{4A8BC568-C5B4-4E01-A2D0-2E31AD5B3816}"/>
            </a:ext>
          </a:extLst>
        </xdr:cNvPr>
        <xdr:cNvSpPr txBox="1"/>
      </xdr:nvSpPr>
      <xdr:spPr>
        <a:xfrm>
          <a:off x="4686300" y="15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156916</xdr:rowOff>
    </xdr:from>
    <xdr:to>
      <xdr:col>20</xdr:col>
      <xdr:colOff>38100</xdr:colOff>
      <xdr:row>95</xdr:row>
      <xdr:rowOff>87066</xdr:rowOff>
    </xdr:to>
    <xdr:sp macro="" textlink="">
      <xdr:nvSpPr>
        <xdr:cNvPr id="252" name="楕円 251">
          <a:extLst>
            <a:ext uri="{FF2B5EF4-FFF2-40B4-BE49-F238E27FC236}">
              <a16:creationId xmlns:a16="http://schemas.microsoft.com/office/drawing/2014/main" id="{3C8B5E34-491D-4EE2-B289-7F49EB49B193}"/>
            </a:ext>
          </a:extLst>
        </xdr:cNvPr>
        <xdr:cNvSpPr/>
      </xdr:nvSpPr>
      <xdr:spPr>
        <a:xfrm>
          <a:off x="3746500" y="1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103593</xdr:rowOff>
    </xdr:from>
    <xdr:ext cx="534377" cy="259045"/>
    <xdr:sp macro="" textlink="">
      <xdr:nvSpPr>
        <xdr:cNvPr id="253" name="テキスト ボックス 252">
          <a:extLst>
            <a:ext uri="{FF2B5EF4-FFF2-40B4-BE49-F238E27FC236}">
              <a16:creationId xmlns:a16="http://schemas.microsoft.com/office/drawing/2014/main" id="{606AB213-B455-47C0-B962-5BBB83D9DBEA}"/>
            </a:ext>
          </a:extLst>
        </xdr:cNvPr>
        <xdr:cNvSpPr txBox="1"/>
      </xdr:nvSpPr>
      <xdr:spPr>
        <a:xfrm>
          <a:off x="3530111" y="1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10468</xdr:rowOff>
    </xdr:from>
    <xdr:to>
      <xdr:col>15</xdr:col>
      <xdr:colOff>101600</xdr:colOff>
      <xdr:row>95</xdr:row>
      <xdr:rowOff>112068</xdr:rowOff>
    </xdr:to>
    <xdr:sp macro="" textlink="">
      <xdr:nvSpPr>
        <xdr:cNvPr id="254" name="楕円 253">
          <a:extLst>
            <a:ext uri="{FF2B5EF4-FFF2-40B4-BE49-F238E27FC236}">
              <a16:creationId xmlns:a16="http://schemas.microsoft.com/office/drawing/2014/main" id="{773A4C9D-56FF-4C6E-BB80-5648773A4813}"/>
            </a:ext>
          </a:extLst>
        </xdr:cNvPr>
        <xdr:cNvSpPr/>
      </xdr:nvSpPr>
      <xdr:spPr>
        <a:xfrm>
          <a:off x="2857500" y="162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128595</xdr:rowOff>
    </xdr:from>
    <xdr:ext cx="534377" cy="259045"/>
    <xdr:sp macro="" textlink="">
      <xdr:nvSpPr>
        <xdr:cNvPr id="255" name="テキスト ボックス 254">
          <a:extLst>
            <a:ext uri="{FF2B5EF4-FFF2-40B4-BE49-F238E27FC236}">
              <a16:creationId xmlns:a16="http://schemas.microsoft.com/office/drawing/2014/main" id="{E2BE60E1-3055-4BB7-B4FF-4F31EA45D0ED}"/>
            </a:ext>
          </a:extLst>
        </xdr:cNvPr>
        <xdr:cNvSpPr txBox="1"/>
      </xdr:nvSpPr>
      <xdr:spPr>
        <a:xfrm>
          <a:off x="2641111" y="160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54266</xdr:rowOff>
    </xdr:from>
    <xdr:to>
      <xdr:col>10</xdr:col>
      <xdr:colOff>165100</xdr:colOff>
      <xdr:row>95</xdr:row>
      <xdr:rowOff>155866</xdr:rowOff>
    </xdr:to>
    <xdr:sp macro="" textlink="">
      <xdr:nvSpPr>
        <xdr:cNvPr id="256" name="楕円 255">
          <a:extLst>
            <a:ext uri="{FF2B5EF4-FFF2-40B4-BE49-F238E27FC236}">
              <a16:creationId xmlns:a16="http://schemas.microsoft.com/office/drawing/2014/main" id="{8946C3E3-E6A3-4D81-B42F-3B3A2ACB0643}"/>
            </a:ext>
          </a:extLst>
        </xdr:cNvPr>
        <xdr:cNvSpPr/>
      </xdr:nvSpPr>
      <xdr:spPr>
        <a:xfrm>
          <a:off x="1968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943</xdr:rowOff>
    </xdr:from>
    <xdr:ext cx="534377" cy="259045"/>
    <xdr:sp macro="" textlink="">
      <xdr:nvSpPr>
        <xdr:cNvPr id="257" name="テキスト ボックス 256">
          <a:extLst>
            <a:ext uri="{FF2B5EF4-FFF2-40B4-BE49-F238E27FC236}">
              <a16:creationId xmlns:a16="http://schemas.microsoft.com/office/drawing/2014/main" id="{B968D2E7-8BF5-4108-952F-AA1FA98C021D}"/>
            </a:ext>
          </a:extLst>
        </xdr:cNvPr>
        <xdr:cNvSpPr txBox="1"/>
      </xdr:nvSpPr>
      <xdr:spPr>
        <a:xfrm>
          <a:off x="1752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79618</xdr:rowOff>
    </xdr:from>
    <xdr:to>
      <xdr:col>6</xdr:col>
      <xdr:colOff>38100</xdr:colOff>
      <xdr:row>96</xdr:row>
      <xdr:rowOff>9768</xdr:rowOff>
    </xdr:to>
    <xdr:sp macro="" textlink="">
      <xdr:nvSpPr>
        <xdr:cNvPr id="258" name="楕円 257">
          <a:extLst>
            <a:ext uri="{FF2B5EF4-FFF2-40B4-BE49-F238E27FC236}">
              <a16:creationId xmlns:a16="http://schemas.microsoft.com/office/drawing/2014/main" id="{E5FCCEB4-477A-4D86-B58F-B9B0D5ECF2D9}"/>
            </a:ext>
          </a:extLst>
        </xdr:cNvPr>
        <xdr:cNvSpPr/>
      </xdr:nvSpPr>
      <xdr:spPr>
        <a:xfrm>
          <a:off x="1079500" y="163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26295</xdr:rowOff>
    </xdr:from>
    <xdr:ext cx="534377" cy="259045"/>
    <xdr:sp macro="" textlink="">
      <xdr:nvSpPr>
        <xdr:cNvPr id="259" name="テキスト ボックス 258">
          <a:extLst>
            <a:ext uri="{FF2B5EF4-FFF2-40B4-BE49-F238E27FC236}">
              <a16:creationId xmlns:a16="http://schemas.microsoft.com/office/drawing/2014/main" id="{D6FFEBAC-8835-472B-9EFE-1B5FB9C3EF56}"/>
            </a:ext>
          </a:extLst>
        </xdr:cNvPr>
        <xdr:cNvSpPr txBox="1"/>
      </xdr:nvSpPr>
      <xdr:spPr>
        <a:xfrm>
          <a:off x="863111" y="16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C0D3403-CA6C-4872-B53C-B86E68FA7A7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498C6-329C-44F2-BF25-F71FE15B958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7D7E4D58-2D38-4550-99D1-BCEDE44A1A8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7C7F81ED-D20D-4713-B0DB-8A6A2619BA1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5F30748C-8A26-459A-8918-67CF96270E6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B765ACB3-3D5D-4BCD-B70B-6226EF6B508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89926C17-C438-447F-8D12-455C094AAE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4D08AC4D-0849-4435-806B-5CF4C5D2639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899E6AE3-FE7D-4BC0-9881-AF660EA44AC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9368AB94-B4C4-4CDB-9986-7EAD6256D78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731EB4DA-EB29-4271-B7FA-924F6DD51763}"/>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F3C24A70-2939-495B-A433-95236E756D4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355C1646-B0C2-498F-9399-34B67B46A3F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3CFF679F-C494-466D-90F6-2AFBBE925B2D}"/>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942681DA-FFB8-44C7-85BC-EB94CFEE4DF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5EDBCF4A-7E25-4F8A-AE35-3ACB00BC51E9}"/>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F78C3F46-F981-4193-A0DC-720E2BCFDE2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12B66DCD-9550-4E06-A104-8C6D77749492}"/>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20BD265B-27D1-420C-AB32-84A733ABBDE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B56161C7-4049-4152-AEB5-BD3C9D799058}"/>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91867DB8-8B62-47AE-90FC-2D30C791764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5CBDB4D6-EA31-41EA-A003-4FDD8C8F3273}"/>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395F3835-2A8D-434B-972F-39A83B5B0B5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E95058D0-D2C8-495B-BD1C-0B4F1F40C8D8}"/>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C99DA362-EE36-4DAE-9E33-9DE29F0C84F8}"/>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F3A78959-3AC7-46AA-BFBA-31784B1C136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2CF4DBE6-6389-4763-8B3B-3C904D8FF838}"/>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A900AC3D-5314-4525-95B7-7C5EDCD2C1B8}"/>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66672</xdr:rowOff>
    </xdr:from>
    <xdr:to>
      <xdr:col>55</xdr:col>
      <xdr:colOff>0</xdr:colOff>
      <xdr:row>37</xdr:row>
      <xdr:rowOff>126666</xdr:rowOff>
    </xdr:to>
    <xdr:cxnSp macro="">
      <xdr:nvCxnSpPr>
        <xdr:cNvPr id="288" name="直線コネクタ 287">
          <a:extLst>
            <a:ext uri="{FF2B5EF4-FFF2-40B4-BE49-F238E27FC236}">
              <a16:creationId xmlns:a16="http://schemas.microsoft.com/office/drawing/2014/main" id="{0D4B484D-5A8E-45F7-9F0F-292A57A059BC}"/>
            </a:ext>
          </a:extLst>
        </xdr:cNvPr>
        <xdr:cNvCxnSpPr/>
      </xdr:nvCxnSpPr>
      <xdr:spPr>
        <a:xfrm>
          <a:off x="9639300" y="6238872"/>
          <a:ext cx="838200" cy="2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5138847B-860F-4140-96BF-DE437682E517}"/>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9CA5576D-9181-4F69-A552-C700055B5AD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66672</xdr:rowOff>
    </xdr:from>
    <xdr:to>
      <xdr:col>50</xdr:col>
      <xdr:colOff>114300</xdr:colOff>
      <xdr:row>37</xdr:row>
      <xdr:rowOff>155868</xdr:rowOff>
    </xdr:to>
    <xdr:cxnSp macro="">
      <xdr:nvCxnSpPr>
        <xdr:cNvPr id="291" name="直線コネクタ 290">
          <a:extLst>
            <a:ext uri="{FF2B5EF4-FFF2-40B4-BE49-F238E27FC236}">
              <a16:creationId xmlns:a16="http://schemas.microsoft.com/office/drawing/2014/main" id="{723F9EFA-FF95-46AB-A275-A01D25A20F85}"/>
            </a:ext>
          </a:extLst>
        </xdr:cNvPr>
        <xdr:cNvCxnSpPr/>
      </xdr:nvCxnSpPr>
      <xdr:spPr>
        <a:xfrm flipV="1">
          <a:off x="8750300" y="6238872"/>
          <a:ext cx="8890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821C64FA-AA2A-4D9E-AC72-C797A8F7D70B}"/>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FCAEA7BE-0FE7-4022-BE5E-E9D760974227}"/>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155868</xdr:rowOff>
    </xdr:from>
    <xdr:to>
      <xdr:col>45</xdr:col>
      <xdr:colOff>177800</xdr:colOff>
      <xdr:row>37</xdr:row>
      <xdr:rowOff>168366</xdr:rowOff>
    </xdr:to>
    <xdr:cxnSp macro="">
      <xdr:nvCxnSpPr>
        <xdr:cNvPr id="294" name="直線コネクタ 293">
          <a:extLst>
            <a:ext uri="{FF2B5EF4-FFF2-40B4-BE49-F238E27FC236}">
              <a16:creationId xmlns:a16="http://schemas.microsoft.com/office/drawing/2014/main" id="{7868689B-BBEB-433E-A9FB-E632107B1158}"/>
            </a:ext>
          </a:extLst>
        </xdr:cNvPr>
        <xdr:cNvCxnSpPr/>
      </xdr:nvCxnSpPr>
      <xdr:spPr>
        <a:xfrm flipV="1">
          <a:off x="7861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4219ACFE-68D3-4EA2-A7E0-03C2881C8BCA}"/>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a:extLst>
            <a:ext uri="{FF2B5EF4-FFF2-40B4-BE49-F238E27FC236}">
              <a16:creationId xmlns:a16="http://schemas.microsoft.com/office/drawing/2014/main" id="{3AA83990-7B01-4ED5-9935-5AC902AB14B9}"/>
            </a:ext>
          </a:extLst>
        </xdr:cNvPr>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168136</xdr:rowOff>
    </xdr:from>
    <xdr:to>
      <xdr:col>41</xdr:col>
      <xdr:colOff>50800</xdr:colOff>
      <xdr:row>37</xdr:row>
      <xdr:rowOff>168366</xdr:rowOff>
    </xdr:to>
    <xdr:cxnSp macro="">
      <xdr:nvCxnSpPr>
        <xdr:cNvPr id="297" name="直線コネクタ 296">
          <a:extLst>
            <a:ext uri="{FF2B5EF4-FFF2-40B4-BE49-F238E27FC236}">
              <a16:creationId xmlns:a16="http://schemas.microsoft.com/office/drawing/2014/main" id="{F2812BA8-703F-41E4-9290-E71345FA8C26}"/>
            </a:ext>
          </a:extLst>
        </xdr:cNvPr>
        <xdr:cNvCxnSpPr/>
      </xdr:nvCxnSpPr>
      <xdr:spPr>
        <a:xfrm>
          <a:off x="6972300" y="651178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8A4CCB94-8DFC-4628-8E33-B3D769C90558}"/>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F914D283-52B5-4987-8655-F6A12CAE841D}"/>
            </a:ext>
          </a:extLst>
        </xdr:cNvPr>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F0D7B0F-F6D4-402B-A1E5-A3FF12F4719C}"/>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890A866-8966-48FC-AF67-26AF11D796DC}"/>
            </a:ext>
          </a:extLst>
        </xdr:cNvPr>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32A14D10-4C9B-473F-BFCB-14FAAAC2189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6D54D76-318D-4D44-BC36-18BD37A472F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0DA51EC-02BB-4548-AB14-D7A12315ECF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98B2B17-407B-4C08-B42E-FD6BC8F1E6F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C07B08A-DBCD-4BD8-9B60-FB0CD21D310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75866</xdr:rowOff>
    </xdr:from>
    <xdr:to>
      <xdr:col>55</xdr:col>
      <xdr:colOff>50800</xdr:colOff>
      <xdr:row>38</xdr:row>
      <xdr:rowOff>6016</xdr:rowOff>
    </xdr:to>
    <xdr:sp macro="" textlink="">
      <xdr:nvSpPr>
        <xdr:cNvPr id="307" name="楕円 306">
          <a:extLst>
            <a:ext uri="{FF2B5EF4-FFF2-40B4-BE49-F238E27FC236}">
              <a16:creationId xmlns:a16="http://schemas.microsoft.com/office/drawing/2014/main" id="{FE3B2D5D-7E83-4A85-B6D3-7CD77C5DE8AE}"/>
            </a:ext>
          </a:extLst>
        </xdr:cNvPr>
        <xdr:cNvSpPr/>
      </xdr:nvSpPr>
      <xdr:spPr>
        <a:xfrm>
          <a:off x="10426700" y="64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54293</xdr:rowOff>
    </xdr:from>
    <xdr:ext cx="599010" cy="259045"/>
    <xdr:sp macro="" textlink="">
      <xdr:nvSpPr>
        <xdr:cNvPr id="308" name="補助費等該当値テキスト">
          <a:extLst>
            <a:ext uri="{FF2B5EF4-FFF2-40B4-BE49-F238E27FC236}">
              <a16:creationId xmlns:a16="http://schemas.microsoft.com/office/drawing/2014/main" id="{CBD0610F-E3BB-48FB-B13C-D9FFA74601E2}"/>
            </a:ext>
          </a:extLst>
        </xdr:cNvPr>
        <xdr:cNvSpPr txBox="1"/>
      </xdr:nvSpPr>
      <xdr:spPr>
        <a:xfrm>
          <a:off x="10528300" y="639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15872</xdr:rowOff>
    </xdr:from>
    <xdr:to>
      <xdr:col>50</xdr:col>
      <xdr:colOff>165100</xdr:colOff>
      <xdr:row>36</xdr:row>
      <xdr:rowOff>117472</xdr:rowOff>
    </xdr:to>
    <xdr:sp macro="" textlink="">
      <xdr:nvSpPr>
        <xdr:cNvPr id="309" name="楕円 308">
          <a:extLst>
            <a:ext uri="{FF2B5EF4-FFF2-40B4-BE49-F238E27FC236}">
              <a16:creationId xmlns:a16="http://schemas.microsoft.com/office/drawing/2014/main" id="{29CBC123-31BA-45FA-BF56-345E623052C0}"/>
            </a:ext>
          </a:extLst>
        </xdr:cNvPr>
        <xdr:cNvSpPr/>
      </xdr:nvSpPr>
      <xdr:spPr>
        <a:xfrm>
          <a:off x="9588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108599</xdr:rowOff>
    </xdr:from>
    <xdr:ext cx="599010" cy="259045"/>
    <xdr:sp macro="" textlink="">
      <xdr:nvSpPr>
        <xdr:cNvPr id="310" name="テキスト ボックス 309">
          <a:extLst>
            <a:ext uri="{FF2B5EF4-FFF2-40B4-BE49-F238E27FC236}">
              <a16:creationId xmlns:a16="http://schemas.microsoft.com/office/drawing/2014/main" id="{2AE9A7C1-F871-4628-9FAF-191057623E1E}"/>
            </a:ext>
          </a:extLst>
        </xdr:cNvPr>
        <xdr:cNvSpPr txBox="1"/>
      </xdr:nvSpPr>
      <xdr:spPr>
        <a:xfrm>
          <a:off x="9339795"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105068</xdr:rowOff>
    </xdr:from>
    <xdr:to>
      <xdr:col>46</xdr:col>
      <xdr:colOff>38100</xdr:colOff>
      <xdr:row>38</xdr:row>
      <xdr:rowOff>35218</xdr:rowOff>
    </xdr:to>
    <xdr:sp macro="" textlink="">
      <xdr:nvSpPr>
        <xdr:cNvPr id="311" name="楕円 310">
          <a:extLst>
            <a:ext uri="{FF2B5EF4-FFF2-40B4-BE49-F238E27FC236}">
              <a16:creationId xmlns:a16="http://schemas.microsoft.com/office/drawing/2014/main" id="{FE2D17DF-FB96-4392-BCBE-70D290F1061C}"/>
            </a:ext>
          </a:extLst>
        </xdr:cNvPr>
        <xdr:cNvSpPr/>
      </xdr:nvSpPr>
      <xdr:spPr>
        <a:xfrm>
          <a:off x="8699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52248DB4-EBC8-4132-822B-2F68793FB547}"/>
            </a:ext>
          </a:extLst>
        </xdr:cNvPr>
        <xdr:cNvSpPr txBox="1"/>
      </xdr:nvSpPr>
      <xdr:spPr>
        <a:xfrm>
          <a:off x="8450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117566</xdr:rowOff>
    </xdr:from>
    <xdr:to>
      <xdr:col>41</xdr:col>
      <xdr:colOff>101600</xdr:colOff>
      <xdr:row>38</xdr:row>
      <xdr:rowOff>47716</xdr:rowOff>
    </xdr:to>
    <xdr:sp macro="" textlink="">
      <xdr:nvSpPr>
        <xdr:cNvPr id="313" name="楕円 312">
          <a:extLst>
            <a:ext uri="{FF2B5EF4-FFF2-40B4-BE49-F238E27FC236}">
              <a16:creationId xmlns:a16="http://schemas.microsoft.com/office/drawing/2014/main" id="{C4AC31EE-2A89-45B1-B055-4C71DDF2B347}"/>
            </a:ext>
          </a:extLst>
        </xdr:cNvPr>
        <xdr:cNvSpPr/>
      </xdr:nvSpPr>
      <xdr:spPr>
        <a:xfrm>
          <a:off x="7810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0465FFF0-E3C3-4507-B5E1-656FE16D553F}"/>
            </a:ext>
          </a:extLst>
        </xdr:cNvPr>
        <xdr:cNvSpPr txBox="1"/>
      </xdr:nvSpPr>
      <xdr:spPr>
        <a:xfrm>
          <a:off x="7561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117336</xdr:rowOff>
    </xdr:from>
    <xdr:to>
      <xdr:col>36</xdr:col>
      <xdr:colOff>165100</xdr:colOff>
      <xdr:row>38</xdr:row>
      <xdr:rowOff>47485</xdr:rowOff>
    </xdr:to>
    <xdr:sp macro="" textlink="">
      <xdr:nvSpPr>
        <xdr:cNvPr id="315" name="楕円 314">
          <a:extLst>
            <a:ext uri="{FF2B5EF4-FFF2-40B4-BE49-F238E27FC236}">
              <a16:creationId xmlns:a16="http://schemas.microsoft.com/office/drawing/2014/main" id="{7321DB7B-87E3-427A-8F6C-9302AD6A5EBB}"/>
            </a:ext>
          </a:extLst>
        </xdr:cNvPr>
        <xdr:cNvSpPr/>
      </xdr:nvSpPr>
      <xdr:spPr>
        <a:xfrm>
          <a:off x="6921500" y="646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38613</xdr:rowOff>
    </xdr:from>
    <xdr:ext cx="599010" cy="259045"/>
    <xdr:sp macro="" textlink="">
      <xdr:nvSpPr>
        <xdr:cNvPr id="316" name="テキスト ボックス 315">
          <a:extLst>
            <a:ext uri="{FF2B5EF4-FFF2-40B4-BE49-F238E27FC236}">
              <a16:creationId xmlns:a16="http://schemas.microsoft.com/office/drawing/2014/main" id="{0D665F56-E58C-4309-A283-DB1C6DBF56D2}"/>
            </a:ext>
          </a:extLst>
        </xdr:cNvPr>
        <xdr:cNvSpPr txBox="1"/>
      </xdr:nvSpPr>
      <xdr:spPr>
        <a:xfrm>
          <a:off x="6672795" y="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4827D151-859F-4B36-9E7A-68BE54E4499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DC844E13-9564-4693-B0BA-AE79AB99E16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3EE9EA6B-2F99-4751-91ED-578D7A01FF9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678B1152-3D0F-4D60-831D-AD9C6E82E2C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1B10940F-2594-402D-8664-51B196433AD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BA5EAEE5-05E3-44AA-8A21-10A325501C8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6E63E713-3D36-496E-9A87-E6DF1568558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ECCFDEB4-2192-435E-8928-4B728E5ED72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60D16276-0C47-4D87-98AF-C4B8FF91314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80738099-F5CB-4574-A250-5945EC441D1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A9B482E0-315F-4A3C-B348-53DA1CD4845A}"/>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6068DEE7-13EB-4FEF-B042-C23754018D3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29F76626-FB76-4042-8B32-85F2F748407D}"/>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A3AF8B29-2636-4461-842F-3987B13927AC}"/>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12CF9012-3270-40D0-8D94-65BF6EA40689}"/>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11D78DBC-E56B-431F-9DEE-1FA78F038B51}"/>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869007E1-C5D1-47BE-BDA6-1E9745DC14F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D9CF296E-543E-4DCF-A0F1-CFC143901F01}"/>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3695C845-3554-42BF-8E7F-F737DC05B48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1D29BCAC-D46C-4CBA-9F70-5A95FEFEEA8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A84DF4E2-2AE8-49A6-98C0-4047C04010A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B52AC0DA-05D8-41DA-965B-A200261A2953}"/>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22E13A96-2EDF-4188-B82D-3800B7D97123}"/>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954AB0A1-4143-41FE-AE07-DF0195994B97}"/>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26DF9750-4C52-4E5C-9456-F5EFB5B6C61F}"/>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7B13CDBD-EAE7-4539-9845-EEA1D752E1E4}"/>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115819</xdr:rowOff>
    </xdr:from>
    <xdr:to>
      <xdr:col>55</xdr:col>
      <xdr:colOff>0</xdr:colOff>
      <xdr:row>58</xdr:row>
      <xdr:rowOff>123091</xdr:rowOff>
    </xdr:to>
    <xdr:cxnSp macro="">
      <xdr:nvCxnSpPr>
        <xdr:cNvPr id="343" name="直線コネクタ 342">
          <a:extLst>
            <a:ext uri="{FF2B5EF4-FFF2-40B4-BE49-F238E27FC236}">
              <a16:creationId xmlns:a16="http://schemas.microsoft.com/office/drawing/2014/main" id="{1A9FEE67-11F3-46D2-B5A3-FD781667475C}"/>
            </a:ext>
          </a:extLst>
        </xdr:cNvPr>
        <xdr:cNvCxnSpPr/>
      </xdr:nvCxnSpPr>
      <xdr:spPr>
        <a:xfrm flipV="1">
          <a:off x="9639300" y="10059919"/>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A0F01B0E-4F73-4C45-8D4F-776A65C99A14}"/>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AB49C3-1D87-4BF7-B334-1D9BF84F2C32}"/>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111678</xdr:rowOff>
    </xdr:from>
    <xdr:to>
      <xdr:col>50</xdr:col>
      <xdr:colOff>114300</xdr:colOff>
      <xdr:row>58</xdr:row>
      <xdr:rowOff>123091</xdr:rowOff>
    </xdr:to>
    <xdr:cxnSp macro="">
      <xdr:nvCxnSpPr>
        <xdr:cNvPr id="346" name="直線コネクタ 345">
          <a:extLst>
            <a:ext uri="{FF2B5EF4-FFF2-40B4-BE49-F238E27FC236}">
              <a16:creationId xmlns:a16="http://schemas.microsoft.com/office/drawing/2014/main" id="{4E3C9D34-F09E-4A29-91D7-1C7FE8315455}"/>
            </a:ext>
          </a:extLst>
        </xdr:cNvPr>
        <xdr:cNvCxnSpPr/>
      </xdr:nvCxnSpPr>
      <xdr:spPr>
        <a:xfrm>
          <a:off x="8750300" y="10055778"/>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7E28CF33-6A5C-4A9B-9FB9-EACF54244717}"/>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AF45355-30E8-4C5B-BCF9-62811C9605ED}"/>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102922</xdr:rowOff>
    </xdr:from>
    <xdr:to>
      <xdr:col>45</xdr:col>
      <xdr:colOff>177800</xdr:colOff>
      <xdr:row>58</xdr:row>
      <xdr:rowOff>111678</xdr:rowOff>
    </xdr:to>
    <xdr:cxnSp macro="">
      <xdr:nvCxnSpPr>
        <xdr:cNvPr id="349" name="直線コネクタ 348">
          <a:extLst>
            <a:ext uri="{FF2B5EF4-FFF2-40B4-BE49-F238E27FC236}">
              <a16:creationId xmlns:a16="http://schemas.microsoft.com/office/drawing/2014/main" id="{714ED24E-98A7-412F-9B1F-D89FA06162E4}"/>
            </a:ext>
          </a:extLst>
        </xdr:cNvPr>
        <xdr:cNvCxnSpPr/>
      </xdr:nvCxnSpPr>
      <xdr:spPr>
        <a:xfrm>
          <a:off x="7861300" y="1004702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1FEFCBAA-B787-4DD8-869D-25262539E131}"/>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17A698B0-C37B-44A7-A01D-A47C79FA8D93}"/>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102922</xdr:rowOff>
    </xdr:from>
    <xdr:to>
      <xdr:col>41</xdr:col>
      <xdr:colOff>50800</xdr:colOff>
      <xdr:row>58</xdr:row>
      <xdr:rowOff>118290</xdr:rowOff>
    </xdr:to>
    <xdr:cxnSp macro="">
      <xdr:nvCxnSpPr>
        <xdr:cNvPr id="352" name="直線コネクタ 351">
          <a:extLst>
            <a:ext uri="{FF2B5EF4-FFF2-40B4-BE49-F238E27FC236}">
              <a16:creationId xmlns:a16="http://schemas.microsoft.com/office/drawing/2014/main" id="{A2E865A4-7B9C-48CE-8CBD-1DF85E580AD5}"/>
            </a:ext>
          </a:extLst>
        </xdr:cNvPr>
        <xdr:cNvCxnSpPr/>
      </xdr:nvCxnSpPr>
      <xdr:spPr>
        <a:xfrm flipV="1">
          <a:off x="6972300" y="10047022"/>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8CD76005-EADF-4BF8-9244-07156DC8787B}"/>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8E7F74F-F2CD-4045-AC16-17A93AC315FE}"/>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83F9D816-1A04-40A2-BF60-AE6728B7332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B343C547-956C-49D2-BE4F-E7ACBC4994CE}"/>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5F548AE9-5E44-4F4E-9EE5-6A0C468D843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B9F9B509-AF0E-4B3F-866E-96148F94B48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50EEE2A1-BAC4-46AD-ABC2-8E968F38F26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9393A8D-E125-44C6-AB05-5A10FA6270B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E33B072-930D-491E-A6A2-0E5F2C5F1A2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65019</xdr:rowOff>
    </xdr:from>
    <xdr:to>
      <xdr:col>55</xdr:col>
      <xdr:colOff>50800</xdr:colOff>
      <xdr:row>58</xdr:row>
      <xdr:rowOff>166619</xdr:rowOff>
    </xdr:to>
    <xdr:sp macro="" textlink="">
      <xdr:nvSpPr>
        <xdr:cNvPr id="362" name="楕円 361">
          <a:extLst>
            <a:ext uri="{FF2B5EF4-FFF2-40B4-BE49-F238E27FC236}">
              <a16:creationId xmlns:a16="http://schemas.microsoft.com/office/drawing/2014/main" id="{9ADEAC48-1B21-45D7-8352-844B89D66131}"/>
            </a:ext>
          </a:extLst>
        </xdr:cNvPr>
        <xdr:cNvSpPr/>
      </xdr:nvSpPr>
      <xdr:spPr>
        <a:xfrm>
          <a:off x="10426700" y="100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91ACF3E5-75B0-4D66-A737-54D2C65303B1}"/>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72291</xdr:rowOff>
    </xdr:from>
    <xdr:to>
      <xdr:col>50</xdr:col>
      <xdr:colOff>165100</xdr:colOff>
      <xdr:row>59</xdr:row>
      <xdr:rowOff>2441</xdr:rowOff>
    </xdr:to>
    <xdr:sp macro="" textlink="">
      <xdr:nvSpPr>
        <xdr:cNvPr id="364" name="楕円 363">
          <a:extLst>
            <a:ext uri="{FF2B5EF4-FFF2-40B4-BE49-F238E27FC236}">
              <a16:creationId xmlns:a16="http://schemas.microsoft.com/office/drawing/2014/main" id="{656CD5B0-F2A3-414E-9B78-092A86B906F7}"/>
            </a:ext>
          </a:extLst>
        </xdr:cNvPr>
        <xdr:cNvSpPr/>
      </xdr:nvSpPr>
      <xdr:spPr>
        <a:xfrm>
          <a:off x="9588500" y="100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165018</xdr:rowOff>
    </xdr:from>
    <xdr:ext cx="534377" cy="259045"/>
    <xdr:sp macro="" textlink="">
      <xdr:nvSpPr>
        <xdr:cNvPr id="365" name="テキスト ボックス 364">
          <a:extLst>
            <a:ext uri="{FF2B5EF4-FFF2-40B4-BE49-F238E27FC236}">
              <a16:creationId xmlns:a16="http://schemas.microsoft.com/office/drawing/2014/main" id="{9F24B7AE-C6E8-4979-B62D-BBE778E5DD63}"/>
            </a:ext>
          </a:extLst>
        </xdr:cNvPr>
        <xdr:cNvSpPr txBox="1"/>
      </xdr:nvSpPr>
      <xdr:spPr>
        <a:xfrm>
          <a:off x="9372111" y="101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60878</xdr:rowOff>
    </xdr:from>
    <xdr:to>
      <xdr:col>46</xdr:col>
      <xdr:colOff>38100</xdr:colOff>
      <xdr:row>58</xdr:row>
      <xdr:rowOff>162478</xdr:rowOff>
    </xdr:to>
    <xdr:sp macro="" textlink="">
      <xdr:nvSpPr>
        <xdr:cNvPr id="366" name="楕円 365">
          <a:extLst>
            <a:ext uri="{FF2B5EF4-FFF2-40B4-BE49-F238E27FC236}">
              <a16:creationId xmlns:a16="http://schemas.microsoft.com/office/drawing/2014/main" id="{0A4EB045-5A62-438A-B94C-9B5E92F4B325}"/>
            </a:ext>
          </a:extLst>
        </xdr:cNvPr>
        <xdr:cNvSpPr/>
      </xdr:nvSpPr>
      <xdr:spPr>
        <a:xfrm>
          <a:off x="8699500" y="100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153605</xdr:rowOff>
    </xdr:from>
    <xdr:ext cx="599010" cy="259045"/>
    <xdr:sp macro="" textlink="">
      <xdr:nvSpPr>
        <xdr:cNvPr id="367" name="テキスト ボックス 366">
          <a:extLst>
            <a:ext uri="{FF2B5EF4-FFF2-40B4-BE49-F238E27FC236}">
              <a16:creationId xmlns:a16="http://schemas.microsoft.com/office/drawing/2014/main" id="{C2788D95-D55B-4CB4-9087-5822698691A6}"/>
            </a:ext>
          </a:extLst>
        </xdr:cNvPr>
        <xdr:cNvSpPr txBox="1"/>
      </xdr:nvSpPr>
      <xdr:spPr>
        <a:xfrm>
          <a:off x="8450795" y="100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52122</xdr:rowOff>
    </xdr:from>
    <xdr:to>
      <xdr:col>41</xdr:col>
      <xdr:colOff>101600</xdr:colOff>
      <xdr:row>58</xdr:row>
      <xdr:rowOff>153722</xdr:rowOff>
    </xdr:to>
    <xdr:sp macro="" textlink="">
      <xdr:nvSpPr>
        <xdr:cNvPr id="368" name="楕円 367">
          <a:extLst>
            <a:ext uri="{FF2B5EF4-FFF2-40B4-BE49-F238E27FC236}">
              <a16:creationId xmlns:a16="http://schemas.microsoft.com/office/drawing/2014/main" id="{C2AB59E9-2E45-4A39-8980-F11669841F44}"/>
            </a:ext>
          </a:extLst>
        </xdr:cNvPr>
        <xdr:cNvSpPr/>
      </xdr:nvSpPr>
      <xdr:spPr>
        <a:xfrm>
          <a:off x="7810500" y="99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144849</xdr:rowOff>
    </xdr:from>
    <xdr:ext cx="599010" cy="259045"/>
    <xdr:sp macro="" textlink="">
      <xdr:nvSpPr>
        <xdr:cNvPr id="369" name="テキスト ボックス 368">
          <a:extLst>
            <a:ext uri="{FF2B5EF4-FFF2-40B4-BE49-F238E27FC236}">
              <a16:creationId xmlns:a16="http://schemas.microsoft.com/office/drawing/2014/main" id="{6C16ED5F-EE75-4809-B90F-3D96402EE9DC}"/>
            </a:ext>
          </a:extLst>
        </xdr:cNvPr>
        <xdr:cNvSpPr txBox="1"/>
      </xdr:nvSpPr>
      <xdr:spPr>
        <a:xfrm>
          <a:off x="7561795" y="100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67490</xdr:rowOff>
    </xdr:from>
    <xdr:to>
      <xdr:col>36</xdr:col>
      <xdr:colOff>165100</xdr:colOff>
      <xdr:row>58</xdr:row>
      <xdr:rowOff>169090</xdr:rowOff>
    </xdr:to>
    <xdr:sp macro="" textlink="">
      <xdr:nvSpPr>
        <xdr:cNvPr id="370" name="楕円 369">
          <a:extLst>
            <a:ext uri="{FF2B5EF4-FFF2-40B4-BE49-F238E27FC236}">
              <a16:creationId xmlns:a16="http://schemas.microsoft.com/office/drawing/2014/main" id="{02B6996F-BF2D-426C-BAAD-F8E99A59C84C}"/>
            </a:ext>
          </a:extLst>
        </xdr:cNvPr>
        <xdr:cNvSpPr/>
      </xdr:nvSpPr>
      <xdr:spPr>
        <a:xfrm>
          <a:off x="6921500" y="100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160217</xdr:rowOff>
    </xdr:from>
    <xdr:ext cx="534377" cy="259045"/>
    <xdr:sp macro="" textlink="">
      <xdr:nvSpPr>
        <xdr:cNvPr id="371" name="テキスト ボックス 370">
          <a:extLst>
            <a:ext uri="{FF2B5EF4-FFF2-40B4-BE49-F238E27FC236}">
              <a16:creationId xmlns:a16="http://schemas.microsoft.com/office/drawing/2014/main" id="{882BFA41-88C7-4760-B613-99C4FE61E19B}"/>
            </a:ext>
          </a:extLst>
        </xdr:cNvPr>
        <xdr:cNvSpPr txBox="1"/>
      </xdr:nvSpPr>
      <xdr:spPr>
        <a:xfrm>
          <a:off x="6705111" y="10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8C1AD8C5-0576-4CFC-A0D1-EAEEC6527DE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973FA180-FDE2-4D3A-85BA-AA5B54B08FD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B4793E65-5E66-480F-9A58-AD0DB9F3958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DD31F267-0285-4673-98BA-4497573C8D2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78C6123-837A-4273-BE4D-30F716A1C70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E2A21B65-C4E6-4709-81B5-667A98C685E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919FB548-6F73-41CB-A541-EDB84B38675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2F3044FE-05DD-4308-A6BA-105C3A2E77F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EFDD1D49-9678-473A-88D9-27381BEADA2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506A38E4-D425-4109-8E50-E3ED037DEB8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29F893C7-4B71-48AE-96EF-CAC30FAED42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5D873F6-321A-41C6-84F7-A9109826A31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D0FE607A-5B40-49D8-B07D-059034BD3F7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C7D238C0-7E9A-49D7-9F65-C6EA4F56DB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89EC06B0-8751-44CA-9E10-7C83439195E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971E33E9-3D48-4142-90DE-43B156143356}"/>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724E74CB-95A9-43F3-B18B-2967B9EC44E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A0CDB97D-8434-4F7E-BCA2-9F8BCA6C6255}"/>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BAA494AA-65F8-4CAE-8E51-3827443400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E14B1113-B763-4281-AB09-83A0099DAADF}"/>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DF0DF421-6A5D-4316-AFE0-96D022328F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18C3BE6B-78E3-42EA-AC05-8DD938BDA156}"/>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57C13597-4D29-480C-B8B1-8D00D921586F}"/>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3C96E657-0F70-4168-9261-7942243B486A}"/>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DE9D7D75-4AFD-48F0-8762-3AACE352080A}"/>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C7A48396-973A-495F-858C-41AD02B01CAE}"/>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134513</xdr:rowOff>
    </xdr:from>
    <xdr:to>
      <xdr:col>55</xdr:col>
      <xdr:colOff>0</xdr:colOff>
      <xdr:row>78</xdr:row>
      <xdr:rowOff>139378</xdr:rowOff>
    </xdr:to>
    <xdr:cxnSp macro="">
      <xdr:nvCxnSpPr>
        <xdr:cNvPr id="398" name="直線コネクタ 397">
          <a:extLst>
            <a:ext uri="{FF2B5EF4-FFF2-40B4-BE49-F238E27FC236}">
              <a16:creationId xmlns:a16="http://schemas.microsoft.com/office/drawing/2014/main" id="{A13508CA-0363-4751-B7DE-DAB5D1D22C60}"/>
            </a:ext>
          </a:extLst>
        </xdr:cNvPr>
        <xdr:cNvCxnSpPr/>
      </xdr:nvCxnSpPr>
      <xdr:spPr>
        <a:xfrm flipV="1">
          <a:off x="9639300" y="1350761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5B4E7D44-0469-4420-8F40-BCB00CC29839}"/>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F50F62A8-A7CB-4781-925C-6C4F7442A781}"/>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127535</xdr:rowOff>
    </xdr:from>
    <xdr:to>
      <xdr:col>50</xdr:col>
      <xdr:colOff>114300</xdr:colOff>
      <xdr:row>78</xdr:row>
      <xdr:rowOff>139378</xdr:rowOff>
    </xdr:to>
    <xdr:cxnSp macro="">
      <xdr:nvCxnSpPr>
        <xdr:cNvPr id="401" name="直線コネクタ 400">
          <a:extLst>
            <a:ext uri="{FF2B5EF4-FFF2-40B4-BE49-F238E27FC236}">
              <a16:creationId xmlns:a16="http://schemas.microsoft.com/office/drawing/2014/main" id="{8D55A5CB-8AAE-4457-AC6A-5FFC564C1EAD}"/>
            </a:ext>
          </a:extLst>
        </xdr:cNvPr>
        <xdr:cNvCxnSpPr/>
      </xdr:nvCxnSpPr>
      <xdr:spPr>
        <a:xfrm>
          <a:off x="8750300" y="13500635"/>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49199D42-B4D6-42C7-A954-BA0DE4FE01B1}"/>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7B9F2B6E-FFB9-4DA4-A5E6-C88D560C4038}"/>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127535</xdr:rowOff>
    </xdr:from>
    <xdr:to>
      <xdr:col>45</xdr:col>
      <xdr:colOff>177800</xdr:colOff>
      <xdr:row>78</xdr:row>
      <xdr:rowOff>132245</xdr:rowOff>
    </xdr:to>
    <xdr:cxnSp macro="">
      <xdr:nvCxnSpPr>
        <xdr:cNvPr id="404" name="直線コネクタ 403">
          <a:extLst>
            <a:ext uri="{FF2B5EF4-FFF2-40B4-BE49-F238E27FC236}">
              <a16:creationId xmlns:a16="http://schemas.microsoft.com/office/drawing/2014/main" id="{444F1313-96C2-4CA7-BDB6-9CB887789F8E}"/>
            </a:ext>
          </a:extLst>
        </xdr:cNvPr>
        <xdr:cNvCxnSpPr/>
      </xdr:nvCxnSpPr>
      <xdr:spPr>
        <a:xfrm flipV="1">
          <a:off x="7861300" y="13500635"/>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AB16123B-2B3C-43ED-AA34-849370F1BBD4}"/>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a:extLst>
            <a:ext uri="{FF2B5EF4-FFF2-40B4-BE49-F238E27FC236}">
              <a16:creationId xmlns:a16="http://schemas.microsoft.com/office/drawing/2014/main" id="{159A18D2-3047-4051-89F5-EA20B2C457CF}"/>
            </a:ext>
          </a:extLst>
        </xdr:cNvPr>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132245</xdr:rowOff>
    </xdr:from>
    <xdr:to>
      <xdr:col>41</xdr:col>
      <xdr:colOff>50800</xdr:colOff>
      <xdr:row>78</xdr:row>
      <xdr:rowOff>133305</xdr:rowOff>
    </xdr:to>
    <xdr:cxnSp macro="">
      <xdr:nvCxnSpPr>
        <xdr:cNvPr id="407" name="直線コネクタ 406">
          <a:extLst>
            <a:ext uri="{FF2B5EF4-FFF2-40B4-BE49-F238E27FC236}">
              <a16:creationId xmlns:a16="http://schemas.microsoft.com/office/drawing/2014/main" id="{2FDF75CB-F7B7-4540-8E65-4AF49C12104F}"/>
            </a:ext>
          </a:extLst>
        </xdr:cNvPr>
        <xdr:cNvCxnSpPr/>
      </xdr:nvCxnSpPr>
      <xdr:spPr>
        <a:xfrm flipV="1">
          <a:off x="6972300" y="13505345"/>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16B2EB56-E6DA-4810-BC85-7603691C6DFF}"/>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a:extLst>
            <a:ext uri="{FF2B5EF4-FFF2-40B4-BE49-F238E27FC236}">
              <a16:creationId xmlns:a16="http://schemas.microsoft.com/office/drawing/2014/main" id="{5CA3C4A9-E7E1-4EEE-99A4-D6CAD2273255}"/>
            </a:ext>
          </a:extLst>
        </xdr:cNvPr>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F8E7EDD3-67B7-4C4D-B55E-9A19ACF5C69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8AB16E1A-B1DB-45BF-90A1-070F8E5E034B}"/>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191B8361-367F-4E7F-8CD9-0E03DD4996F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628E8103-4264-4B6C-8D19-D676648C19F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6CF1D12D-EDB4-4CDB-8CA9-A405BB75A76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C278F15-9378-4D7A-BD44-C518102BCB2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98104D9-C893-430C-A0DF-2C114347ACD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83713</xdr:rowOff>
    </xdr:from>
    <xdr:to>
      <xdr:col>55</xdr:col>
      <xdr:colOff>50800</xdr:colOff>
      <xdr:row>79</xdr:row>
      <xdr:rowOff>13863</xdr:rowOff>
    </xdr:to>
    <xdr:sp macro="" textlink="">
      <xdr:nvSpPr>
        <xdr:cNvPr id="417" name="楕円 416">
          <a:extLst>
            <a:ext uri="{FF2B5EF4-FFF2-40B4-BE49-F238E27FC236}">
              <a16:creationId xmlns:a16="http://schemas.microsoft.com/office/drawing/2014/main" id="{DA35A10C-C85E-4435-B6DA-5343B88D4663}"/>
            </a:ext>
          </a:extLst>
        </xdr:cNvPr>
        <xdr:cNvSpPr/>
      </xdr:nvSpPr>
      <xdr:spPr>
        <a:xfrm>
          <a:off x="10426700" y="134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DB759313-D06B-4ADD-9A41-2BD424B9A0BE}"/>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88578</xdr:rowOff>
    </xdr:from>
    <xdr:to>
      <xdr:col>50</xdr:col>
      <xdr:colOff>165100</xdr:colOff>
      <xdr:row>79</xdr:row>
      <xdr:rowOff>18728</xdr:rowOff>
    </xdr:to>
    <xdr:sp macro="" textlink="">
      <xdr:nvSpPr>
        <xdr:cNvPr id="419" name="楕円 418">
          <a:extLst>
            <a:ext uri="{FF2B5EF4-FFF2-40B4-BE49-F238E27FC236}">
              <a16:creationId xmlns:a16="http://schemas.microsoft.com/office/drawing/2014/main" id="{2D6ED6C7-00DA-4F11-9DD6-F30B0C1A60B6}"/>
            </a:ext>
          </a:extLst>
        </xdr:cNvPr>
        <xdr:cNvSpPr/>
      </xdr:nvSpPr>
      <xdr:spPr>
        <a:xfrm>
          <a:off x="9588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9855</xdr:rowOff>
    </xdr:from>
    <xdr:ext cx="469744" cy="259045"/>
    <xdr:sp macro="" textlink="">
      <xdr:nvSpPr>
        <xdr:cNvPr id="420" name="テキスト ボックス 419">
          <a:extLst>
            <a:ext uri="{FF2B5EF4-FFF2-40B4-BE49-F238E27FC236}">
              <a16:creationId xmlns:a16="http://schemas.microsoft.com/office/drawing/2014/main" id="{6670052D-9B72-47CF-B80C-422BB463DCF9}"/>
            </a:ext>
          </a:extLst>
        </xdr:cNvPr>
        <xdr:cNvSpPr txBox="1"/>
      </xdr:nvSpPr>
      <xdr:spPr>
        <a:xfrm>
          <a:off x="9404428" y="1355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76735</xdr:rowOff>
    </xdr:from>
    <xdr:to>
      <xdr:col>46</xdr:col>
      <xdr:colOff>38100</xdr:colOff>
      <xdr:row>79</xdr:row>
      <xdr:rowOff>6885</xdr:rowOff>
    </xdr:to>
    <xdr:sp macro="" textlink="">
      <xdr:nvSpPr>
        <xdr:cNvPr id="421" name="楕円 420">
          <a:extLst>
            <a:ext uri="{FF2B5EF4-FFF2-40B4-BE49-F238E27FC236}">
              <a16:creationId xmlns:a16="http://schemas.microsoft.com/office/drawing/2014/main" id="{D657840D-818E-40E3-8089-10DC40D848A1}"/>
            </a:ext>
          </a:extLst>
        </xdr:cNvPr>
        <xdr:cNvSpPr/>
      </xdr:nvSpPr>
      <xdr:spPr>
        <a:xfrm>
          <a:off x="8699500" y="13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23412</xdr:rowOff>
    </xdr:from>
    <xdr:ext cx="534377" cy="259045"/>
    <xdr:sp macro="" textlink="">
      <xdr:nvSpPr>
        <xdr:cNvPr id="422" name="テキスト ボックス 421">
          <a:extLst>
            <a:ext uri="{FF2B5EF4-FFF2-40B4-BE49-F238E27FC236}">
              <a16:creationId xmlns:a16="http://schemas.microsoft.com/office/drawing/2014/main" id="{EE94DDD4-00E8-4393-B3E4-86D774900936}"/>
            </a:ext>
          </a:extLst>
        </xdr:cNvPr>
        <xdr:cNvSpPr txBox="1"/>
      </xdr:nvSpPr>
      <xdr:spPr>
        <a:xfrm>
          <a:off x="8483111" y="132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81445</xdr:rowOff>
    </xdr:from>
    <xdr:to>
      <xdr:col>41</xdr:col>
      <xdr:colOff>101600</xdr:colOff>
      <xdr:row>79</xdr:row>
      <xdr:rowOff>11595</xdr:rowOff>
    </xdr:to>
    <xdr:sp macro="" textlink="">
      <xdr:nvSpPr>
        <xdr:cNvPr id="423" name="楕円 422">
          <a:extLst>
            <a:ext uri="{FF2B5EF4-FFF2-40B4-BE49-F238E27FC236}">
              <a16:creationId xmlns:a16="http://schemas.microsoft.com/office/drawing/2014/main" id="{769B89A8-D72A-4765-9919-17E5020BD853}"/>
            </a:ext>
          </a:extLst>
        </xdr:cNvPr>
        <xdr:cNvSpPr/>
      </xdr:nvSpPr>
      <xdr:spPr>
        <a:xfrm>
          <a:off x="78105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2722</xdr:rowOff>
    </xdr:from>
    <xdr:ext cx="534377" cy="259045"/>
    <xdr:sp macro="" textlink="">
      <xdr:nvSpPr>
        <xdr:cNvPr id="424" name="テキスト ボックス 423">
          <a:extLst>
            <a:ext uri="{FF2B5EF4-FFF2-40B4-BE49-F238E27FC236}">
              <a16:creationId xmlns:a16="http://schemas.microsoft.com/office/drawing/2014/main" id="{910DB6DA-D340-4D2E-9A74-56AF3B181E11}"/>
            </a:ext>
          </a:extLst>
        </xdr:cNvPr>
        <xdr:cNvSpPr txBox="1"/>
      </xdr:nvSpPr>
      <xdr:spPr>
        <a:xfrm>
          <a:off x="7594111" y="135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82505</xdr:rowOff>
    </xdr:from>
    <xdr:to>
      <xdr:col>36</xdr:col>
      <xdr:colOff>165100</xdr:colOff>
      <xdr:row>79</xdr:row>
      <xdr:rowOff>12655</xdr:rowOff>
    </xdr:to>
    <xdr:sp macro="" textlink="">
      <xdr:nvSpPr>
        <xdr:cNvPr id="425" name="楕円 424">
          <a:extLst>
            <a:ext uri="{FF2B5EF4-FFF2-40B4-BE49-F238E27FC236}">
              <a16:creationId xmlns:a16="http://schemas.microsoft.com/office/drawing/2014/main" id="{DC56C044-EDC6-44B0-8879-65CB9216AAF0}"/>
            </a:ext>
          </a:extLst>
        </xdr:cNvPr>
        <xdr:cNvSpPr/>
      </xdr:nvSpPr>
      <xdr:spPr>
        <a:xfrm>
          <a:off x="6921500" y="13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3782</xdr:rowOff>
    </xdr:from>
    <xdr:ext cx="534377" cy="259045"/>
    <xdr:sp macro="" textlink="">
      <xdr:nvSpPr>
        <xdr:cNvPr id="426" name="テキスト ボックス 425">
          <a:extLst>
            <a:ext uri="{FF2B5EF4-FFF2-40B4-BE49-F238E27FC236}">
              <a16:creationId xmlns:a16="http://schemas.microsoft.com/office/drawing/2014/main" id="{A3105953-3269-4A2B-973C-B2A2AA7A66DB}"/>
            </a:ext>
          </a:extLst>
        </xdr:cNvPr>
        <xdr:cNvSpPr txBox="1"/>
      </xdr:nvSpPr>
      <xdr:spPr>
        <a:xfrm>
          <a:off x="6705111" y="135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65D1712A-57BD-4C4A-A29A-DE1D4EF22CB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8D3F2460-86F8-475C-9945-E41BFBEB884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C66ADE98-84C4-4F01-826C-62566459657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4F2E616E-B69B-4902-88E0-6C8B1163BAB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92DE758E-F28A-49C5-A76B-F4D7EA2291F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E99E5999-7B85-4A4D-ADC8-1D78CE6C350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EC80AB5C-B46F-4F5D-9332-E378D2C684C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1896F15-64F8-437C-93D2-DB40325009C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F0BFD7D1-333A-4C5D-9056-1D69F0EB639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8670A38C-DD9D-4FA5-AC7D-F07A4B2A78A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99541D13-C477-43EF-A9A0-5E1D5B70D85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EC00C77C-6262-429A-8FE5-DB22A031417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EBA24F19-2D11-41ED-AB5A-50F133F73A1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19C30CD7-9581-4D11-8722-9DBD8C6DE02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FEB1FCAC-5B64-47D9-99A7-8FE984905FB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F00C543D-B4DC-44F1-989A-0ACC633DCF3E}"/>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5704497-EC57-416E-83CF-18340F7CC67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F9A71103-6548-4E0D-9ED4-411DDE0FE529}"/>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4419D794-F443-4CE1-B07B-F1C96B747D8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B1F1EA87-86AE-45C1-8D9D-3F194BC0EF74}"/>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C193FAA6-F829-4C07-944A-88AEECA00AC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519EA29D-B0DA-4888-B953-4060B2BD89EB}"/>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EF4320A2-D529-4416-B1C1-DACB2C9408A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C7FC0CEB-D5F9-47CC-B237-663706922448}"/>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C1C5F888-E2B9-4C51-85B9-731A5C8E781F}"/>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A5CBB8F1-C29D-4DAE-9E0E-AD93931DBBC9}"/>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D8373533-5561-465C-A7B9-5157D16DA9E6}"/>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3F6E463C-9B49-402F-AF7D-0EC49A6E591D}"/>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80237</xdr:rowOff>
    </xdr:from>
    <xdr:to>
      <xdr:col>55</xdr:col>
      <xdr:colOff>0</xdr:colOff>
      <xdr:row>98</xdr:row>
      <xdr:rowOff>102967</xdr:rowOff>
    </xdr:to>
    <xdr:cxnSp macro="">
      <xdr:nvCxnSpPr>
        <xdr:cNvPr id="455" name="直線コネクタ 454">
          <a:extLst>
            <a:ext uri="{FF2B5EF4-FFF2-40B4-BE49-F238E27FC236}">
              <a16:creationId xmlns:a16="http://schemas.microsoft.com/office/drawing/2014/main" id="{9518B741-A676-4BF7-A66E-A92B8621D526}"/>
            </a:ext>
          </a:extLst>
        </xdr:cNvPr>
        <xdr:cNvCxnSpPr/>
      </xdr:nvCxnSpPr>
      <xdr:spPr>
        <a:xfrm flipV="1">
          <a:off x="9639300" y="16882337"/>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2E5A9DAD-AEAF-4F0E-B336-4362D645483D}"/>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B2AEF4DF-E198-40F5-AFF2-E50D4CDF0E8B}"/>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100033</xdr:rowOff>
    </xdr:from>
    <xdr:to>
      <xdr:col>50</xdr:col>
      <xdr:colOff>114300</xdr:colOff>
      <xdr:row>98</xdr:row>
      <xdr:rowOff>102967</xdr:rowOff>
    </xdr:to>
    <xdr:cxnSp macro="">
      <xdr:nvCxnSpPr>
        <xdr:cNvPr id="458" name="直線コネクタ 457">
          <a:extLst>
            <a:ext uri="{FF2B5EF4-FFF2-40B4-BE49-F238E27FC236}">
              <a16:creationId xmlns:a16="http://schemas.microsoft.com/office/drawing/2014/main" id="{BE005C59-0B28-4CFC-9A95-BD8812FAD64B}"/>
            </a:ext>
          </a:extLst>
        </xdr:cNvPr>
        <xdr:cNvCxnSpPr/>
      </xdr:nvCxnSpPr>
      <xdr:spPr>
        <a:xfrm>
          <a:off x="8750300" y="1690213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ADDB919B-EE4A-4DDC-8506-A551D1DED647}"/>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4D912A44-C436-41E2-99DE-4B60A4B1CB09}"/>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50628</xdr:rowOff>
    </xdr:from>
    <xdr:to>
      <xdr:col>45</xdr:col>
      <xdr:colOff>177800</xdr:colOff>
      <xdr:row>98</xdr:row>
      <xdr:rowOff>100033</xdr:rowOff>
    </xdr:to>
    <xdr:cxnSp macro="">
      <xdr:nvCxnSpPr>
        <xdr:cNvPr id="461" name="直線コネクタ 460">
          <a:extLst>
            <a:ext uri="{FF2B5EF4-FFF2-40B4-BE49-F238E27FC236}">
              <a16:creationId xmlns:a16="http://schemas.microsoft.com/office/drawing/2014/main" id="{84C3CC03-9D57-4E62-9787-84E92D3BA7FC}"/>
            </a:ext>
          </a:extLst>
        </xdr:cNvPr>
        <xdr:cNvCxnSpPr/>
      </xdr:nvCxnSpPr>
      <xdr:spPr>
        <a:xfrm>
          <a:off x="7861300" y="16852728"/>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FCC0BEA2-FEBB-4493-B2FF-BEC69BC7319E}"/>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9FC1088-204E-4234-ABC2-E626E4F6DAC3}"/>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50628</xdr:rowOff>
    </xdr:from>
    <xdr:to>
      <xdr:col>41</xdr:col>
      <xdr:colOff>50800</xdr:colOff>
      <xdr:row>98</xdr:row>
      <xdr:rowOff>106432</xdr:rowOff>
    </xdr:to>
    <xdr:cxnSp macro="">
      <xdr:nvCxnSpPr>
        <xdr:cNvPr id="464" name="直線コネクタ 463">
          <a:extLst>
            <a:ext uri="{FF2B5EF4-FFF2-40B4-BE49-F238E27FC236}">
              <a16:creationId xmlns:a16="http://schemas.microsoft.com/office/drawing/2014/main" id="{E89EABD0-3D43-4932-9384-CAE99A661EC7}"/>
            </a:ext>
          </a:extLst>
        </xdr:cNvPr>
        <xdr:cNvCxnSpPr/>
      </xdr:nvCxnSpPr>
      <xdr:spPr>
        <a:xfrm flipV="1">
          <a:off x="6972300" y="16852728"/>
          <a:ext cx="8890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28CD035F-D58C-4058-84FF-46ACA19554C7}"/>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4D9D9783-B778-4BCB-B446-C37594A54EEA}"/>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CF556796-35B2-4734-A3A1-6DF1898856CA}"/>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CF5F22B7-387F-4294-95A9-EBAF86555C2E}"/>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189C219-C26A-4D7E-B20B-080BB493BF0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F6CD6C8F-383A-47D9-9A0F-B26331225AC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CCA5B0F-7909-4859-A604-A53CC846203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36A9464-31E1-47F9-8997-5C59DA13416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F20243F-0A38-47A4-B141-F768D3BFAA6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29437</xdr:rowOff>
    </xdr:from>
    <xdr:to>
      <xdr:col>55</xdr:col>
      <xdr:colOff>50800</xdr:colOff>
      <xdr:row>98</xdr:row>
      <xdr:rowOff>131037</xdr:rowOff>
    </xdr:to>
    <xdr:sp macro="" textlink="">
      <xdr:nvSpPr>
        <xdr:cNvPr id="474" name="楕円 473">
          <a:extLst>
            <a:ext uri="{FF2B5EF4-FFF2-40B4-BE49-F238E27FC236}">
              <a16:creationId xmlns:a16="http://schemas.microsoft.com/office/drawing/2014/main" id="{27BD3BFE-E203-46A8-811E-7BF077997D47}"/>
            </a:ext>
          </a:extLst>
        </xdr:cNvPr>
        <xdr:cNvSpPr/>
      </xdr:nvSpPr>
      <xdr:spPr>
        <a:xfrm>
          <a:off x="10426700" y="168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7864</xdr:rowOff>
    </xdr:from>
    <xdr:ext cx="534377" cy="259045"/>
    <xdr:sp macro="" textlink="">
      <xdr:nvSpPr>
        <xdr:cNvPr id="475" name="普通建設事業費 （ うち更新整備　）該当値テキスト">
          <a:extLst>
            <a:ext uri="{FF2B5EF4-FFF2-40B4-BE49-F238E27FC236}">
              <a16:creationId xmlns:a16="http://schemas.microsoft.com/office/drawing/2014/main" id="{DD1C93CF-42FA-43E8-B42C-A178A43B291A}"/>
            </a:ext>
          </a:extLst>
        </xdr:cNvPr>
        <xdr:cNvSpPr txBox="1"/>
      </xdr:nvSpPr>
      <xdr:spPr>
        <a:xfrm>
          <a:off x="10528300" y="168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52167</xdr:rowOff>
    </xdr:from>
    <xdr:to>
      <xdr:col>50</xdr:col>
      <xdr:colOff>165100</xdr:colOff>
      <xdr:row>98</xdr:row>
      <xdr:rowOff>153767</xdr:rowOff>
    </xdr:to>
    <xdr:sp macro="" textlink="">
      <xdr:nvSpPr>
        <xdr:cNvPr id="476" name="楕円 475">
          <a:extLst>
            <a:ext uri="{FF2B5EF4-FFF2-40B4-BE49-F238E27FC236}">
              <a16:creationId xmlns:a16="http://schemas.microsoft.com/office/drawing/2014/main" id="{D7E69462-3CB2-4F69-9F1A-C3AEDBB3CA11}"/>
            </a:ext>
          </a:extLst>
        </xdr:cNvPr>
        <xdr:cNvSpPr/>
      </xdr:nvSpPr>
      <xdr:spPr>
        <a:xfrm>
          <a:off x="9588500" y="16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144894</xdr:rowOff>
    </xdr:from>
    <xdr:ext cx="534377" cy="259045"/>
    <xdr:sp macro="" textlink="">
      <xdr:nvSpPr>
        <xdr:cNvPr id="477" name="テキスト ボックス 476">
          <a:extLst>
            <a:ext uri="{FF2B5EF4-FFF2-40B4-BE49-F238E27FC236}">
              <a16:creationId xmlns:a16="http://schemas.microsoft.com/office/drawing/2014/main" id="{655B82C1-6D28-4EB8-83E1-4DEE67E6BB6B}"/>
            </a:ext>
          </a:extLst>
        </xdr:cNvPr>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49233</xdr:rowOff>
    </xdr:from>
    <xdr:to>
      <xdr:col>46</xdr:col>
      <xdr:colOff>38100</xdr:colOff>
      <xdr:row>98</xdr:row>
      <xdr:rowOff>150833</xdr:rowOff>
    </xdr:to>
    <xdr:sp macro="" textlink="">
      <xdr:nvSpPr>
        <xdr:cNvPr id="478" name="楕円 477">
          <a:extLst>
            <a:ext uri="{FF2B5EF4-FFF2-40B4-BE49-F238E27FC236}">
              <a16:creationId xmlns:a16="http://schemas.microsoft.com/office/drawing/2014/main" id="{F28A9A84-1EF1-4395-891D-94FF591614A6}"/>
            </a:ext>
          </a:extLst>
        </xdr:cNvPr>
        <xdr:cNvSpPr/>
      </xdr:nvSpPr>
      <xdr:spPr>
        <a:xfrm>
          <a:off x="8699500" y="168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141960</xdr:rowOff>
    </xdr:from>
    <xdr:ext cx="534377" cy="259045"/>
    <xdr:sp macro="" textlink="">
      <xdr:nvSpPr>
        <xdr:cNvPr id="479" name="テキスト ボックス 478">
          <a:extLst>
            <a:ext uri="{FF2B5EF4-FFF2-40B4-BE49-F238E27FC236}">
              <a16:creationId xmlns:a16="http://schemas.microsoft.com/office/drawing/2014/main" id="{D67C1D69-A970-4C3A-9699-B0D55ABA0F02}"/>
            </a:ext>
          </a:extLst>
        </xdr:cNvPr>
        <xdr:cNvSpPr txBox="1"/>
      </xdr:nvSpPr>
      <xdr:spPr>
        <a:xfrm>
          <a:off x="8483111" y="169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171278</xdr:rowOff>
    </xdr:from>
    <xdr:to>
      <xdr:col>41</xdr:col>
      <xdr:colOff>101600</xdr:colOff>
      <xdr:row>98</xdr:row>
      <xdr:rowOff>101428</xdr:rowOff>
    </xdr:to>
    <xdr:sp macro="" textlink="">
      <xdr:nvSpPr>
        <xdr:cNvPr id="480" name="楕円 479">
          <a:extLst>
            <a:ext uri="{FF2B5EF4-FFF2-40B4-BE49-F238E27FC236}">
              <a16:creationId xmlns:a16="http://schemas.microsoft.com/office/drawing/2014/main" id="{A14413DC-C95E-4E6F-8093-2E94E4F98228}"/>
            </a:ext>
          </a:extLst>
        </xdr:cNvPr>
        <xdr:cNvSpPr/>
      </xdr:nvSpPr>
      <xdr:spPr>
        <a:xfrm>
          <a:off x="7810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92555</xdr:rowOff>
    </xdr:from>
    <xdr:ext cx="534377" cy="259045"/>
    <xdr:sp macro="" textlink="">
      <xdr:nvSpPr>
        <xdr:cNvPr id="481" name="テキスト ボックス 480">
          <a:extLst>
            <a:ext uri="{FF2B5EF4-FFF2-40B4-BE49-F238E27FC236}">
              <a16:creationId xmlns:a16="http://schemas.microsoft.com/office/drawing/2014/main" id="{B430DA81-7FAA-4411-9EAB-1F04C6D6956E}"/>
            </a:ext>
          </a:extLst>
        </xdr:cNvPr>
        <xdr:cNvSpPr txBox="1"/>
      </xdr:nvSpPr>
      <xdr:spPr>
        <a:xfrm>
          <a:off x="7594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55632</xdr:rowOff>
    </xdr:from>
    <xdr:to>
      <xdr:col>36</xdr:col>
      <xdr:colOff>165100</xdr:colOff>
      <xdr:row>98</xdr:row>
      <xdr:rowOff>157232</xdr:rowOff>
    </xdr:to>
    <xdr:sp macro="" textlink="">
      <xdr:nvSpPr>
        <xdr:cNvPr id="482" name="楕円 481">
          <a:extLst>
            <a:ext uri="{FF2B5EF4-FFF2-40B4-BE49-F238E27FC236}">
              <a16:creationId xmlns:a16="http://schemas.microsoft.com/office/drawing/2014/main" id="{03A2888A-C41D-4DEE-B3C2-B6ED0E770DA8}"/>
            </a:ext>
          </a:extLst>
        </xdr:cNvPr>
        <xdr:cNvSpPr/>
      </xdr:nvSpPr>
      <xdr:spPr>
        <a:xfrm>
          <a:off x="6921500" y="168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148359</xdr:rowOff>
    </xdr:from>
    <xdr:ext cx="534377" cy="259045"/>
    <xdr:sp macro="" textlink="">
      <xdr:nvSpPr>
        <xdr:cNvPr id="483" name="テキスト ボックス 482">
          <a:extLst>
            <a:ext uri="{FF2B5EF4-FFF2-40B4-BE49-F238E27FC236}">
              <a16:creationId xmlns:a16="http://schemas.microsoft.com/office/drawing/2014/main" id="{255EA610-FA28-44DB-A4BA-7705A1100258}"/>
            </a:ext>
          </a:extLst>
        </xdr:cNvPr>
        <xdr:cNvSpPr txBox="1"/>
      </xdr:nvSpPr>
      <xdr:spPr>
        <a:xfrm>
          <a:off x="6705111" y="169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371756A8-9745-482F-AB71-D865085074C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77C94FAE-48B4-40DC-820A-C287D8725F1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91C63EBA-C1BD-4427-8B51-E529B0AB177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DE55F2FF-D4D3-4E58-9E1A-1137630533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4DCE8D9-CCA7-4524-BBE3-0486FC4B109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D66B72D-7C4A-4D63-9382-F7499DEADB9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CB5FBB6C-5765-4B5C-9AD3-2A63AD69EFC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E2F14847-970A-4E94-8213-C20604BE5C9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DB6697D5-8545-4AB4-A4AC-87121ED469E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4BA8EB44-4E03-4424-8E63-32133844C8F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DD9F6A12-DB0B-4080-8072-D460A726ACA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216FC31F-99CC-46E3-AB72-B94608C90C0F}"/>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E5A956A2-6C6D-4FEB-9E8D-AC636FD33742}"/>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644D9FEF-BE42-46E8-A0CE-2B88006B1A91}"/>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C1C2CD3C-59F0-4735-8CE1-DE04AC119F3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B2143F66-7BC2-4DBC-B6E1-EE8C002FC67C}"/>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C59FE1DE-89B4-4482-B793-411C26D2864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4372E726-6B28-46E4-BCD9-EB254D701BCF}"/>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459E05CF-8751-45E8-8CFD-4192208CFDA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D1A582D1-0044-47DB-BC22-210259F9395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A2C4BF89-D994-42D7-BACC-E2DDFBD394F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86163FE5-AEC5-433B-9878-3B72135F32E3}"/>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731E3650-DB0C-4A94-89E1-2D61B2A3C9D2}"/>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D30B573A-41BC-4795-B63E-636DAC54504F}"/>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4A5965FF-2680-4903-8CD1-C88F4793C27A}"/>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150923B9-61A6-4663-BB40-88A3A998472A}"/>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124736</xdr:rowOff>
    </xdr:from>
    <xdr:to>
      <xdr:col>85</xdr:col>
      <xdr:colOff>127000</xdr:colOff>
      <xdr:row>38</xdr:row>
      <xdr:rowOff>139572</xdr:rowOff>
    </xdr:to>
    <xdr:cxnSp macro="">
      <xdr:nvCxnSpPr>
        <xdr:cNvPr id="510" name="直線コネクタ 509">
          <a:extLst>
            <a:ext uri="{FF2B5EF4-FFF2-40B4-BE49-F238E27FC236}">
              <a16:creationId xmlns:a16="http://schemas.microsoft.com/office/drawing/2014/main" id="{66C9F1A9-ECA0-4DB1-A18C-8D1829EC68B5}"/>
            </a:ext>
          </a:extLst>
        </xdr:cNvPr>
        <xdr:cNvCxnSpPr/>
      </xdr:nvCxnSpPr>
      <xdr:spPr>
        <a:xfrm>
          <a:off x="15481300" y="6639836"/>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10ED71D2-FCD5-4FD3-B707-71550993E51A}"/>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C0E937E4-4A01-4523-A060-C7E0E897292F}"/>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124736</xdr:rowOff>
    </xdr:from>
    <xdr:to>
      <xdr:col>81</xdr:col>
      <xdr:colOff>50800</xdr:colOff>
      <xdr:row>38</xdr:row>
      <xdr:rowOff>137691</xdr:rowOff>
    </xdr:to>
    <xdr:cxnSp macro="">
      <xdr:nvCxnSpPr>
        <xdr:cNvPr id="513" name="直線コネクタ 512">
          <a:extLst>
            <a:ext uri="{FF2B5EF4-FFF2-40B4-BE49-F238E27FC236}">
              <a16:creationId xmlns:a16="http://schemas.microsoft.com/office/drawing/2014/main" id="{B87E955B-EA26-4C59-ADE2-BD54D7DC1398}"/>
            </a:ext>
          </a:extLst>
        </xdr:cNvPr>
        <xdr:cNvCxnSpPr/>
      </xdr:nvCxnSpPr>
      <xdr:spPr>
        <a:xfrm flipV="1">
          <a:off x="14592300" y="6639836"/>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1D816067-CCD4-4E00-AD3D-34F28B7CF602}"/>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C1BDDA01-6BB5-42BA-BB23-981E1AAB784C}"/>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131612</xdr:rowOff>
    </xdr:from>
    <xdr:to>
      <xdr:col>76</xdr:col>
      <xdr:colOff>114300</xdr:colOff>
      <xdr:row>38</xdr:row>
      <xdr:rowOff>137691</xdr:rowOff>
    </xdr:to>
    <xdr:cxnSp macro="">
      <xdr:nvCxnSpPr>
        <xdr:cNvPr id="516" name="直線コネクタ 515">
          <a:extLst>
            <a:ext uri="{FF2B5EF4-FFF2-40B4-BE49-F238E27FC236}">
              <a16:creationId xmlns:a16="http://schemas.microsoft.com/office/drawing/2014/main" id="{F64802C1-18D7-4DFC-AA4C-437FB172C1A7}"/>
            </a:ext>
          </a:extLst>
        </xdr:cNvPr>
        <xdr:cNvCxnSpPr/>
      </xdr:nvCxnSpPr>
      <xdr:spPr>
        <a:xfrm>
          <a:off x="13703300" y="6646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9814B369-B44D-4F56-993E-D56859464723}"/>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10435847-5AEC-40FC-919A-EFD3E3EFA64A}"/>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120283</xdr:rowOff>
    </xdr:from>
    <xdr:to>
      <xdr:col>71</xdr:col>
      <xdr:colOff>177800</xdr:colOff>
      <xdr:row>38</xdr:row>
      <xdr:rowOff>131612</xdr:rowOff>
    </xdr:to>
    <xdr:cxnSp macro="">
      <xdr:nvCxnSpPr>
        <xdr:cNvPr id="519" name="直線コネクタ 518">
          <a:extLst>
            <a:ext uri="{FF2B5EF4-FFF2-40B4-BE49-F238E27FC236}">
              <a16:creationId xmlns:a16="http://schemas.microsoft.com/office/drawing/2014/main" id="{4806963C-36FC-44D3-81AF-F2F6D25AF07C}"/>
            </a:ext>
          </a:extLst>
        </xdr:cNvPr>
        <xdr:cNvCxnSpPr/>
      </xdr:nvCxnSpPr>
      <xdr:spPr>
        <a:xfrm>
          <a:off x="12814300" y="6635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C813E5FB-0B42-49CA-8EEA-C5C9F4191D24}"/>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D1BA6E24-4312-4C55-B0CD-B0593657BBA4}"/>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37567110-CD59-41A8-9336-3A838FBF7E22}"/>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B60E6629-E2A2-474F-BB0F-F60B73426402}"/>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FB7719F6-5F77-4034-80FB-A374EB478D5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6AE02358-FEF1-43A3-9740-AA70509DEA8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F5DE57E5-5365-4D90-937C-8026404B4B0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B832A648-B43A-45ED-955B-031042ADB6D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7B7947-E295-41C4-8D80-929E7792ABF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88772</xdr:rowOff>
    </xdr:from>
    <xdr:to>
      <xdr:col>85</xdr:col>
      <xdr:colOff>177800</xdr:colOff>
      <xdr:row>39</xdr:row>
      <xdr:rowOff>18922</xdr:rowOff>
    </xdr:to>
    <xdr:sp macro="" textlink="">
      <xdr:nvSpPr>
        <xdr:cNvPr id="529" name="楕円 528">
          <a:extLst>
            <a:ext uri="{FF2B5EF4-FFF2-40B4-BE49-F238E27FC236}">
              <a16:creationId xmlns:a16="http://schemas.microsoft.com/office/drawing/2014/main" id="{426D9FE7-BF5B-4ECE-A4D8-31EE3241B672}"/>
            </a:ext>
          </a:extLst>
        </xdr:cNvPr>
        <xdr:cNvSpPr/>
      </xdr:nvSpPr>
      <xdr:spPr>
        <a:xfrm>
          <a:off x="162687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13932" cy="259045"/>
    <xdr:sp macro="" textlink="">
      <xdr:nvSpPr>
        <xdr:cNvPr id="530" name="災害復旧事業費該当値テキスト">
          <a:extLst>
            <a:ext uri="{FF2B5EF4-FFF2-40B4-BE49-F238E27FC236}">
              <a16:creationId xmlns:a16="http://schemas.microsoft.com/office/drawing/2014/main" id="{CE24EF03-F93D-4948-ACF4-B4A38AEE2F91}"/>
            </a:ext>
          </a:extLst>
        </xdr:cNvPr>
        <xdr:cNvSpPr txBox="1"/>
      </xdr:nvSpPr>
      <xdr:spPr>
        <a:xfrm>
          <a:off x="16370300" y="65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73936</xdr:rowOff>
    </xdr:from>
    <xdr:to>
      <xdr:col>81</xdr:col>
      <xdr:colOff>101600</xdr:colOff>
      <xdr:row>39</xdr:row>
      <xdr:rowOff>4086</xdr:rowOff>
    </xdr:to>
    <xdr:sp macro="" textlink="">
      <xdr:nvSpPr>
        <xdr:cNvPr id="531" name="楕円 530">
          <a:extLst>
            <a:ext uri="{FF2B5EF4-FFF2-40B4-BE49-F238E27FC236}">
              <a16:creationId xmlns:a16="http://schemas.microsoft.com/office/drawing/2014/main" id="{BB53151A-7E03-4142-953E-9091BEE73AC4}"/>
            </a:ext>
          </a:extLst>
        </xdr:cNvPr>
        <xdr:cNvSpPr/>
      </xdr:nvSpPr>
      <xdr:spPr>
        <a:xfrm>
          <a:off x="15430500" y="65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166663</xdr:rowOff>
    </xdr:from>
    <xdr:ext cx="469744" cy="259045"/>
    <xdr:sp macro="" textlink="">
      <xdr:nvSpPr>
        <xdr:cNvPr id="532" name="テキスト ボックス 531">
          <a:extLst>
            <a:ext uri="{FF2B5EF4-FFF2-40B4-BE49-F238E27FC236}">
              <a16:creationId xmlns:a16="http://schemas.microsoft.com/office/drawing/2014/main" id="{BEBD1A92-E17D-407E-99F9-D499AEB84708}"/>
            </a:ext>
          </a:extLst>
        </xdr:cNvPr>
        <xdr:cNvSpPr txBox="1"/>
      </xdr:nvSpPr>
      <xdr:spPr>
        <a:xfrm>
          <a:off x="15246428" y="66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86891</xdr:rowOff>
    </xdr:from>
    <xdr:to>
      <xdr:col>76</xdr:col>
      <xdr:colOff>165100</xdr:colOff>
      <xdr:row>39</xdr:row>
      <xdr:rowOff>17041</xdr:rowOff>
    </xdr:to>
    <xdr:sp macro="" textlink="">
      <xdr:nvSpPr>
        <xdr:cNvPr id="533" name="楕円 532">
          <a:extLst>
            <a:ext uri="{FF2B5EF4-FFF2-40B4-BE49-F238E27FC236}">
              <a16:creationId xmlns:a16="http://schemas.microsoft.com/office/drawing/2014/main" id="{0763C5A6-265B-4283-ADD8-D3E940A4AE7A}"/>
            </a:ext>
          </a:extLst>
        </xdr:cNvPr>
        <xdr:cNvSpPr/>
      </xdr:nvSpPr>
      <xdr:spPr>
        <a:xfrm>
          <a:off x="14541500" y="66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8168</xdr:rowOff>
    </xdr:from>
    <xdr:ext cx="378565" cy="259045"/>
    <xdr:sp macro="" textlink="">
      <xdr:nvSpPr>
        <xdr:cNvPr id="534" name="テキスト ボックス 533">
          <a:extLst>
            <a:ext uri="{FF2B5EF4-FFF2-40B4-BE49-F238E27FC236}">
              <a16:creationId xmlns:a16="http://schemas.microsoft.com/office/drawing/2014/main" id="{F0709A49-B37F-419F-BB73-D7EB7781D487}"/>
            </a:ext>
          </a:extLst>
        </xdr:cNvPr>
        <xdr:cNvSpPr txBox="1"/>
      </xdr:nvSpPr>
      <xdr:spPr>
        <a:xfrm>
          <a:off x="14403017" y="669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80812</xdr:rowOff>
    </xdr:from>
    <xdr:to>
      <xdr:col>72</xdr:col>
      <xdr:colOff>38100</xdr:colOff>
      <xdr:row>39</xdr:row>
      <xdr:rowOff>10962</xdr:rowOff>
    </xdr:to>
    <xdr:sp macro="" textlink="">
      <xdr:nvSpPr>
        <xdr:cNvPr id="535" name="楕円 534">
          <a:extLst>
            <a:ext uri="{FF2B5EF4-FFF2-40B4-BE49-F238E27FC236}">
              <a16:creationId xmlns:a16="http://schemas.microsoft.com/office/drawing/2014/main" id="{C9FCD942-A8C1-4F62-B15C-9A9FA191A95B}"/>
            </a:ext>
          </a:extLst>
        </xdr:cNvPr>
        <xdr:cNvSpPr/>
      </xdr:nvSpPr>
      <xdr:spPr>
        <a:xfrm>
          <a:off x="13652500" y="65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2089</xdr:rowOff>
    </xdr:from>
    <xdr:ext cx="469744" cy="259045"/>
    <xdr:sp macro="" textlink="">
      <xdr:nvSpPr>
        <xdr:cNvPr id="536" name="テキスト ボックス 535">
          <a:extLst>
            <a:ext uri="{FF2B5EF4-FFF2-40B4-BE49-F238E27FC236}">
              <a16:creationId xmlns:a16="http://schemas.microsoft.com/office/drawing/2014/main" id="{28E14337-4CDE-4FA1-80C2-469CCE2D5BBA}"/>
            </a:ext>
          </a:extLst>
        </xdr:cNvPr>
        <xdr:cNvSpPr txBox="1"/>
      </xdr:nvSpPr>
      <xdr:spPr>
        <a:xfrm>
          <a:off x="13468428" y="668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69483</xdr:rowOff>
    </xdr:from>
    <xdr:to>
      <xdr:col>67</xdr:col>
      <xdr:colOff>101600</xdr:colOff>
      <xdr:row>38</xdr:row>
      <xdr:rowOff>171083</xdr:rowOff>
    </xdr:to>
    <xdr:sp macro="" textlink="">
      <xdr:nvSpPr>
        <xdr:cNvPr id="537" name="楕円 536">
          <a:extLst>
            <a:ext uri="{FF2B5EF4-FFF2-40B4-BE49-F238E27FC236}">
              <a16:creationId xmlns:a16="http://schemas.microsoft.com/office/drawing/2014/main" id="{BA1E4333-6395-478F-9CB2-AD946F1C2628}"/>
            </a:ext>
          </a:extLst>
        </xdr:cNvPr>
        <xdr:cNvSpPr/>
      </xdr:nvSpPr>
      <xdr:spPr>
        <a:xfrm>
          <a:off x="127635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162210</xdr:rowOff>
    </xdr:from>
    <xdr:ext cx="469744" cy="259045"/>
    <xdr:sp macro="" textlink="">
      <xdr:nvSpPr>
        <xdr:cNvPr id="538" name="テキスト ボックス 537">
          <a:extLst>
            <a:ext uri="{FF2B5EF4-FFF2-40B4-BE49-F238E27FC236}">
              <a16:creationId xmlns:a16="http://schemas.microsoft.com/office/drawing/2014/main" id="{A75FA908-8E05-4A7E-B55E-B0DF957F070F}"/>
            </a:ext>
          </a:extLst>
        </xdr:cNvPr>
        <xdr:cNvSpPr txBox="1"/>
      </xdr:nvSpPr>
      <xdr:spPr>
        <a:xfrm>
          <a:off x="12579428" y="66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CF429FE-02C8-47ED-BAC5-472D98BBFA5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7C071E7B-C355-41F2-BC4F-D68C9F7364E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E1E46B04-DBEB-4373-B7DF-E0B4FE4C99B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D11B2D20-0625-4860-8790-DF6BC14379B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B8834E7F-AD8B-427A-A132-BCBE10644F1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EFFE5FD3-39C8-4D9C-BFD0-B2813AA2012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C11CA703-69AD-4438-9D5A-DA322E7669A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8332BDB-70A0-430A-99A0-B05C446B920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C6103479-563E-4741-8496-07F16B193ED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558F79C6-C46F-46D1-AE6A-2D5016BD184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53C81D8A-CB85-429C-83CD-0C3E15DFC357}"/>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78E12757-B8D0-40FE-B72C-1AFB7CECB6E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EFAF4188-8762-4A79-B45C-5E6E94E77C7D}"/>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6E5844A1-EBD4-4280-9EC9-E087AE3E3188}"/>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6CF3E10-D370-48DD-B0CD-7F6B61EF9A9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10B9F8A3-27B7-4877-996B-5C971569F222}"/>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A57369E5-8141-4D95-867F-2D7C060D73A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2FCBDD48-D2FF-481E-90E0-A1945B3364D8}"/>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930A6327-D8EF-4C3A-AD34-68A390CAFFA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820C185D-6D7D-41DA-AC90-5F6C67B40094}"/>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E03B6238-FEB3-41D7-955D-F32CA6A914A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9787FEC2-F4C6-4936-8B12-F94FB4B4F6D7}"/>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AC24C1F0-61FC-4EE4-9DA0-661794958A3E}"/>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63E71DBE-92AC-4DAA-AFC2-43D15414332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71AE8789-AF11-4F9F-AD2E-682C850E5379}"/>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6117E356-112F-4094-84FA-13AEE37E470C}"/>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9224EBB1-3246-4731-A47F-B25D025053DB}"/>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3095604C-58F9-4B53-880E-AB8F2BD79CC1}"/>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43D07134-8B58-4FD9-BCD1-239ACFE16502}"/>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DDE9595D-A2CB-4D5C-9735-B06DB9A17D16}"/>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577F5B60-65A2-48B0-B6A7-7F13A5972D2A}"/>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1AF2F4E-E4E3-4C08-B7F6-22A295FB67AE}"/>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9BFCE17D-9263-40A9-97BE-F9608B372F9B}"/>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E7A78360-5D31-4DD0-89C4-E43230222568}"/>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65DE2801-0584-4BBE-AA9F-EFF2AE9AA8E2}"/>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7501D527-A0BC-4403-85C5-317C7B48CDCE}"/>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4379B2E3-A756-45C3-A14C-A9B805561449}"/>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6BCC3A6E-DF9C-4123-93FB-AC9A882FC306}"/>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241B5366-C119-4749-A52A-D2ACFECBE6F9}"/>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1401BC58-7072-4609-92E9-4E681F892BC1}"/>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55758A8E-A7C3-4CCF-A399-B84E6D9F86E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B50D2FDB-7A9F-4BAF-90AF-BC7E93D009A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04A0505-13E7-4D81-A822-9EDAC7B9A5B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4E21F911-7F98-4D89-8EFC-09125CD719C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B3F3BDA-F117-4DA8-894E-A986E7FC62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F69343D5-BDA7-4DE9-9473-6A7AD268F0E4}"/>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1354FA3F-7350-4E8B-B3D9-FCF6C523F247}"/>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AFB9E504-AD73-4437-958D-1A69D8D7F24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297D1964-5ECD-4DF6-B3FD-73B434B40117}"/>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B603125D-3AB0-4208-8B3C-A555DC0C615C}"/>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2D49983C-8EB6-4A20-A9CE-866315233608}"/>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5BE188F7-0205-47CF-A441-AD17A4954BB7}"/>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99BAE87-8FBF-4833-A2EC-0C767A4AB785}"/>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DDE05743-EBBB-49D4-AC4D-7C8A206E4974}"/>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177A1734-D285-403E-A087-4B0A986A8C28}"/>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A650A6D8-A439-4593-9355-B2B89E18E16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7775D2A9-E68F-4EBC-B665-9220ACD85D2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B72C9621-3717-4816-8E69-0FAB71177A7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E35AE495-F0A5-4282-8925-6F03837F1C7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875D7206-AC8B-482B-B034-2DB36CC54CA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3767FF46-5E84-409C-91F8-F34EB2964A7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E07ACED8-8439-4755-9034-69233136761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CF43812C-C796-4688-BB7F-4CA12EAF975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4585E934-7A51-4D7E-B818-92CDD485BAA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B3D620B7-E6B2-4103-ABF4-77FDACE8CA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DF52AAE5-5B38-4AD8-A856-1745B84B929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C837209-9C15-4CA1-928C-6F0C7997E31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29967C2D-F693-4006-903E-4D65E92723D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A7ADF45-0A0B-462D-AAF8-2D2423980043}"/>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BEF4756A-A35C-49EA-8A3E-6B7FE93197D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2E7954E4-979C-4FB9-8370-E73F03F98EC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7AFCA274-0E94-4BC8-9F35-981C4B6A9A4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12F43A7F-53B9-4CB3-997C-446B42D332A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F76AFE57-9FA3-46C7-B144-2368143E672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18FDF8AF-1748-4311-8665-64D90CAD5F3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AE71D5AC-138E-414A-85F0-B102B14BE91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DB848D45-29A4-44E3-8E01-1A99ADF78DC3}"/>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D419C590-3D3D-474F-91B5-008E52D84C5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F3BDA6F9-E639-4750-977F-04998495F0CD}"/>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3AD11BC9-C3DA-441C-8F24-E68CD83276DF}"/>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E8F382F7-548D-44D8-9B75-07C9B9B486C4}"/>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D49C15E5-6740-4B00-A8E0-B18B64C3E7D6}"/>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11D443F7-626C-4F64-B9EC-9240F53619D7}"/>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171114</xdr:rowOff>
    </xdr:from>
    <xdr:to>
      <xdr:col>85</xdr:col>
      <xdr:colOff>127000</xdr:colOff>
      <xdr:row>78</xdr:row>
      <xdr:rowOff>4409</xdr:rowOff>
    </xdr:to>
    <xdr:cxnSp macro="">
      <xdr:nvCxnSpPr>
        <xdr:cNvPr id="622" name="直線コネクタ 621">
          <a:extLst>
            <a:ext uri="{FF2B5EF4-FFF2-40B4-BE49-F238E27FC236}">
              <a16:creationId xmlns:a16="http://schemas.microsoft.com/office/drawing/2014/main" id="{121EF172-DD04-4694-8DAD-A3A2BB30CD6A}"/>
            </a:ext>
          </a:extLst>
        </xdr:cNvPr>
        <xdr:cNvCxnSpPr/>
      </xdr:nvCxnSpPr>
      <xdr:spPr>
        <a:xfrm>
          <a:off x="15481300" y="13372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DF8C6912-739B-4674-A840-BAA062BA9A83}"/>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61E6B03-E7E4-40A2-ABE8-8776A375C125}"/>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170149</xdr:rowOff>
    </xdr:from>
    <xdr:to>
      <xdr:col>81</xdr:col>
      <xdr:colOff>50800</xdr:colOff>
      <xdr:row>77</xdr:row>
      <xdr:rowOff>171114</xdr:rowOff>
    </xdr:to>
    <xdr:cxnSp macro="">
      <xdr:nvCxnSpPr>
        <xdr:cNvPr id="625" name="直線コネクタ 624">
          <a:extLst>
            <a:ext uri="{FF2B5EF4-FFF2-40B4-BE49-F238E27FC236}">
              <a16:creationId xmlns:a16="http://schemas.microsoft.com/office/drawing/2014/main" id="{094CB68B-5FEA-4D9B-B516-D4F795D5ABC6}"/>
            </a:ext>
          </a:extLst>
        </xdr:cNvPr>
        <xdr:cNvCxnSpPr/>
      </xdr:nvCxnSpPr>
      <xdr:spPr>
        <a:xfrm>
          <a:off x="14592300" y="13371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13C5F2B4-D0E8-477D-8DBD-894589379307}"/>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C045E19B-4A0D-4E48-BB45-9DBBBCCA61FA}"/>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170149</xdr:rowOff>
    </xdr:from>
    <xdr:to>
      <xdr:col>76</xdr:col>
      <xdr:colOff>114300</xdr:colOff>
      <xdr:row>78</xdr:row>
      <xdr:rowOff>4541</xdr:rowOff>
    </xdr:to>
    <xdr:cxnSp macro="">
      <xdr:nvCxnSpPr>
        <xdr:cNvPr id="628" name="直線コネクタ 627">
          <a:extLst>
            <a:ext uri="{FF2B5EF4-FFF2-40B4-BE49-F238E27FC236}">
              <a16:creationId xmlns:a16="http://schemas.microsoft.com/office/drawing/2014/main" id="{4EB3E3C5-4FD2-4BDA-B8BC-432962A59AD4}"/>
            </a:ext>
          </a:extLst>
        </xdr:cNvPr>
        <xdr:cNvCxnSpPr/>
      </xdr:nvCxnSpPr>
      <xdr:spPr>
        <a:xfrm flipV="1">
          <a:off x="13703300" y="13371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D92D1866-4287-4B4E-A9B9-8E375CDD62DF}"/>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a:extLst>
            <a:ext uri="{FF2B5EF4-FFF2-40B4-BE49-F238E27FC236}">
              <a16:creationId xmlns:a16="http://schemas.microsoft.com/office/drawing/2014/main" id="{8D2B03DE-8C28-4E99-A0F4-F1F085CE2BFD}"/>
            </a:ext>
          </a:extLst>
        </xdr:cNvPr>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2164</xdr:rowOff>
    </xdr:from>
    <xdr:to>
      <xdr:col>71</xdr:col>
      <xdr:colOff>177800</xdr:colOff>
      <xdr:row>78</xdr:row>
      <xdr:rowOff>4541</xdr:rowOff>
    </xdr:to>
    <xdr:cxnSp macro="">
      <xdr:nvCxnSpPr>
        <xdr:cNvPr id="631" name="直線コネクタ 630">
          <a:extLst>
            <a:ext uri="{FF2B5EF4-FFF2-40B4-BE49-F238E27FC236}">
              <a16:creationId xmlns:a16="http://schemas.microsoft.com/office/drawing/2014/main" id="{984BC561-1427-4FF7-B347-F665CAAFA7CA}"/>
            </a:ext>
          </a:extLst>
        </xdr:cNvPr>
        <xdr:cNvCxnSpPr/>
      </xdr:nvCxnSpPr>
      <xdr:spPr>
        <a:xfrm>
          <a:off x="12814300" y="13375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65ACEF27-2308-4376-ADF5-97A44D91073E}"/>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C6602EBD-EAD0-4D57-91A3-BFCEBD02A536}"/>
            </a:ext>
          </a:extLst>
        </xdr:cNvPr>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F78E0AF0-E50F-490D-902D-FC5BD7365FC1}"/>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a:extLst>
            <a:ext uri="{FF2B5EF4-FFF2-40B4-BE49-F238E27FC236}">
              <a16:creationId xmlns:a16="http://schemas.microsoft.com/office/drawing/2014/main" id="{99EC0237-507F-4988-ABDA-DAB18FE50E4A}"/>
            </a:ext>
          </a:extLst>
        </xdr:cNvPr>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81411C78-CF83-4B85-AD7B-6A22D963770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A7283D53-5C1B-466F-9FD9-35E55DA4B54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55A2AA0-C0CA-40A1-B53E-5E7FC332348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61EBA627-2023-4CCC-9A25-FCD9B350186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80B47E24-846A-4FE4-B774-537818EE74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125059</xdr:rowOff>
    </xdr:from>
    <xdr:to>
      <xdr:col>85</xdr:col>
      <xdr:colOff>177800</xdr:colOff>
      <xdr:row>78</xdr:row>
      <xdr:rowOff>55209</xdr:rowOff>
    </xdr:to>
    <xdr:sp macro="" textlink="">
      <xdr:nvSpPr>
        <xdr:cNvPr id="641" name="楕円 640">
          <a:extLst>
            <a:ext uri="{FF2B5EF4-FFF2-40B4-BE49-F238E27FC236}">
              <a16:creationId xmlns:a16="http://schemas.microsoft.com/office/drawing/2014/main" id="{E53F7BFA-5DEB-4F55-874F-FF030D2B6ABF}"/>
            </a:ext>
          </a:extLst>
        </xdr:cNvPr>
        <xdr:cNvSpPr/>
      </xdr:nvSpPr>
      <xdr:spPr>
        <a:xfrm>
          <a:off x="16268700" y="133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103486</xdr:rowOff>
    </xdr:from>
    <xdr:ext cx="599010" cy="259045"/>
    <xdr:sp macro="" textlink="">
      <xdr:nvSpPr>
        <xdr:cNvPr id="642" name="公債費該当値テキスト">
          <a:extLst>
            <a:ext uri="{FF2B5EF4-FFF2-40B4-BE49-F238E27FC236}">
              <a16:creationId xmlns:a16="http://schemas.microsoft.com/office/drawing/2014/main" id="{FC1E448B-580A-4CBD-A154-7DA7B60CBEBE}"/>
            </a:ext>
          </a:extLst>
        </xdr:cNvPr>
        <xdr:cNvSpPr txBox="1"/>
      </xdr:nvSpPr>
      <xdr:spPr>
        <a:xfrm>
          <a:off x="16370300" y="1330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120314</xdr:rowOff>
    </xdr:from>
    <xdr:to>
      <xdr:col>81</xdr:col>
      <xdr:colOff>101600</xdr:colOff>
      <xdr:row>78</xdr:row>
      <xdr:rowOff>50464</xdr:rowOff>
    </xdr:to>
    <xdr:sp macro="" textlink="">
      <xdr:nvSpPr>
        <xdr:cNvPr id="643" name="楕円 642">
          <a:extLst>
            <a:ext uri="{FF2B5EF4-FFF2-40B4-BE49-F238E27FC236}">
              <a16:creationId xmlns:a16="http://schemas.microsoft.com/office/drawing/2014/main" id="{50414297-3BA6-4F00-A919-A74A2AA7EBA6}"/>
            </a:ext>
          </a:extLst>
        </xdr:cNvPr>
        <xdr:cNvSpPr/>
      </xdr:nvSpPr>
      <xdr:spPr>
        <a:xfrm>
          <a:off x="15430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41591</xdr:rowOff>
    </xdr:from>
    <xdr:ext cx="599010" cy="259045"/>
    <xdr:sp macro="" textlink="">
      <xdr:nvSpPr>
        <xdr:cNvPr id="644" name="テキスト ボックス 643">
          <a:extLst>
            <a:ext uri="{FF2B5EF4-FFF2-40B4-BE49-F238E27FC236}">
              <a16:creationId xmlns:a16="http://schemas.microsoft.com/office/drawing/2014/main" id="{A835F8EF-A3ED-4EF7-B693-5C613DF4B68E}"/>
            </a:ext>
          </a:extLst>
        </xdr:cNvPr>
        <xdr:cNvSpPr txBox="1"/>
      </xdr:nvSpPr>
      <xdr:spPr>
        <a:xfrm>
          <a:off x="15181795" y="134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119349</xdr:rowOff>
    </xdr:from>
    <xdr:to>
      <xdr:col>76</xdr:col>
      <xdr:colOff>165100</xdr:colOff>
      <xdr:row>78</xdr:row>
      <xdr:rowOff>49499</xdr:rowOff>
    </xdr:to>
    <xdr:sp macro="" textlink="">
      <xdr:nvSpPr>
        <xdr:cNvPr id="645" name="楕円 644">
          <a:extLst>
            <a:ext uri="{FF2B5EF4-FFF2-40B4-BE49-F238E27FC236}">
              <a16:creationId xmlns:a16="http://schemas.microsoft.com/office/drawing/2014/main" id="{30A11D5F-C378-4E3F-BFC0-243A780042F1}"/>
            </a:ext>
          </a:extLst>
        </xdr:cNvPr>
        <xdr:cNvSpPr/>
      </xdr:nvSpPr>
      <xdr:spPr>
        <a:xfrm>
          <a:off x="14541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66026</xdr:rowOff>
    </xdr:from>
    <xdr:ext cx="599010" cy="259045"/>
    <xdr:sp macro="" textlink="">
      <xdr:nvSpPr>
        <xdr:cNvPr id="646" name="テキスト ボックス 645">
          <a:extLst>
            <a:ext uri="{FF2B5EF4-FFF2-40B4-BE49-F238E27FC236}">
              <a16:creationId xmlns:a16="http://schemas.microsoft.com/office/drawing/2014/main" id="{E3068C85-8A31-40F1-8DF1-36BD449C8ED9}"/>
            </a:ext>
          </a:extLst>
        </xdr:cNvPr>
        <xdr:cNvSpPr txBox="1"/>
      </xdr:nvSpPr>
      <xdr:spPr>
        <a:xfrm>
          <a:off x="14292795" y="130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125191</xdr:rowOff>
    </xdr:from>
    <xdr:to>
      <xdr:col>72</xdr:col>
      <xdr:colOff>38100</xdr:colOff>
      <xdr:row>78</xdr:row>
      <xdr:rowOff>55341</xdr:rowOff>
    </xdr:to>
    <xdr:sp macro="" textlink="">
      <xdr:nvSpPr>
        <xdr:cNvPr id="647" name="楕円 646">
          <a:extLst>
            <a:ext uri="{FF2B5EF4-FFF2-40B4-BE49-F238E27FC236}">
              <a16:creationId xmlns:a16="http://schemas.microsoft.com/office/drawing/2014/main" id="{93D9D7B3-2EB8-4360-99B1-1FB3E3B8367A}"/>
            </a:ext>
          </a:extLst>
        </xdr:cNvPr>
        <xdr:cNvSpPr/>
      </xdr:nvSpPr>
      <xdr:spPr>
        <a:xfrm>
          <a:off x="13652500" y="133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46468</xdr:rowOff>
    </xdr:from>
    <xdr:ext cx="599010" cy="259045"/>
    <xdr:sp macro="" textlink="">
      <xdr:nvSpPr>
        <xdr:cNvPr id="648" name="テキスト ボックス 647">
          <a:extLst>
            <a:ext uri="{FF2B5EF4-FFF2-40B4-BE49-F238E27FC236}">
              <a16:creationId xmlns:a16="http://schemas.microsoft.com/office/drawing/2014/main" id="{1DD6E565-03AB-4F1E-9A2E-834D2C5538EF}"/>
            </a:ext>
          </a:extLst>
        </xdr:cNvPr>
        <xdr:cNvSpPr txBox="1"/>
      </xdr:nvSpPr>
      <xdr:spPr>
        <a:xfrm>
          <a:off x="13403795" y="134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122814</xdr:rowOff>
    </xdr:from>
    <xdr:to>
      <xdr:col>67</xdr:col>
      <xdr:colOff>101600</xdr:colOff>
      <xdr:row>78</xdr:row>
      <xdr:rowOff>52964</xdr:rowOff>
    </xdr:to>
    <xdr:sp macro="" textlink="">
      <xdr:nvSpPr>
        <xdr:cNvPr id="649" name="楕円 648">
          <a:extLst>
            <a:ext uri="{FF2B5EF4-FFF2-40B4-BE49-F238E27FC236}">
              <a16:creationId xmlns:a16="http://schemas.microsoft.com/office/drawing/2014/main" id="{362C8AC4-C626-440E-AF13-BBDBA15DE0F7}"/>
            </a:ext>
          </a:extLst>
        </xdr:cNvPr>
        <xdr:cNvSpPr/>
      </xdr:nvSpPr>
      <xdr:spPr>
        <a:xfrm>
          <a:off x="12763500" y="133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69491</xdr:rowOff>
    </xdr:from>
    <xdr:ext cx="599010" cy="259045"/>
    <xdr:sp macro="" textlink="">
      <xdr:nvSpPr>
        <xdr:cNvPr id="650" name="テキスト ボックス 649">
          <a:extLst>
            <a:ext uri="{FF2B5EF4-FFF2-40B4-BE49-F238E27FC236}">
              <a16:creationId xmlns:a16="http://schemas.microsoft.com/office/drawing/2014/main" id="{EFCBDDA6-82FC-4B79-A1A1-E18A8093AE4A}"/>
            </a:ext>
          </a:extLst>
        </xdr:cNvPr>
        <xdr:cNvSpPr txBox="1"/>
      </xdr:nvSpPr>
      <xdr:spPr>
        <a:xfrm>
          <a:off x="12514795" y="1309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1930F9CD-B3F1-4895-A3DF-FAF0862E43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247B26FE-759C-442C-A9FC-DA8D9074CDC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BACF2EE0-3ACA-4396-9153-E555964527C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7B28707B-3C0B-4F0B-B962-0CBC0D2FBFB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667714FE-F555-4FF7-AB4F-086A8F82677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D85843A6-6B68-4286-AB49-0F08EE65F2D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2BF2AF9F-3F36-4528-8158-60028A89C0A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2D709973-4B26-4670-80AB-DF38EA81E56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5F0C1ADE-20D6-4916-8562-4791567A98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88418CCB-B303-4104-A2E6-0EB2A324373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A23284E9-9091-4C4F-8FE7-889335B690D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ECCF038B-BFBD-445E-A49D-7447044FC6A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B1CC18EA-E598-4EFE-BEC4-A5D260499EE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F4B40019-9E6A-4ED2-9933-129B6DF7625F}"/>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42142033-CDA3-43F5-97E7-701DC20BFD7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1AADAFA9-D938-46AB-8921-331629289026}"/>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EE91C4A7-2AFA-48CB-8C7B-A5C8BA7BEB48}"/>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C11E2954-8263-4CA5-8651-E03296939FBC}"/>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594D92D0-E468-432E-87A2-40D05C7E7B8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7B0A35CF-AD9E-4EA5-875F-15F26CC7BFD2}"/>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1BEC640C-A92A-428F-99A2-4332ECB438E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C741CB70-2D87-465A-8EB3-F6936DD92789}"/>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85FB2BDB-C72C-43B8-9E31-B8C0ECCB6F9E}"/>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674CDA95-7270-42F0-9C2E-FDC5073FE106}"/>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A8993D2-58F4-4E12-BB7C-24BF26601586}"/>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CC1DCD82-B8B3-4532-A517-18556783C73A}"/>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123765</xdr:rowOff>
    </xdr:from>
    <xdr:to>
      <xdr:col>85</xdr:col>
      <xdr:colOff>127000</xdr:colOff>
      <xdr:row>98</xdr:row>
      <xdr:rowOff>135063</xdr:rowOff>
    </xdr:to>
    <xdr:cxnSp macro="">
      <xdr:nvCxnSpPr>
        <xdr:cNvPr id="677" name="直線コネクタ 676">
          <a:extLst>
            <a:ext uri="{FF2B5EF4-FFF2-40B4-BE49-F238E27FC236}">
              <a16:creationId xmlns:a16="http://schemas.microsoft.com/office/drawing/2014/main" id="{A78E14FE-312A-424D-9D44-ECFF52F28CCD}"/>
            </a:ext>
          </a:extLst>
        </xdr:cNvPr>
        <xdr:cNvCxnSpPr/>
      </xdr:nvCxnSpPr>
      <xdr:spPr>
        <a:xfrm flipV="1">
          <a:off x="15481300" y="16925865"/>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1704E10-E89C-49B1-A506-6C736D984244}"/>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37ABFFEB-294E-4F77-B5B0-A2861548B95A}"/>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135063</xdr:rowOff>
    </xdr:from>
    <xdr:to>
      <xdr:col>81</xdr:col>
      <xdr:colOff>50800</xdr:colOff>
      <xdr:row>98</xdr:row>
      <xdr:rowOff>136489</xdr:rowOff>
    </xdr:to>
    <xdr:cxnSp macro="">
      <xdr:nvCxnSpPr>
        <xdr:cNvPr id="680" name="直線コネクタ 679">
          <a:extLst>
            <a:ext uri="{FF2B5EF4-FFF2-40B4-BE49-F238E27FC236}">
              <a16:creationId xmlns:a16="http://schemas.microsoft.com/office/drawing/2014/main" id="{28CF86DC-C6FA-47E2-87A6-6A046D19B347}"/>
            </a:ext>
          </a:extLst>
        </xdr:cNvPr>
        <xdr:cNvCxnSpPr/>
      </xdr:nvCxnSpPr>
      <xdr:spPr>
        <a:xfrm flipV="1">
          <a:off x="14592300" y="1693716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80D4F61A-E759-48A3-A134-45AC9A008827}"/>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DCECF0F8-84FC-4A66-8C41-E3857E800831}"/>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136489</xdr:rowOff>
    </xdr:from>
    <xdr:to>
      <xdr:col>76</xdr:col>
      <xdr:colOff>114300</xdr:colOff>
      <xdr:row>98</xdr:row>
      <xdr:rowOff>137587</xdr:rowOff>
    </xdr:to>
    <xdr:cxnSp macro="">
      <xdr:nvCxnSpPr>
        <xdr:cNvPr id="683" name="直線コネクタ 682">
          <a:extLst>
            <a:ext uri="{FF2B5EF4-FFF2-40B4-BE49-F238E27FC236}">
              <a16:creationId xmlns:a16="http://schemas.microsoft.com/office/drawing/2014/main" id="{2148FFB5-7377-425E-88DA-B82DD5D472A5}"/>
            </a:ext>
          </a:extLst>
        </xdr:cNvPr>
        <xdr:cNvCxnSpPr/>
      </xdr:nvCxnSpPr>
      <xdr:spPr>
        <a:xfrm flipV="1">
          <a:off x="13703300" y="169385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AC17E267-B430-4826-8B67-4B5DAB533F69}"/>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a:extLst>
            <a:ext uri="{FF2B5EF4-FFF2-40B4-BE49-F238E27FC236}">
              <a16:creationId xmlns:a16="http://schemas.microsoft.com/office/drawing/2014/main" id="{89AE8BF6-7236-4812-BCC7-92C69EA5D20C}"/>
            </a:ext>
          </a:extLst>
        </xdr:cNvPr>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137587</xdr:rowOff>
    </xdr:from>
    <xdr:to>
      <xdr:col>71</xdr:col>
      <xdr:colOff>177800</xdr:colOff>
      <xdr:row>98</xdr:row>
      <xdr:rowOff>137699</xdr:rowOff>
    </xdr:to>
    <xdr:cxnSp macro="">
      <xdr:nvCxnSpPr>
        <xdr:cNvPr id="686" name="直線コネクタ 685">
          <a:extLst>
            <a:ext uri="{FF2B5EF4-FFF2-40B4-BE49-F238E27FC236}">
              <a16:creationId xmlns:a16="http://schemas.microsoft.com/office/drawing/2014/main" id="{4E030D8D-9301-42BC-95E9-9EDDCDA796EE}"/>
            </a:ext>
          </a:extLst>
        </xdr:cNvPr>
        <xdr:cNvCxnSpPr/>
      </xdr:nvCxnSpPr>
      <xdr:spPr>
        <a:xfrm flipV="1">
          <a:off x="12814300" y="1693968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6E639BE3-24D0-4A98-92D3-DDC0CD084916}"/>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E9BB35D2-6A3A-4B1D-92AA-1C37546FB21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67E5AE92-A41B-40A5-969E-9D47D4EC0AAB}"/>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4114B81D-D944-4963-A69E-8572EC10BF71}"/>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3CD5CF4D-B598-429E-966F-D36F1691657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6A50B115-805B-4BB1-98FA-F7B84A3FF17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FCB67775-0186-49C4-9E4A-886F3D24BB1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39ACBB10-F118-4D61-A517-E0F354089E8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7B8A5AC0-281B-46C8-9017-76E173326E7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72965</xdr:rowOff>
    </xdr:from>
    <xdr:to>
      <xdr:col>85</xdr:col>
      <xdr:colOff>177800</xdr:colOff>
      <xdr:row>99</xdr:row>
      <xdr:rowOff>3115</xdr:rowOff>
    </xdr:to>
    <xdr:sp macro="" textlink="">
      <xdr:nvSpPr>
        <xdr:cNvPr id="696" name="楕円 695">
          <a:extLst>
            <a:ext uri="{FF2B5EF4-FFF2-40B4-BE49-F238E27FC236}">
              <a16:creationId xmlns:a16="http://schemas.microsoft.com/office/drawing/2014/main" id="{536A6C0E-EBA1-493E-94BD-40DF657B9E03}"/>
            </a:ext>
          </a:extLst>
        </xdr:cNvPr>
        <xdr:cNvSpPr/>
      </xdr:nvSpPr>
      <xdr:spPr>
        <a:xfrm>
          <a:off x="16268700" y="168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48074CBE-7D69-48B4-BABF-3BA358670A59}"/>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84263</xdr:rowOff>
    </xdr:from>
    <xdr:to>
      <xdr:col>81</xdr:col>
      <xdr:colOff>101600</xdr:colOff>
      <xdr:row>99</xdr:row>
      <xdr:rowOff>14413</xdr:rowOff>
    </xdr:to>
    <xdr:sp macro="" textlink="">
      <xdr:nvSpPr>
        <xdr:cNvPr id="698" name="楕円 697">
          <a:extLst>
            <a:ext uri="{FF2B5EF4-FFF2-40B4-BE49-F238E27FC236}">
              <a16:creationId xmlns:a16="http://schemas.microsoft.com/office/drawing/2014/main" id="{F224FF78-6AC0-487A-9CFE-AF1BA012584B}"/>
            </a:ext>
          </a:extLst>
        </xdr:cNvPr>
        <xdr:cNvSpPr/>
      </xdr:nvSpPr>
      <xdr:spPr>
        <a:xfrm>
          <a:off x="15430500" y="168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5540</xdr:rowOff>
    </xdr:from>
    <xdr:ext cx="534377" cy="259045"/>
    <xdr:sp macro="" textlink="">
      <xdr:nvSpPr>
        <xdr:cNvPr id="699" name="テキスト ボックス 698">
          <a:extLst>
            <a:ext uri="{FF2B5EF4-FFF2-40B4-BE49-F238E27FC236}">
              <a16:creationId xmlns:a16="http://schemas.microsoft.com/office/drawing/2014/main" id="{2C6D1431-04B4-4277-8028-A3D873E90B8D}"/>
            </a:ext>
          </a:extLst>
        </xdr:cNvPr>
        <xdr:cNvSpPr txBox="1"/>
      </xdr:nvSpPr>
      <xdr:spPr>
        <a:xfrm>
          <a:off x="15214111" y="169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85689</xdr:rowOff>
    </xdr:from>
    <xdr:to>
      <xdr:col>76</xdr:col>
      <xdr:colOff>165100</xdr:colOff>
      <xdr:row>99</xdr:row>
      <xdr:rowOff>15839</xdr:rowOff>
    </xdr:to>
    <xdr:sp macro="" textlink="">
      <xdr:nvSpPr>
        <xdr:cNvPr id="700" name="楕円 699">
          <a:extLst>
            <a:ext uri="{FF2B5EF4-FFF2-40B4-BE49-F238E27FC236}">
              <a16:creationId xmlns:a16="http://schemas.microsoft.com/office/drawing/2014/main" id="{BC852C80-6D99-4E61-B180-AD7D69D7B9BF}"/>
            </a:ext>
          </a:extLst>
        </xdr:cNvPr>
        <xdr:cNvSpPr/>
      </xdr:nvSpPr>
      <xdr:spPr>
        <a:xfrm>
          <a:off x="14541500" y="16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6966</xdr:rowOff>
    </xdr:from>
    <xdr:ext cx="469744" cy="259045"/>
    <xdr:sp macro="" textlink="">
      <xdr:nvSpPr>
        <xdr:cNvPr id="701" name="テキスト ボックス 700">
          <a:extLst>
            <a:ext uri="{FF2B5EF4-FFF2-40B4-BE49-F238E27FC236}">
              <a16:creationId xmlns:a16="http://schemas.microsoft.com/office/drawing/2014/main" id="{16A1FC50-C0FE-4C42-BCAF-FDAE47D4CAD6}"/>
            </a:ext>
          </a:extLst>
        </xdr:cNvPr>
        <xdr:cNvSpPr txBox="1"/>
      </xdr:nvSpPr>
      <xdr:spPr>
        <a:xfrm>
          <a:off x="14357428" y="169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86787</xdr:rowOff>
    </xdr:from>
    <xdr:to>
      <xdr:col>72</xdr:col>
      <xdr:colOff>38100</xdr:colOff>
      <xdr:row>99</xdr:row>
      <xdr:rowOff>16937</xdr:rowOff>
    </xdr:to>
    <xdr:sp macro="" textlink="">
      <xdr:nvSpPr>
        <xdr:cNvPr id="702" name="楕円 701">
          <a:extLst>
            <a:ext uri="{FF2B5EF4-FFF2-40B4-BE49-F238E27FC236}">
              <a16:creationId xmlns:a16="http://schemas.microsoft.com/office/drawing/2014/main" id="{BA6134F7-842A-4EDB-9350-D66BC5FE7B2C}"/>
            </a:ext>
          </a:extLst>
        </xdr:cNvPr>
        <xdr:cNvSpPr/>
      </xdr:nvSpPr>
      <xdr:spPr>
        <a:xfrm>
          <a:off x="13652500" y="16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8064</xdr:rowOff>
    </xdr:from>
    <xdr:ext cx="469744" cy="259045"/>
    <xdr:sp macro="" textlink="">
      <xdr:nvSpPr>
        <xdr:cNvPr id="703" name="テキスト ボックス 702">
          <a:extLst>
            <a:ext uri="{FF2B5EF4-FFF2-40B4-BE49-F238E27FC236}">
              <a16:creationId xmlns:a16="http://schemas.microsoft.com/office/drawing/2014/main" id="{3E9199D6-ED4D-45B5-9773-BD3359E383E0}"/>
            </a:ext>
          </a:extLst>
        </xdr:cNvPr>
        <xdr:cNvSpPr txBox="1"/>
      </xdr:nvSpPr>
      <xdr:spPr>
        <a:xfrm>
          <a:off x="13468428" y="169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86899</xdr:rowOff>
    </xdr:from>
    <xdr:to>
      <xdr:col>67</xdr:col>
      <xdr:colOff>101600</xdr:colOff>
      <xdr:row>99</xdr:row>
      <xdr:rowOff>17049</xdr:rowOff>
    </xdr:to>
    <xdr:sp macro="" textlink="">
      <xdr:nvSpPr>
        <xdr:cNvPr id="704" name="楕円 703">
          <a:extLst>
            <a:ext uri="{FF2B5EF4-FFF2-40B4-BE49-F238E27FC236}">
              <a16:creationId xmlns:a16="http://schemas.microsoft.com/office/drawing/2014/main" id="{076A2793-2B7D-4879-A128-5E92165F0179}"/>
            </a:ext>
          </a:extLst>
        </xdr:cNvPr>
        <xdr:cNvSpPr/>
      </xdr:nvSpPr>
      <xdr:spPr>
        <a:xfrm>
          <a:off x="12763500" y="168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8176</xdr:rowOff>
    </xdr:from>
    <xdr:ext cx="469744" cy="259045"/>
    <xdr:sp macro="" textlink="">
      <xdr:nvSpPr>
        <xdr:cNvPr id="705" name="テキスト ボックス 704">
          <a:extLst>
            <a:ext uri="{FF2B5EF4-FFF2-40B4-BE49-F238E27FC236}">
              <a16:creationId xmlns:a16="http://schemas.microsoft.com/office/drawing/2014/main" id="{76E8EEFB-BEEE-4B03-8116-C10FF50317FC}"/>
            </a:ext>
          </a:extLst>
        </xdr:cNvPr>
        <xdr:cNvSpPr txBox="1"/>
      </xdr:nvSpPr>
      <xdr:spPr>
        <a:xfrm>
          <a:off x="12579428" y="1698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94F3EEC3-B64A-4EFA-804E-4B0D68DA963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7CCC132-26CA-47B2-89BD-E559740DC2C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10335661-67E0-4C41-ADCD-C3A66584FB4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DA8C1966-7F7F-4123-B353-0D9736E49AB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6EC355C5-298F-4A38-8B5C-17DFF84421E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E378BF1B-466C-4F62-BB5C-97324E90C19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68E3233F-B93B-4C8E-8F11-BF60A42886F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A3C72000-FBDA-4CE8-AA9B-49C49FFBA0C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775C4261-E94F-4A03-8F6E-1523EC0F2FA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D7C63E4C-A6CE-45B0-94F1-57FC8FC7A61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67E890B9-BD39-4EE1-9840-CBB0F95E230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269E7126-4F3C-4F45-8C49-50A32F8B9C6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69D0A0C8-8579-403E-AA7D-51D99A18E10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BA7E3C1E-C6D5-40B8-BB53-B23753FFCC43}"/>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67391C9C-4180-4A27-886B-358E269EEE2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A74E2F88-126F-4A61-B057-CAED8722290A}"/>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D6C10B-CF1F-4578-9BD7-A108EA36DE5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7DA7B21E-B540-4531-A191-0D5DD3789675}"/>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C45AAAF9-C2D6-4528-A68C-A2297B3E046F}"/>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92B2FA87-E665-420D-99AE-98204F1A2D4A}"/>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AC3C1499-6902-4096-AC75-780CCEB5DD44}"/>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C611ABFD-52A4-4528-904F-F10A4C840B6F}"/>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18B1392D-7DD9-4FA9-AD25-A05C0E007CC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D80CCEAB-FD82-488C-8CD1-0C9037BEEEF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EC439CE3-523D-4863-BD39-A47CE12A475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CB324FCB-296E-41BF-8D11-23022527148E}"/>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94199A81-DE29-4271-9688-E4AADB9F698B}"/>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8B5E8FED-81D1-4187-BDC0-5BE5A225F53F}"/>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2EE63FC0-D2F7-45D1-9583-26E5FACBCD73}"/>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5A6CECC0-6805-453F-8334-87FBE97F65A8}"/>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64132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99A7ADFD-CE28-4780-B1DD-34571DA27BEE}"/>
            </a:ext>
          </a:extLst>
        </xdr:cNvPr>
        <xdr:cNvCxnSpPr/>
      </xdr:nvCxnSpPr>
      <xdr:spPr>
        <a:xfrm>
          <a:off x="21323300" y="6750682"/>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67F00D52-FCB4-41BE-8EBF-218A605B6297}"/>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F3CB81AA-7C6A-4513-9649-9A69878F25E9}"/>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60735</xdr:rowOff>
    </xdr:from>
    <xdr:to>
      <xdr:col>111</xdr:col>
      <xdr:colOff>177800</xdr:colOff>
      <xdr:row>39</xdr:row>
      <xdr:rowOff>64132</xdr:rowOff>
    </xdr:to>
    <xdr:cxnSp macro="">
      <xdr:nvCxnSpPr>
        <xdr:cNvPr id="739" name="直線コネクタ 738">
          <a:extLst>
            <a:ext uri="{FF2B5EF4-FFF2-40B4-BE49-F238E27FC236}">
              <a16:creationId xmlns:a16="http://schemas.microsoft.com/office/drawing/2014/main" id="{A7E704FE-B1BF-4F5E-BDE7-5744F212B694}"/>
            </a:ext>
          </a:extLst>
        </xdr:cNvPr>
        <xdr:cNvCxnSpPr/>
      </xdr:nvCxnSpPr>
      <xdr:spPr>
        <a:xfrm>
          <a:off x="20434300" y="674728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5986C08B-AAE9-4DE5-8468-13B41C55D36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BAC13973-F6E6-4A21-ACD9-9FF3ADDD7B84}"/>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60735</xdr:rowOff>
    </xdr:from>
    <xdr:to>
      <xdr:col>107</xdr:col>
      <xdr:colOff>50800</xdr:colOff>
      <xdr:row>39</xdr:row>
      <xdr:rowOff>77815</xdr:rowOff>
    </xdr:to>
    <xdr:cxnSp macro="">
      <xdr:nvCxnSpPr>
        <xdr:cNvPr id="742" name="直線コネクタ 741">
          <a:extLst>
            <a:ext uri="{FF2B5EF4-FFF2-40B4-BE49-F238E27FC236}">
              <a16:creationId xmlns:a16="http://schemas.microsoft.com/office/drawing/2014/main" id="{1E9F1A99-BAA6-4E53-99DB-1DD97916C910}"/>
            </a:ext>
          </a:extLst>
        </xdr:cNvPr>
        <xdr:cNvCxnSpPr/>
      </xdr:nvCxnSpPr>
      <xdr:spPr>
        <a:xfrm flipV="1">
          <a:off x="19545300" y="6747285"/>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A4223103-4FE0-4162-B15A-710D08CE46A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3EAEBC2E-F293-47A9-B63B-C33BCDFBB5CA}"/>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45223</xdr:rowOff>
    </xdr:from>
    <xdr:to>
      <xdr:col>102</xdr:col>
      <xdr:colOff>114300</xdr:colOff>
      <xdr:row>39</xdr:row>
      <xdr:rowOff>77815</xdr:rowOff>
    </xdr:to>
    <xdr:cxnSp macro="">
      <xdr:nvCxnSpPr>
        <xdr:cNvPr id="745" name="直線コネクタ 744">
          <a:extLst>
            <a:ext uri="{FF2B5EF4-FFF2-40B4-BE49-F238E27FC236}">
              <a16:creationId xmlns:a16="http://schemas.microsoft.com/office/drawing/2014/main" id="{FBA4D8BE-0101-4575-807D-73E6F2CF5E92}"/>
            </a:ext>
          </a:extLst>
        </xdr:cNvPr>
        <xdr:cNvCxnSpPr/>
      </xdr:nvCxnSpPr>
      <xdr:spPr>
        <a:xfrm>
          <a:off x="18656300" y="6731773"/>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AE1F02E-C716-4B37-8364-A25D072C3905}"/>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66639281-AF9A-4F99-87C9-85F3AB79F826}"/>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EC1715A5-8E91-4207-AEB4-DA01BA5E5FD3}"/>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10C42CCC-2482-44D5-BBE3-3E47086A8AFE}"/>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17C69826-63DF-400F-B232-B2BB6B59DE1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728BE9B4-6724-4BDE-9574-01AC7A7BC73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2B819286-35E3-49C9-B653-2305C11FC6A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F64C2815-8709-49EE-B7BF-30C6A978BD5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AA52498-7E26-4957-80AC-8D8DE998781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60BB19F1-EAA9-4F9A-BC6D-E2AE6E5CB7EA}"/>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83AFD4BD-4497-4725-85A8-BA155A149206}"/>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13332</xdr:rowOff>
    </xdr:from>
    <xdr:to>
      <xdr:col>112</xdr:col>
      <xdr:colOff>38100</xdr:colOff>
      <xdr:row>39</xdr:row>
      <xdr:rowOff>114932</xdr:rowOff>
    </xdr:to>
    <xdr:sp macro="" textlink="">
      <xdr:nvSpPr>
        <xdr:cNvPr id="757" name="楕円 756">
          <a:extLst>
            <a:ext uri="{FF2B5EF4-FFF2-40B4-BE49-F238E27FC236}">
              <a16:creationId xmlns:a16="http://schemas.microsoft.com/office/drawing/2014/main" id="{9CC2C37A-9EA6-4966-B2AD-02834516143E}"/>
            </a:ext>
          </a:extLst>
        </xdr:cNvPr>
        <xdr:cNvSpPr/>
      </xdr:nvSpPr>
      <xdr:spPr>
        <a:xfrm>
          <a:off x="21272500" y="6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106059</xdr:rowOff>
    </xdr:from>
    <xdr:ext cx="469744" cy="259045"/>
    <xdr:sp macro="" textlink="">
      <xdr:nvSpPr>
        <xdr:cNvPr id="758" name="テキスト ボックス 757">
          <a:extLst>
            <a:ext uri="{FF2B5EF4-FFF2-40B4-BE49-F238E27FC236}">
              <a16:creationId xmlns:a16="http://schemas.microsoft.com/office/drawing/2014/main" id="{B9F897FC-39D7-4EF6-84C1-E17F9823B80C}"/>
            </a:ext>
          </a:extLst>
        </xdr:cNvPr>
        <xdr:cNvSpPr txBox="1"/>
      </xdr:nvSpPr>
      <xdr:spPr>
        <a:xfrm>
          <a:off x="21088428" y="67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9935</xdr:rowOff>
    </xdr:from>
    <xdr:to>
      <xdr:col>107</xdr:col>
      <xdr:colOff>101600</xdr:colOff>
      <xdr:row>39</xdr:row>
      <xdr:rowOff>111535</xdr:rowOff>
    </xdr:to>
    <xdr:sp macro="" textlink="">
      <xdr:nvSpPr>
        <xdr:cNvPr id="759" name="楕円 758">
          <a:extLst>
            <a:ext uri="{FF2B5EF4-FFF2-40B4-BE49-F238E27FC236}">
              <a16:creationId xmlns:a16="http://schemas.microsoft.com/office/drawing/2014/main" id="{89DA9CEF-D10C-4838-A83C-0ECD2E893278}"/>
            </a:ext>
          </a:extLst>
        </xdr:cNvPr>
        <xdr:cNvSpPr/>
      </xdr:nvSpPr>
      <xdr:spPr>
        <a:xfrm>
          <a:off x="20383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102662</xdr:rowOff>
    </xdr:from>
    <xdr:ext cx="469744" cy="259045"/>
    <xdr:sp macro="" textlink="">
      <xdr:nvSpPr>
        <xdr:cNvPr id="760" name="テキスト ボックス 759">
          <a:extLst>
            <a:ext uri="{FF2B5EF4-FFF2-40B4-BE49-F238E27FC236}">
              <a16:creationId xmlns:a16="http://schemas.microsoft.com/office/drawing/2014/main" id="{83F3BAE6-CE70-4418-8D3C-510982BD14BB}"/>
            </a:ext>
          </a:extLst>
        </xdr:cNvPr>
        <xdr:cNvSpPr txBox="1"/>
      </xdr:nvSpPr>
      <xdr:spPr>
        <a:xfrm>
          <a:off x="20199428" y="67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27015</xdr:rowOff>
    </xdr:from>
    <xdr:to>
      <xdr:col>102</xdr:col>
      <xdr:colOff>165100</xdr:colOff>
      <xdr:row>39</xdr:row>
      <xdr:rowOff>128615</xdr:rowOff>
    </xdr:to>
    <xdr:sp macro="" textlink="">
      <xdr:nvSpPr>
        <xdr:cNvPr id="761" name="楕円 760">
          <a:extLst>
            <a:ext uri="{FF2B5EF4-FFF2-40B4-BE49-F238E27FC236}">
              <a16:creationId xmlns:a16="http://schemas.microsoft.com/office/drawing/2014/main" id="{8B0573FC-E744-4A83-9D4A-98204D994461}"/>
            </a:ext>
          </a:extLst>
        </xdr:cNvPr>
        <xdr:cNvSpPr/>
      </xdr:nvSpPr>
      <xdr:spPr>
        <a:xfrm>
          <a:off x="19494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119742</xdr:rowOff>
    </xdr:from>
    <xdr:ext cx="378565" cy="259045"/>
    <xdr:sp macro="" textlink="">
      <xdr:nvSpPr>
        <xdr:cNvPr id="762" name="テキスト ボックス 761">
          <a:extLst>
            <a:ext uri="{FF2B5EF4-FFF2-40B4-BE49-F238E27FC236}">
              <a16:creationId xmlns:a16="http://schemas.microsoft.com/office/drawing/2014/main" id="{E513D33F-8958-4B95-9858-8E6F6DD8C685}"/>
            </a:ext>
          </a:extLst>
        </xdr:cNvPr>
        <xdr:cNvSpPr txBox="1"/>
      </xdr:nvSpPr>
      <xdr:spPr>
        <a:xfrm>
          <a:off x="19356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165873</xdr:rowOff>
    </xdr:from>
    <xdr:to>
      <xdr:col>98</xdr:col>
      <xdr:colOff>38100</xdr:colOff>
      <xdr:row>39</xdr:row>
      <xdr:rowOff>96023</xdr:rowOff>
    </xdr:to>
    <xdr:sp macro="" textlink="">
      <xdr:nvSpPr>
        <xdr:cNvPr id="763" name="楕円 762">
          <a:extLst>
            <a:ext uri="{FF2B5EF4-FFF2-40B4-BE49-F238E27FC236}">
              <a16:creationId xmlns:a16="http://schemas.microsoft.com/office/drawing/2014/main" id="{D4D8ACAD-2826-44AF-A879-C415D9F19C18}"/>
            </a:ext>
          </a:extLst>
        </xdr:cNvPr>
        <xdr:cNvSpPr/>
      </xdr:nvSpPr>
      <xdr:spPr>
        <a:xfrm>
          <a:off x="18605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87150</xdr:rowOff>
    </xdr:from>
    <xdr:ext cx="469744" cy="259045"/>
    <xdr:sp macro="" textlink="">
      <xdr:nvSpPr>
        <xdr:cNvPr id="764" name="テキスト ボックス 763">
          <a:extLst>
            <a:ext uri="{FF2B5EF4-FFF2-40B4-BE49-F238E27FC236}">
              <a16:creationId xmlns:a16="http://schemas.microsoft.com/office/drawing/2014/main" id="{865BA37A-3192-4F24-AF27-EA57133BD53A}"/>
            </a:ext>
          </a:extLst>
        </xdr:cNvPr>
        <xdr:cNvSpPr txBox="1"/>
      </xdr:nvSpPr>
      <xdr:spPr>
        <a:xfrm>
          <a:off x="18421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3C9F2B63-0920-4AF5-A0DE-492640E66BC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22544F0D-F73C-4B79-8FEC-BCE1082A41A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68A53C38-E46F-4551-BA5E-2F502D4C31A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D245031A-FF38-4984-8DE9-077C7165E51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9BA1EBD5-E94A-4713-B70A-33284DA55FC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D689757A-D0B8-474D-B44F-8DDDE11FE64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619B3AC0-D450-41F2-B7DE-82D5B40F3D4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F84FF951-7645-4671-A582-B56362DEAF9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3E4706DF-0FA9-4100-99C6-64E2A9ABD25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6DEED24C-C6B2-45D6-8A70-A668D6A0DE5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9251B488-A89D-4814-81D2-B84151A9497E}"/>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FCE564FA-0DA8-40C5-8760-9A437821332C}"/>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E857C0E8-78CF-4F77-94E0-1AFF62EDCFCC}"/>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32C753FF-FF3D-4567-9AE0-3652A8BFF47E}"/>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3B30520-3696-4C17-AB3D-1AAFE7841142}"/>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D69F887B-4AA5-41E1-801A-4E878DA5367C}"/>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75D535DE-32EB-49EF-9D2D-E772A856305E}"/>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EE93F130-A0C9-4622-BCC5-3738AE7528D2}"/>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45A78066-9959-4A1A-950D-F13E383D912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73A0707-93C2-4686-BB30-D1737CD2C1EB}"/>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D834AD1D-3ED3-48B7-8A79-9CF8DB1C3CF9}"/>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3252DA94-A78F-4F81-93A2-2A712BA66129}"/>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379DD7B5-32B0-44C6-BCF1-F8AC29CB9BC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29BB121-8A32-4960-BECC-151861FBF96A}"/>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47070B0-D6CF-4380-9082-C2983D05BAD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44403E92-6FBD-407D-9C0E-26562250A268}"/>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F8308226-72AD-4E8B-A4F7-037D58397AF1}"/>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5DB3FF56-0C9C-45DA-99FA-CCF5921E0A5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1641337E-9602-4521-8072-E73044F2603C}"/>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F7AB82F5-6BC6-48B9-A123-BA98D08A2C02}"/>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16011</xdr:rowOff>
    </xdr:from>
    <xdr:to>
      <xdr:col>116</xdr:col>
      <xdr:colOff>63500</xdr:colOff>
      <xdr:row>59</xdr:row>
      <xdr:rowOff>18166</xdr:rowOff>
    </xdr:to>
    <xdr:cxnSp macro="">
      <xdr:nvCxnSpPr>
        <xdr:cNvPr id="795" name="直線コネクタ 794">
          <a:extLst>
            <a:ext uri="{FF2B5EF4-FFF2-40B4-BE49-F238E27FC236}">
              <a16:creationId xmlns:a16="http://schemas.microsoft.com/office/drawing/2014/main" id="{C6559429-5949-474C-AAEF-1939D051243B}"/>
            </a:ext>
          </a:extLst>
        </xdr:cNvPr>
        <xdr:cNvCxnSpPr/>
      </xdr:nvCxnSpPr>
      <xdr:spPr>
        <a:xfrm flipV="1">
          <a:off x="21323300" y="10131561"/>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E6D6F646-5EE7-46C5-8998-BFF14C173FD1}"/>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E9D7D14E-E042-44C1-B0A7-12637C286F96}"/>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18166</xdr:rowOff>
    </xdr:from>
    <xdr:to>
      <xdr:col>111</xdr:col>
      <xdr:colOff>177800</xdr:colOff>
      <xdr:row>59</xdr:row>
      <xdr:rowOff>19832</xdr:rowOff>
    </xdr:to>
    <xdr:cxnSp macro="">
      <xdr:nvCxnSpPr>
        <xdr:cNvPr id="798" name="直線コネクタ 797">
          <a:extLst>
            <a:ext uri="{FF2B5EF4-FFF2-40B4-BE49-F238E27FC236}">
              <a16:creationId xmlns:a16="http://schemas.microsoft.com/office/drawing/2014/main" id="{684358BE-2794-41A8-8EFA-C42ECDB27D44}"/>
            </a:ext>
          </a:extLst>
        </xdr:cNvPr>
        <xdr:cNvCxnSpPr/>
      </xdr:nvCxnSpPr>
      <xdr:spPr>
        <a:xfrm flipV="1">
          <a:off x="20434300" y="10133716"/>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C911AF36-3C1B-4B9A-B013-5E1D24FAA4E8}"/>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90451F08-B0F5-4372-8890-7AFA8D9F0E5A}"/>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xdr:rowOff>
    </xdr:from>
    <xdr:to>
      <xdr:col>107</xdr:col>
      <xdr:colOff>50800</xdr:colOff>
      <xdr:row>59</xdr:row>
      <xdr:rowOff>19832</xdr:rowOff>
    </xdr:to>
    <xdr:cxnSp macro="">
      <xdr:nvCxnSpPr>
        <xdr:cNvPr id="801" name="直線コネクタ 800">
          <a:extLst>
            <a:ext uri="{FF2B5EF4-FFF2-40B4-BE49-F238E27FC236}">
              <a16:creationId xmlns:a16="http://schemas.microsoft.com/office/drawing/2014/main" id="{A9606B3E-0920-4C6D-AB7A-D873B7A07918}"/>
            </a:ext>
          </a:extLst>
        </xdr:cNvPr>
        <xdr:cNvCxnSpPr/>
      </xdr:nvCxnSpPr>
      <xdr:spPr>
        <a:xfrm>
          <a:off x="19545300" y="10119789"/>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96CE51C5-79AC-41A3-851D-040CD86668FB}"/>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3" name="テキスト ボックス 802">
          <a:extLst>
            <a:ext uri="{FF2B5EF4-FFF2-40B4-BE49-F238E27FC236}">
              <a16:creationId xmlns:a16="http://schemas.microsoft.com/office/drawing/2014/main" id="{71DA8D54-A4E7-4CFF-99AB-83C072B7ACE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166234</xdr:rowOff>
    </xdr:from>
    <xdr:to>
      <xdr:col>102</xdr:col>
      <xdr:colOff>114300</xdr:colOff>
      <xdr:row>59</xdr:row>
      <xdr:rowOff>4239</xdr:rowOff>
    </xdr:to>
    <xdr:cxnSp macro="">
      <xdr:nvCxnSpPr>
        <xdr:cNvPr id="804" name="直線コネクタ 803">
          <a:extLst>
            <a:ext uri="{FF2B5EF4-FFF2-40B4-BE49-F238E27FC236}">
              <a16:creationId xmlns:a16="http://schemas.microsoft.com/office/drawing/2014/main" id="{CD76A6F6-8C3A-4497-B465-74966C59F140}"/>
            </a:ext>
          </a:extLst>
        </xdr:cNvPr>
        <xdr:cNvCxnSpPr/>
      </xdr:nvCxnSpPr>
      <xdr:spPr>
        <a:xfrm>
          <a:off x="18656300" y="10110334"/>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DE8BCF6A-2EA6-4488-B1E8-10B7F94A5FEA}"/>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7DCA2DC8-B636-4049-B6F2-340DFD38957D}"/>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44D4B2FB-7A14-4A58-A081-7B64F44D4F17}"/>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8" name="テキスト ボックス 807">
          <a:extLst>
            <a:ext uri="{FF2B5EF4-FFF2-40B4-BE49-F238E27FC236}">
              <a16:creationId xmlns:a16="http://schemas.microsoft.com/office/drawing/2014/main" id="{27DD009F-5917-4287-B011-37761D3CF9A1}"/>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835F873-8E78-4C39-8F4F-71CDE08B252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20404A46-6E9B-4D88-8258-9CB2A502331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AD81774-E784-49D8-89AD-0EC35212CED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04E1113-6E18-469B-95B2-E044123308E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F8E7F01-5959-44EA-9D56-83145936C25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136661</xdr:rowOff>
    </xdr:from>
    <xdr:to>
      <xdr:col>116</xdr:col>
      <xdr:colOff>114300</xdr:colOff>
      <xdr:row>59</xdr:row>
      <xdr:rowOff>66811</xdr:rowOff>
    </xdr:to>
    <xdr:sp macro="" textlink="">
      <xdr:nvSpPr>
        <xdr:cNvPr id="814" name="楕円 813">
          <a:extLst>
            <a:ext uri="{FF2B5EF4-FFF2-40B4-BE49-F238E27FC236}">
              <a16:creationId xmlns:a16="http://schemas.microsoft.com/office/drawing/2014/main" id="{F7BEE819-C86D-49D5-A9FE-9B3601096CCE}"/>
            </a:ext>
          </a:extLst>
        </xdr:cNvPr>
        <xdr:cNvSpPr/>
      </xdr:nvSpPr>
      <xdr:spPr>
        <a:xfrm>
          <a:off x="22110700" y="100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AB739CC2-54DC-4FE7-BBA7-762517018178}"/>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138816</xdr:rowOff>
    </xdr:from>
    <xdr:to>
      <xdr:col>112</xdr:col>
      <xdr:colOff>38100</xdr:colOff>
      <xdr:row>59</xdr:row>
      <xdr:rowOff>68966</xdr:rowOff>
    </xdr:to>
    <xdr:sp macro="" textlink="">
      <xdr:nvSpPr>
        <xdr:cNvPr id="816" name="楕円 815">
          <a:extLst>
            <a:ext uri="{FF2B5EF4-FFF2-40B4-BE49-F238E27FC236}">
              <a16:creationId xmlns:a16="http://schemas.microsoft.com/office/drawing/2014/main" id="{9CFA84D5-FB38-4533-9E64-95F32C00EBF1}"/>
            </a:ext>
          </a:extLst>
        </xdr:cNvPr>
        <xdr:cNvSpPr/>
      </xdr:nvSpPr>
      <xdr:spPr>
        <a:xfrm>
          <a:off x="21272500" y="100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60093</xdr:rowOff>
    </xdr:from>
    <xdr:ext cx="469744" cy="259045"/>
    <xdr:sp macro="" textlink="">
      <xdr:nvSpPr>
        <xdr:cNvPr id="817" name="テキスト ボックス 816">
          <a:extLst>
            <a:ext uri="{FF2B5EF4-FFF2-40B4-BE49-F238E27FC236}">
              <a16:creationId xmlns:a16="http://schemas.microsoft.com/office/drawing/2014/main" id="{71E82C00-9F04-4716-A68C-4060262962CE}"/>
            </a:ext>
          </a:extLst>
        </xdr:cNvPr>
        <xdr:cNvSpPr txBox="1"/>
      </xdr:nvSpPr>
      <xdr:spPr>
        <a:xfrm>
          <a:off x="21088428" y="1017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140482</xdr:rowOff>
    </xdr:from>
    <xdr:to>
      <xdr:col>107</xdr:col>
      <xdr:colOff>101600</xdr:colOff>
      <xdr:row>59</xdr:row>
      <xdr:rowOff>70632</xdr:rowOff>
    </xdr:to>
    <xdr:sp macro="" textlink="">
      <xdr:nvSpPr>
        <xdr:cNvPr id="818" name="楕円 817">
          <a:extLst>
            <a:ext uri="{FF2B5EF4-FFF2-40B4-BE49-F238E27FC236}">
              <a16:creationId xmlns:a16="http://schemas.microsoft.com/office/drawing/2014/main" id="{142B3DD6-1CE9-4698-8986-4F23329BE1F1}"/>
            </a:ext>
          </a:extLst>
        </xdr:cNvPr>
        <xdr:cNvSpPr/>
      </xdr:nvSpPr>
      <xdr:spPr>
        <a:xfrm>
          <a:off x="20383500" y="100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87159</xdr:rowOff>
    </xdr:from>
    <xdr:ext cx="469744" cy="259045"/>
    <xdr:sp macro="" textlink="">
      <xdr:nvSpPr>
        <xdr:cNvPr id="819" name="テキスト ボックス 818">
          <a:extLst>
            <a:ext uri="{FF2B5EF4-FFF2-40B4-BE49-F238E27FC236}">
              <a16:creationId xmlns:a16="http://schemas.microsoft.com/office/drawing/2014/main" id="{2639D7FD-D749-4D7C-9454-F591656CA039}"/>
            </a:ext>
          </a:extLst>
        </xdr:cNvPr>
        <xdr:cNvSpPr txBox="1"/>
      </xdr:nvSpPr>
      <xdr:spPr>
        <a:xfrm>
          <a:off x="20199428" y="98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124889</xdr:rowOff>
    </xdr:from>
    <xdr:to>
      <xdr:col>102</xdr:col>
      <xdr:colOff>165100</xdr:colOff>
      <xdr:row>59</xdr:row>
      <xdr:rowOff>55039</xdr:rowOff>
    </xdr:to>
    <xdr:sp macro="" textlink="">
      <xdr:nvSpPr>
        <xdr:cNvPr id="820" name="楕円 819">
          <a:extLst>
            <a:ext uri="{FF2B5EF4-FFF2-40B4-BE49-F238E27FC236}">
              <a16:creationId xmlns:a16="http://schemas.microsoft.com/office/drawing/2014/main" id="{A7F1CF4A-BBCC-4EEF-8857-F4EB1821CCE2}"/>
            </a:ext>
          </a:extLst>
        </xdr:cNvPr>
        <xdr:cNvSpPr/>
      </xdr:nvSpPr>
      <xdr:spPr>
        <a:xfrm>
          <a:off x="19494500" y="100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46166</xdr:rowOff>
    </xdr:from>
    <xdr:ext cx="469744" cy="259045"/>
    <xdr:sp macro="" textlink="">
      <xdr:nvSpPr>
        <xdr:cNvPr id="821" name="テキスト ボックス 820">
          <a:extLst>
            <a:ext uri="{FF2B5EF4-FFF2-40B4-BE49-F238E27FC236}">
              <a16:creationId xmlns:a16="http://schemas.microsoft.com/office/drawing/2014/main" id="{E8A17D69-C651-46A8-821F-4A149B35D1B8}"/>
            </a:ext>
          </a:extLst>
        </xdr:cNvPr>
        <xdr:cNvSpPr txBox="1"/>
      </xdr:nvSpPr>
      <xdr:spPr>
        <a:xfrm>
          <a:off x="19310428" y="10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115434</xdr:rowOff>
    </xdr:from>
    <xdr:to>
      <xdr:col>98</xdr:col>
      <xdr:colOff>38100</xdr:colOff>
      <xdr:row>59</xdr:row>
      <xdr:rowOff>45584</xdr:rowOff>
    </xdr:to>
    <xdr:sp macro="" textlink="">
      <xdr:nvSpPr>
        <xdr:cNvPr id="822" name="楕円 821">
          <a:extLst>
            <a:ext uri="{FF2B5EF4-FFF2-40B4-BE49-F238E27FC236}">
              <a16:creationId xmlns:a16="http://schemas.microsoft.com/office/drawing/2014/main" id="{19D2C6B1-6909-46DB-9535-A745178393D0}"/>
            </a:ext>
          </a:extLst>
        </xdr:cNvPr>
        <xdr:cNvSpPr/>
      </xdr:nvSpPr>
      <xdr:spPr>
        <a:xfrm>
          <a:off x="18605500" y="100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62111</xdr:rowOff>
    </xdr:from>
    <xdr:ext cx="469744" cy="259045"/>
    <xdr:sp macro="" textlink="">
      <xdr:nvSpPr>
        <xdr:cNvPr id="823" name="テキスト ボックス 822">
          <a:extLst>
            <a:ext uri="{FF2B5EF4-FFF2-40B4-BE49-F238E27FC236}">
              <a16:creationId xmlns:a16="http://schemas.microsoft.com/office/drawing/2014/main" id="{AF0A7835-09FF-4E96-81DE-C81662F4BB36}"/>
            </a:ext>
          </a:extLst>
        </xdr:cNvPr>
        <xdr:cNvSpPr txBox="1"/>
      </xdr:nvSpPr>
      <xdr:spPr>
        <a:xfrm>
          <a:off x="18421428" y="98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D31FDBB-B37E-4988-8853-7BFC6AA1AAC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E5FF604D-C56F-46EA-85B6-7F4570884C5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B6491A63-D449-4BED-A77D-C82B92DBD79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97A74B4D-0BF7-49EE-A044-A877B312E88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1D34511C-1BFA-4631-BC51-7FD40381690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715A6C9C-073C-4FA8-9071-F0F1E8AE409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7BDD9AE9-1342-41EC-B79F-BD4049F4661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89857414-6C9E-4CDC-951F-99FCD8E56EB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804260A4-D895-4013-A4A1-35BEC369528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F103CF22-A71E-4FD2-9117-6816B975670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2F6AD057-F9D0-4CBC-BF49-DA0ECA76A739}"/>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B53A359D-D923-4C98-8442-E00E5E6DC92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67680DC0-F237-498C-A298-17680BE2CF48}"/>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2EA4DD55-8113-4D8D-AAFC-35E14C278B5C}"/>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AD934A61-25FF-4FF3-ACB3-809F221985CE}"/>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434BF323-CD0C-4AFD-B48F-0B9831239A45}"/>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516330D2-F312-454D-8383-D35625E729B7}"/>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80D10771-D790-4735-8906-086B1C895B9E}"/>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92DDB31C-231A-43D8-8747-DB3403A8110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4FA8FA47-8CBE-457D-8758-9CE42EFE772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6B9B97EF-5620-40C9-B2B0-ECDD874B718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287B2690-4B0D-4870-A4B8-0A20530F67D5}"/>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421D947B-D8AF-4E88-8CEA-7BBA5F394E6D}"/>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204EF8C3-FA71-4191-9CF7-6C0FC7CABD43}"/>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E6624F3D-2E43-40A7-832F-6F696F83DF61}"/>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1E92B5FE-B913-4F4F-8560-6E4405AF2126}"/>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142846</xdr:rowOff>
    </xdr:from>
    <xdr:to>
      <xdr:col>116</xdr:col>
      <xdr:colOff>63500</xdr:colOff>
      <xdr:row>75</xdr:row>
      <xdr:rowOff>167365</xdr:rowOff>
    </xdr:to>
    <xdr:cxnSp macro="">
      <xdr:nvCxnSpPr>
        <xdr:cNvPr id="850" name="直線コネクタ 849">
          <a:extLst>
            <a:ext uri="{FF2B5EF4-FFF2-40B4-BE49-F238E27FC236}">
              <a16:creationId xmlns:a16="http://schemas.microsoft.com/office/drawing/2014/main" id="{E24AD156-7C2F-4B96-9464-52678F57D762}"/>
            </a:ext>
          </a:extLst>
        </xdr:cNvPr>
        <xdr:cNvCxnSpPr/>
      </xdr:nvCxnSpPr>
      <xdr:spPr>
        <a:xfrm flipV="1">
          <a:off x="21323300" y="13001596"/>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A366E130-E8CF-4FAF-A3DF-C698BC4EB0AA}"/>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1DBECD6E-5B58-4423-B781-5E397EA57EA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167365</xdr:rowOff>
    </xdr:from>
    <xdr:to>
      <xdr:col>111</xdr:col>
      <xdr:colOff>177800</xdr:colOff>
      <xdr:row>76</xdr:row>
      <xdr:rowOff>24380</xdr:rowOff>
    </xdr:to>
    <xdr:cxnSp macro="">
      <xdr:nvCxnSpPr>
        <xdr:cNvPr id="853" name="直線コネクタ 852">
          <a:extLst>
            <a:ext uri="{FF2B5EF4-FFF2-40B4-BE49-F238E27FC236}">
              <a16:creationId xmlns:a16="http://schemas.microsoft.com/office/drawing/2014/main" id="{90B297BF-2F9A-48DD-BCE5-A115F49143CA}"/>
            </a:ext>
          </a:extLst>
        </xdr:cNvPr>
        <xdr:cNvCxnSpPr/>
      </xdr:nvCxnSpPr>
      <xdr:spPr>
        <a:xfrm flipV="1">
          <a:off x="20434300" y="13026115"/>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E8BB1688-005C-4353-99D9-7C4F5D9EBC61}"/>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5A8043C2-9CCB-4638-B121-ABDA0F55E2F2}"/>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24380</xdr:rowOff>
    </xdr:from>
    <xdr:to>
      <xdr:col>107</xdr:col>
      <xdr:colOff>50800</xdr:colOff>
      <xdr:row>76</xdr:row>
      <xdr:rowOff>34677</xdr:rowOff>
    </xdr:to>
    <xdr:cxnSp macro="">
      <xdr:nvCxnSpPr>
        <xdr:cNvPr id="856" name="直線コネクタ 855">
          <a:extLst>
            <a:ext uri="{FF2B5EF4-FFF2-40B4-BE49-F238E27FC236}">
              <a16:creationId xmlns:a16="http://schemas.microsoft.com/office/drawing/2014/main" id="{D5C35F34-FF7E-4A48-9802-F4B97DAA20C5}"/>
            </a:ext>
          </a:extLst>
        </xdr:cNvPr>
        <xdr:cNvCxnSpPr/>
      </xdr:nvCxnSpPr>
      <xdr:spPr>
        <a:xfrm flipV="1">
          <a:off x="19545300" y="13054580"/>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EC27497B-FEC4-4E9A-B89E-3D9915824065}"/>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a:extLst>
            <a:ext uri="{FF2B5EF4-FFF2-40B4-BE49-F238E27FC236}">
              <a16:creationId xmlns:a16="http://schemas.microsoft.com/office/drawing/2014/main" id="{0B83EF97-9540-4154-B9E9-FCAC5E0702F1}"/>
            </a:ext>
          </a:extLst>
        </xdr:cNvPr>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4054</xdr:rowOff>
    </xdr:from>
    <xdr:to>
      <xdr:col>102</xdr:col>
      <xdr:colOff>114300</xdr:colOff>
      <xdr:row>76</xdr:row>
      <xdr:rowOff>34677</xdr:rowOff>
    </xdr:to>
    <xdr:cxnSp macro="">
      <xdr:nvCxnSpPr>
        <xdr:cNvPr id="859" name="直線コネクタ 858">
          <a:extLst>
            <a:ext uri="{FF2B5EF4-FFF2-40B4-BE49-F238E27FC236}">
              <a16:creationId xmlns:a16="http://schemas.microsoft.com/office/drawing/2014/main" id="{49310F8B-9D89-406C-9FE3-6BA703458B2F}"/>
            </a:ext>
          </a:extLst>
        </xdr:cNvPr>
        <xdr:cNvCxnSpPr/>
      </xdr:nvCxnSpPr>
      <xdr:spPr>
        <a:xfrm>
          <a:off x="18656300" y="13034254"/>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76AB8463-0965-4F4A-A8F5-C8EFC56325F6}"/>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2613144B-01D8-41DC-9ECA-D3857DE7E348}"/>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1F1E05B2-514C-4863-B60F-EE107CC76785}"/>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56429495-4789-475D-A05E-F7EDF6C403C8}"/>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2C14B4E8-9730-4909-8E71-2722AE64FA2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C0CDFA48-96F6-421F-AE40-9FF33BE88F7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33DAC5E-C1B6-4F53-9A58-EDE4C4FDCBB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8626774-2B50-44D7-A8DF-BC82B99B126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1231312-9160-4CCC-AB6C-3702E55C4022}"/>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92046</xdr:rowOff>
    </xdr:from>
    <xdr:to>
      <xdr:col>116</xdr:col>
      <xdr:colOff>114300</xdr:colOff>
      <xdr:row>76</xdr:row>
      <xdr:rowOff>22196</xdr:rowOff>
    </xdr:to>
    <xdr:sp macro="" textlink="">
      <xdr:nvSpPr>
        <xdr:cNvPr id="869" name="楕円 868">
          <a:extLst>
            <a:ext uri="{FF2B5EF4-FFF2-40B4-BE49-F238E27FC236}">
              <a16:creationId xmlns:a16="http://schemas.microsoft.com/office/drawing/2014/main" id="{D3056EB1-8ADA-43C7-8838-509283A99F7B}"/>
            </a:ext>
          </a:extLst>
        </xdr:cNvPr>
        <xdr:cNvSpPr/>
      </xdr:nvSpPr>
      <xdr:spPr>
        <a:xfrm>
          <a:off x="22110700" y="129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70473</xdr:rowOff>
    </xdr:from>
    <xdr:ext cx="599010" cy="259045"/>
    <xdr:sp macro="" textlink="">
      <xdr:nvSpPr>
        <xdr:cNvPr id="870" name="繰出金該当値テキスト">
          <a:extLst>
            <a:ext uri="{FF2B5EF4-FFF2-40B4-BE49-F238E27FC236}">
              <a16:creationId xmlns:a16="http://schemas.microsoft.com/office/drawing/2014/main" id="{34FFCFB5-678A-407A-BF54-3352E6BFA01D}"/>
            </a:ext>
          </a:extLst>
        </xdr:cNvPr>
        <xdr:cNvSpPr txBox="1"/>
      </xdr:nvSpPr>
      <xdr:spPr>
        <a:xfrm>
          <a:off x="22212300" y="129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116565</xdr:rowOff>
    </xdr:from>
    <xdr:to>
      <xdr:col>112</xdr:col>
      <xdr:colOff>38100</xdr:colOff>
      <xdr:row>76</xdr:row>
      <xdr:rowOff>46715</xdr:rowOff>
    </xdr:to>
    <xdr:sp macro="" textlink="">
      <xdr:nvSpPr>
        <xdr:cNvPr id="871" name="楕円 870">
          <a:extLst>
            <a:ext uri="{FF2B5EF4-FFF2-40B4-BE49-F238E27FC236}">
              <a16:creationId xmlns:a16="http://schemas.microsoft.com/office/drawing/2014/main" id="{03F229BC-00ED-4099-B5E3-B8B01B559EE2}"/>
            </a:ext>
          </a:extLst>
        </xdr:cNvPr>
        <xdr:cNvSpPr/>
      </xdr:nvSpPr>
      <xdr:spPr>
        <a:xfrm>
          <a:off x="21272500" y="129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37842</xdr:rowOff>
    </xdr:from>
    <xdr:ext cx="599010" cy="259045"/>
    <xdr:sp macro="" textlink="">
      <xdr:nvSpPr>
        <xdr:cNvPr id="872" name="テキスト ボックス 871">
          <a:extLst>
            <a:ext uri="{FF2B5EF4-FFF2-40B4-BE49-F238E27FC236}">
              <a16:creationId xmlns:a16="http://schemas.microsoft.com/office/drawing/2014/main" id="{C4F21C06-984E-407F-9704-D2D386B56A61}"/>
            </a:ext>
          </a:extLst>
        </xdr:cNvPr>
        <xdr:cNvSpPr txBox="1"/>
      </xdr:nvSpPr>
      <xdr:spPr>
        <a:xfrm>
          <a:off x="21023795" y="1306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145031</xdr:rowOff>
    </xdr:from>
    <xdr:to>
      <xdr:col>107</xdr:col>
      <xdr:colOff>101600</xdr:colOff>
      <xdr:row>76</xdr:row>
      <xdr:rowOff>75180</xdr:rowOff>
    </xdr:to>
    <xdr:sp macro="" textlink="">
      <xdr:nvSpPr>
        <xdr:cNvPr id="873" name="楕円 872">
          <a:extLst>
            <a:ext uri="{FF2B5EF4-FFF2-40B4-BE49-F238E27FC236}">
              <a16:creationId xmlns:a16="http://schemas.microsoft.com/office/drawing/2014/main" id="{56913C05-70C0-4E08-A9BB-C61BCA76E44C}"/>
            </a:ext>
          </a:extLst>
        </xdr:cNvPr>
        <xdr:cNvSpPr/>
      </xdr:nvSpPr>
      <xdr:spPr>
        <a:xfrm>
          <a:off x="20383500" y="13003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91708</xdr:rowOff>
    </xdr:from>
    <xdr:ext cx="599010" cy="259045"/>
    <xdr:sp macro="" textlink="">
      <xdr:nvSpPr>
        <xdr:cNvPr id="874" name="テキスト ボックス 873">
          <a:extLst>
            <a:ext uri="{FF2B5EF4-FFF2-40B4-BE49-F238E27FC236}">
              <a16:creationId xmlns:a16="http://schemas.microsoft.com/office/drawing/2014/main" id="{4BCFC23A-F8D8-4AA8-9B05-9F0D51C74EBD}"/>
            </a:ext>
          </a:extLst>
        </xdr:cNvPr>
        <xdr:cNvSpPr txBox="1"/>
      </xdr:nvSpPr>
      <xdr:spPr>
        <a:xfrm>
          <a:off x="20134795" y="127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155327</xdr:rowOff>
    </xdr:from>
    <xdr:to>
      <xdr:col>102</xdr:col>
      <xdr:colOff>165100</xdr:colOff>
      <xdr:row>76</xdr:row>
      <xdr:rowOff>85477</xdr:rowOff>
    </xdr:to>
    <xdr:sp macro="" textlink="">
      <xdr:nvSpPr>
        <xdr:cNvPr id="875" name="楕円 874">
          <a:extLst>
            <a:ext uri="{FF2B5EF4-FFF2-40B4-BE49-F238E27FC236}">
              <a16:creationId xmlns:a16="http://schemas.microsoft.com/office/drawing/2014/main" id="{6894788A-532C-450F-95F6-FC7B9EBA2B96}"/>
            </a:ext>
          </a:extLst>
        </xdr:cNvPr>
        <xdr:cNvSpPr/>
      </xdr:nvSpPr>
      <xdr:spPr>
        <a:xfrm>
          <a:off x="19494500" y="130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102004</xdr:rowOff>
    </xdr:from>
    <xdr:ext cx="534377" cy="259045"/>
    <xdr:sp macro="" textlink="">
      <xdr:nvSpPr>
        <xdr:cNvPr id="876" name="テキスト ボックス 875">
          <a:extLst>
            <a:ext uri="{FF2B5EF4-FFF2-40B4-BE49-F238E27FC236}">
              <a16:creationId xmlns:a16="http://schemas.microsoft.com/office/drawing/2014/main" id="{87DB08F5-2AA2-43FE-AE91-F2177A085751}"/>
            </a:ext>
          </a:extLst>
        </xdr:cNvPr>
        <xdr:cNvSpPr txBox="1"/>
      </xdr:nvSpPr>
      <xdr:spPr>
        <a:xfrm>
          <a:off x="19278111" y="127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124703</xdr:rowOff>
    </xdr:from>
    <xdr:to>
      <xdr:col>98</xdr:col>
      <xdr:colOff>38100</xdr:colOff>
      <xdr:row>76</xdr:row>
      <xdr:rowOff>54852</xdr:rowOff>
    </xdr:to>
    <xdr:sp macro="" textlink="">
      <xdr:nvSpPr>
        <xdr:cNvPr id="877" name="楕円 876">
          <a:extLst>
            <a:ext uri="{FF2B5EF4-FFF2-40B4-BE49-F238E27FC236}">
              <a16:creationId xmlns:a16="http://schemas.microsoft.com/office/drawing/2014/main" id="{CF7AD54E-47BA-401F-B3DD-61C585A3AD45}"/>
            </a:ext>
          </a:extLst>
        </xdr:cNvPr>
        <xdr:cNvSpPr/>
      </xdr:nvSpPr>
      <xdr:spPr>
        <a:xfrm>
          <a:off x="18605500" y="12983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71380</xdr:rowOff>
    </xdr:from>
    <xdr:ext cx="599010" cy="259045"/>
    <xdr:sp macro="" textlink="">
      <xdr:nvSpPr>
        <xdr:cNvPr id="878" name="テキスト ボックス 877">
          <a:extLst>
            <a:ext uri="{FF2B5EF4-FFF2-40B4-BE49-F238E27FC236}">
              <a16:creationId xmlns:a16="http://schemas.microsoft.com/office/drawing/2014/main" id="{6D9E9C2A-7C73-46DA-954E-7656179A7834}"/>
            </a:ext>
          </a:extLst>
        </xdr:cNvPr>
        <xdr:cNvSpPr txBox="1"/>
      </xdr:nvSpPr>
      <xdr:spPr>
        <a:xfrm>
          <a:off x="18356795" y="1275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8272BD28-740B-4376-A3C0-4052DA163EF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199DC2E4-EB79-4A11-98DC-F97C9C290C2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EA699494-571F-4162-968E-B321DE5DB00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BDFB2BEA-E590-4321-B176-2A3B1E9C3F5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94F4579F-D8FF-4D26-B674-2392ED46D33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3ACA7D0-3A5F-4821-A042-BDF7CBB8793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31507EC0-0FFC-4272-9992-0FB31AF2DEF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F9647E70-525B-434C-97CA-7BC72297291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183753D8-955B-41BB-B7AC-3D9AAE7DF85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F71296FD-3BA9-4198-BDAC-6BBB309260F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9C53AA73-AF82-4B92-AA64-9B4F2F71C5C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E75B82D-6152-4234-9E6A-6F366B09E65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AD4BB466-786D-4AD9-8324-302B65FC9FB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F29BF7E6-0A28-45B7-9AEE-ABC46C5CCB8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3F423E20-3A2C-4DBC-86F5-DAC6B0D6357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AA4725B8-C5F0-4C9F-A785-627CB7787C2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85313F79-BDDE-4D24-98C3-8D165DE1EF3A}"/>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78B56B2-AC51-4056-8FA7-AB8137D184A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1473A504-038C-4998-A113-C64773EAF679}"/>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5D4563F2-CF88-4042-80A3-926B23A5377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C4508E79-D3E7-455D-973A-AF4C0B9C221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E4945D5A-ACC8-4A09-B729-619F16F3CBB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C68B9A24-1FCA-4A05-9513-0AC3958AEF8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35D6E674-E0B8-4EFB-9E66-189FBC3A488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493AB2B1-19A4-4185-AE6C-D6A9383181FE}"/>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A9BF9FDB-874C-49A0-A0FB-EE000D3339F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3E14FCB-9BBE-4608-BC52-C0E77BE88A4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FADB017-A05B-475E-B9CE-1C544E488BA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AEBFFD15-A2E8-43F4-AE6B-F17AE274F55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724CE55D-F0EC-43ED-81FF-8608F82D1F6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B72CEF9E-B0B2-4DC2-9C93-7C862D42CC9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ED22624C-0A16-43B7-B5ED-E733AE4FBBF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A1382D97-683E-4873-B511-8B0AB9DD225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8D0F7557-0933-4BAF-A509-804A82D8EFA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495B29B-A5A8-47CB-A8C4-5731C7951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6BE4196B-9ED3-4E14-B87A-BE19EC8A9F4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EBBD162E-E48E-4A27-8EF3-94D6E4E4DDA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ACF660F9-DEF0-47B3-A6A6-65672696A27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2662FF27-395E-4F19-B12A-71927A754BE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B9BE47B4-ADDF-409B-B936-44217C2281B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41EDD4C8-007C-41EF-8E2A-ECCD92B99E4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7FAD550A-3D5B-44B4-8D88-232ADB09A533}"/>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FCCC8F2-177E-4A22-969D-6E0B7FE38F5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A8015DEA-B999-4700-A1C0-9143CCE2A51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F927360D-8D6F-4B8A-90E6-553C0E50641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92A2A5F9-058B-4A07-AD87-A0C852CCBBF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349CDA3C-508B-4319-AB0F-5D6B3DD2E82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46CB747F-EB61-469F-A167-D44321A9A8D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59019656-DEEC-4016-B255-DF460DA4294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7414738D-5384-44C4-BB13-295278B6890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C8FD082E-1B85-461F-A5D2-5D8C2AA6D7B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BA73C7DA-501E-43EB-90BB-BEAAEA404D9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943,808</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156,400</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％増加し一人当たりコストが高い状況となっている。これは、古民家改修に伴う備品購入や、</a:t>
          </a:r>
          <a:r>
            <a:rPr kumimoji="1" lang="ja-JP" altLang="en-US" sz="1100" b="0" i="0" baseline="0">
              <a:solidFill>
                <a:schemeClr val="dk1"/>
              </a:solidFill>
              <a:effectLst/>
              <a:latin typeface="+mn-lt"/>
              <a:ea typeface="+mn-ea"/>
              <a:cs typeface="+mn-cs"/>
            </a:rPr>
            <a:t>新型コロナウイルス関連事務委託</a:t>
          </a:r>
          <a:r>
            <a:rPr kumimoji="1" lang="ja-JP" altLang="ja-JP" sz="1100" b="0" i="0" baseline="0">
              <a:solidFill>
                <a:schemeClr val="dk1"/>
              </a:solidFill>
              <a:effectLst/>
              <a:latin typeface="+mn-lt"/>
              <a:ea typeface="+mn-ea"/>
              <a:cs typeface="+mn-cs"/>
            </a:rPr>
            <a:t>等の事業が主な要因である。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116,013</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％増加し類似団体平均を上回っている。これは、主に</a:t>
          </a:r>
          <a:r>
            <a:rPr kumimoji="1" lang="ja-JP" altLang="en-US" sz="1100">
              <a:solidFill>
                <a:schemeClr val="dk1"/>
              </a:solidFill>
              <a:effectLst/>
              <a:latin typeface="+mn-lt"/>
              <a:ea typeface="+mn-ea"/>
              <a:cs typeface="+mn-cs"/>
            </a:rPr>
            <a:t>新型コロナウイルス関連の臨時給付金事業の</a:t>
          </a:r>
          <a:r>
            <a:rPr kumimoji="1" lang="ja-JP" altLang="ja-JP" sz="1100">
              <a:solidFill>
                <a:schemeClr val="dk1"/>
              </a:solidFill>
              <a:effectLst/>
              <a:latin typeface="+mn-lt"/>
              <a:ea typeface="+mn-ea"/>
              <a:cs typeface="+mn-cs"/>
            </a:rPr>
            <a:t>増加が主な要因である。</a:t>
          </a:r>
          <a:endParaRPr lang="ja-JP" altLang="ja-JP" sz="1400">
            <a:effectLst/>
          </a:endParaRPr>
        </a:p>
        <a:p>
          <a:r>
            <a:rPr kumimoji="1" lang="ja-JP" altLang="ja-JP" sz="1100">
              <a:solidFill>
                <a:schemeClr val="dk1"/>
              </a:solidFill>
              <a:effectLst/>
              <a:latin typeface="+mn-lt"/>
              <a:ea typeface="+mn-ea"/>
              <a:cs typeface="+mn-cs"/>
            </a:rPr>
            <a:t>普通建設費は、住民一人当たり</a:t>
          </a:r>
          <a:r>
            <a:rPr kumimoji="1" lang="en-US" altLang="ja-JP" sz="1100">
              <a:solidFill>
                <a:schemeClr val="dk1"/>
              </a:solidFill>
              <a:effectLst/>
              <a:latin typeface="+mn-lt"/>
              <a:ea typeface="+mn-ea"/>
              <a:cs typeface="+mn-cs"/>
            </a:rPr>
            <a:t>104,464</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類似団体を下回っている。これは</a:t>
          </a:r>
          <a:r>
            <a:rPr kumimoji="1" lang="ja-JP" altLang="en-US" sz="1100">
              <a:solidFill>
                <a:schemeClr val="dk1"/>
              </a:solidFill>
              <a:effectLst/>
              <a:latin typeface="+mn-lt"/>
              <a:ea typeface="+mn-ea"/>
              <a:cs typeface="+mn-cs"/>
            </a:rPr>
            <a:t>小中学校冷暖房設備整備</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町民グラウンド整備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新規事業が</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FD575F-B81E-400A-A4D5-9F6C6C88AD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2511632-07FA-4DD2-AF60-2409B6DEBBD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E9F2680-3F2F-40B0-96E5-EA93FE2C296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B14C7B0-A85B-4717-B309-4CD965123A8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936F9E-00E9-48F8-8DF7-21AD088F57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AD9C00-E744-413F-863E-F6438FC2A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98086C-6813-4EE6-9183-AC315048B5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CC1B98-7FE2-41A9-BED8-53ACD0EA05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4AF99F-CE66-49C5-B32A-83BCF9E5F5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70767CF-868F-412D-B1D0-6D2D0DF62E1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0C5277-EF92-482B-AF2A-CDA8E1E885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AD6F6E-D48B-4FF1-A6C7-EFD6F6CB2B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FEF6F7-4AC5-46F5-A95C-0F2A051D7B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C3044-28E5-41AA-88CF-DE2A817AB4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466AFD-4070-44F6-93BE-5D43AAA2E4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E889237-468C-4AF2-9C2D-40B9CA47723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FC757C8-E5EA-4B74-BE26-E5925AE4347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81CB0E8-5EBE-4000-BF13-65BE59935E4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729DCBC-FE0E-4136-A6FB-F83A24CFDBB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64DB87-C637-4212-89B3-F507D0D019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8CF9F3A-C168-4797-8341-721C38ECA3A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91FCC26-5157-4648-9813-A790058EA90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0BCE1D9-EC90-47B8-B20C-DA0D52484A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85A2DC-C272-44CA-BA7B-AF2CD6D35D4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B806B9-D9D8-4076-BBEA-35DDEE65E0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B07D501-B16C-4B1A-B8FD-1DE2BB4603C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03B093-19DC-49AC-990C-BFCEE501FB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895D554-08F5-4DEE-95AF-26FC1E81E99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ADAD45D-57A2-413C-827A-4F2F16E74BF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2E8178C-F12F-478B-9BA7-A1051407E2F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84AC04F-2662-4EEB-A9C2-E5FF501F93A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10EA3EE-44CC-48A6-9721-9E09E7E7211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B76AA4E-223A-48F0-96E9-46F48818248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E931186-5E0D-4B0B-B11C-82BB7C9B4A7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3E3451C-CCB3-4A3C-A8E3-DC2637895EF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A9A0401-4F35-4FE6-A798-6A4EC923A3B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9637715-A015-442A-BC6B-C47A7D3644B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10F855B-6725-4CD9-9C6C-9BA37CB2C28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543775A-73D9-4C1A-A957-2CEAA70957D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33D3325-89D4-47A9-9CC9-B383D90B522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804E65C9-B06C-4CB7-AC2B-408D2431FC9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0B0643E-517A-4C3B-941B-FB71A64CD98E}"/>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E257D4B-6C0C-401D-B163-53B74B256C7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BCDA8C73-9BF0-4686-A94C-8E78DF7BA31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3D6CCD87-24CB-4AED-A5F1-6939A233E2F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69A9F425-0A20-4791-AC0E-80B464CBA6F3}"/>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731259D-C248-40CB-AFE3-8DC89158046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6993CD80-4706-4D67-B950-D6A69676C4D4}"/>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FCC29689-B543-4082-A446-420A12D4601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4961FA6D-5A48-4968-B61C-B321D8F5575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EE943708-DB00-4D0E-8917-C005664BC62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3ED25FBE-B71C-4E63-A39B-CE87022659F3}"/>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32BE3D7C-CF02-44D8-89A3-12923E9275D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7286A286-4DA5-4E0F-AF54-824AD250E5AA}"/>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DBB8AA08-F64F-46D7-9D14-708E75AA3984}"/>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62C2A500-2358-45C0-99B2-DA43815FE184}"/>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C5F9B3D0-B0E0-451E-8663-1967789587CD}"/>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5D8113D0-445E-467C-9A3E-99AD3DC90ADC}"/>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147453</xdr:rowOff>
    </xdr:from>
    <xdr:to>
      <xdr:col>24</xdr:col>
      <xdr:colOff>63500</xdr:colOff>
      <xdr:row>37</xdr:row>
      <xdr:rowOff>151149</xdr:rowOff>
    </xdr:to>
    <xdr:cxnSp macro="">
      <xdr:nvCxnSpPr>
        <xdr:cNvPr id="60" name="直線コネクタ 59">
          <a:extLst>
            <a:ext uri="{FF2B5EF4-FFF2-40B4-BE49-F238E27FC236}">
              <a16:creationId xmlns:a16="http://schemas.microsoft.com/office/drawing/2014/main" id="{B1A7C182-FFCA-4653-A108-ACC4881C9DF7}"/>
            </a:ext>
          </a:extLst>
        </xdr:cNvPr>
        <xdr:cNvCxnSpPr/>
      </xdr:nvCxnSpPr>
      <xdr:spPr>
        <a:xfrm flipV="1">
          <a:off x="3797300" y="649110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A5100627-7A78-4182-BD22-AD532F5BC17D}"/>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6269D4E2-A1C1-400B-B6B9-8EE976D9A307}"/>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125831</xdr:rowOff>
    </xdr:from>
    <xdr:to>
      <xdr:col>19</xdr:col>
      <xdr:colOff>177800</xdr:colOff>
      <xdr:row>37</xdr:row>
      <xdr:rowOff>151149</xdr:rowOff>
    </xdr:to>
    <xdr:cxnSp macro="">
      <xdr:nvCxnSpPr>
        <xdr:cNvPr id="63" name="直線コネクタ 62">
          <a:extLst>
            <a:ext uri="{FF2B5EF4-FFF2-40B4-BE49-F238E27FC236}">
              <a16:creationId xmlns:a16="http://schemas.microsoft.com/office/drawing/2014/main" id="{FF2580AB-9A83-4721-A58E-8EA2FF13AC23}"/>
            </a:ext>
          </a:extLst>
        </xdr:cNvPr>
        <xdr:cNvCxnSpPr/>
      </xdr:nvCxnSpPr>
      <xdr:spPr>
        <a:xfrm>
          <a:off x="2908300" y="646948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AA8777D8-6051-4A9F-8BB4-C546FFDD6837}"/>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A0BA3E6D-49CE-4082-80F6-3CD11A23158E}"/>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125831</xdr:rowOff>
    </xdr:from>
    <xdr:to>
      <xdr:col>15</xdr:col>
      <xdr:colOff>50800</xdr:colOff>
      <xdr:row>37</xdr:row>
      <xdr:rowOff>129623</xdr:rowOff>
    </xdr:to>
    <xdr:cxnSp macro="">
      <xdr:nvCxnSpPr>
        <xdr:cNvPr id="66" name="直線コネクタ 65">
          <a:extLst>
            <a:ext uri="{FF2B5EF4-FFF2-40B4-BE49-F238E27FC236}">
              <a16:creationId xmlns:a16="http://schemas.microsoft.com/office/drawing/2014/main" id="{B28FE203-80CB-4CB4-BEEE-53801F8BA2B8}"/>
            </a:ext>
          </a:extLst>
        </xdr:cNvPr>
        <xdr:cNvCxnSpPr/>
      </xdr:nvCxnSpPr>
      <xdr:spPr>
        <a:xfrm flipV="1">
          <a:off x="2019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EB2E8F2F-4EA3-4AB8-A978-D1DC497C09A9}"/>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579D89A6-CEBB-4D59-8414-A1E6FE820009}"/>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129623</xdr:rowOff>
    </xdr:from>
    <xdr:to>
      <xdr:col>10</xdr:col>
      <xdr:colOff>114300</xdr:colOff>
      <xdr:row>37</xdr:row>
      <xdr:rowOff>129737</xdr:rowOff>
    </xdr:to>
    <xdr:cxnSp macro="">
      <xdr:nvCxnSpPr>
        <xdr:cNvPr id="69" name="直線コネクタ 68">
          <a:extLst>
            <a:ext uri="{FF2B5EF4-FFF2-40B4-BE49-F238E27FC236}">
              <a16:creationId xmlns:a16="http://schemas.microsoft.com/office/drawing/2014/main" id="{5E95414D-C3E0-4E50-B7C3-3BD75144B547}"/>
            </a:ext>
          </a:extLst>
        </xdr:cNvPr>
        <xdr:cNvCxnSpPr/>
      </xdr:nvCxnSpPr>
      <xdr:spPr>
        <a:xfrm flipV="1">
          <a:off x="1130300" y="64732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6F9442C4-6E6C-4C7D-8A05-1BB6596899AB}"/>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FF52249D-D4DC-43F5-BF18-52D12C9D83C4}"/>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4C246185-4FBC-4BCB-940F-ED4A758978BD}"/>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D9A3FAD4-BAF6-4396-8107-B6D05BABED71}"/>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A388450-9701-4695-88C4-5402C5E76B6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99C2DF5-08AC-4575-B411-1CCF7EDA1AA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F9E46D7-8D62-4911-9807-F58676553B9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F720FA-1927-4A23-889A-BAE12A67E8D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A73B423-D67C-4138-B13F-43B5B6428D5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96653</xdr:rowOff>
    </xdr:from>
    <xdr:to>
      <xdr:col>24</xdr:col>
      <xdr:colOff>114300</xdr:colOff>
      <xdr:row>38</xdr:row>
      <xdr:rowOff>26803</xdr:rowOff>
    </xdr:to>
    <xdr:sp macro="" textlink="">
      <xdr:nvSpPr>
        <xdr:cNvPr id="79" name="楕円 78">
          <a:extLst>
            <a:ext uri="{FF2B5EF4-FFF2-40B4-BE49-F238E27FC236}">
              <a16:creationId xmlns:a16="http://schemas.microsoft.com/office/drawing/2014/main" id="{857179E4-FE1B-45D5-8A62-A3AAC122F64E}"/>
            </a:ext>
          </a:extLst>
        </xdr:cNvPr>
        <xdr:cNvSpPr/>
      </xdr:nvSpPr>
      <xdr:spPr>
        <a:xfrm>
          <a:off x="4584700" y="6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11580</xdr:rowOff>
    </xdr:from>
    <xdr:ext cx="534377" cy="259045"/>
    <xdr:sp macro="" textlink="">
      <xdr:nvSpPr>
        <xdr:cNvPr id="80" name="議会費該当値テキスト">
          <a:extLst>
            <a:ext uri="{FF2B5EF4-FFF2-40B4-BE49-F238E27FC236}">
              <a16:creationId xmlns:a16="http://schemas.microsoft.com/office/drawing/2014/main" id="{94B1A84B-D9EB-405E-9004-F623DE2DEC4C}"/>
            </a:ext>
          </a:extLst>
        </xdr:cNvPr>
        <xdr:cNvSpPr txBox="1"/>
      </xdr:nvSpPr>
      <xdr:spPr>
        <a:xfrm>
          <a:off x="4686300" y="63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100349</xdr:rowOff>
    </xdr:from>
    <xdr:to>
      <xdr:col>20</xdr:col>
      <xdr:colOff>38100</xdr:colOff>
      <xdr:row>38</xdr:row>
      <xdr:rowOff>30499</xdr:rowOff>
    </xdr:to>
    <xdr:sp macro="" textlink="">
      <xdr:nvSpPr>
        <xdr:cNvPr id="81" name="楕円 80">
          <a:extLst>
            <a:ext uri="{FF2B5EF4-FFF2-40B4-BE49-F238E27FC236}">
              <a16:creationId xmlns:a16="http://schemas.microsoft.com/office/drawing/2014/main" id="{54F40618-61F5-4B81-AC20-E98CA95036AF}"/>
            </a:ext>
          </a:extLst>
        </xdr:cNvPr>
        <xdr:cNvSpPr/>
      </xdr:nvSpPr>
      <xdr:spPr>
        <a:xfrm>
          <a:off x="37465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21626</xdr:rowOff>
    </xdr:from>
    <xdr:ext cx="534377" cy="259045"/>
    <xdr:sp macro="" textlink="">
      <xdr:nvSpPr>
        <xdr:cNvPr id="82" name="テキスト ボックス 81">
          <a:extLst>
            <a:ext uri="{FF2B5EF4-FFF2-40B4-BE49-F238E27FC236}">
              <a16:creationId xmlns:a16="http://schemas.microsoft.com/office/drawing/2014/main" id="{32D41000-6FC1-4376-9509-652D663A13BA}"/>
            </a:ext>
          </a:extLst>
        </xdr:cNvPr>
        <xdr:cNvSpPr txBox="1"/>
      </xdr:nvSpPr>
      <xdr:spPr>
        <a:xfrm>
          <a:off x="3530111" y="65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75031</xdr:rowOff>
    </xdr:from>
    <xdr:to>
      <xdr:col>15</xdr:col>
      <xdr:colOff>101600</xdr:colOff>
      <xdr:row>38</xdr:row>
      <xdr:rowOff>5181</xdr:rowOff>
    </xdr:to>
    <xdr:sp macro="" textlink="">
      <xdr:nvSpPr>
        <xdr:cNvPr id="83" name="楕円 82">
          <a:extLst>
            <a:ext uri="{FF2B5EF4-FFF2-40B4-BE49-F238E27FC236}">
              <a16:creationId xmlns:a16="http://schemas.microsoft.com/office/drawing/2014/main" id="{0A66A958-7A4D-4FC1-918B-42F3CAADADBA}"/>
            </a:ext>
          </a:extLst>
        </xdr:cNvPr>
        <xdr:cNvSpPr/>
      </xdr:nvSpPr>
      <xdr:spPr>
        <a:xfrm>
          <a:off x="2857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21708</xdr:rowOff>
    </xdr:from>
    <xdr:ext cx="534377" cy="259045"/>
    <xdr:sp macro="" textlink="">
      <xdr:nvSpPr>
        <xdr:cNvPr id="84" name="テキスト ボックス 83">
          <a:extLst>
            <a:ext uri="{FF2B5EF4-FFF2-40B4-BE49-F238E27FC236}">
              <a16:creationId xmlns:a16="http://schemas.microsoft.com/office/drawing/2014/main" id="{C838EDF0-6105-4CFE-80BC-D254A7FC17F7}"/>
            </a:ext>
          </a:extLst>
        </xdr:cNvPr>
        <xdr:cNvSpPr txBox="1"/>
      </xdr:nvSpPr>
      <xdr:spPr>
        <a:xfrm>
          <a:off x="2641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78823</xdr:rowOff>
    </xdr:from>
    <xdr:to>
      <xdr:col>10</xdr:col>
      <xdr:colOff>165100</xdr:colOff>
      <xdr:row>38</xdr:row>
      <xdr:rowOff>8973</xdr:rowOff>
    </xdr:to>
    <xdr:sp macro="" textlink="">
      <xdr:nvSpPr>
        <xdr:cNvPr id="85" name="楕円 84">
          <a:extLst>
            <a:ext uri="{FF2B5EF4-FFF2-40B4-BE49-F238E27FC236}">
              <a16:creationId xmlns:a16="http://schemas.microsoft.com/office/drawing/2014/main" id="{944A93C2-DB35-4AAB-A115-8D9DA5CB12EF}"/>
            </a:ext>
          </a:extLst>
        </xdr:cNvPr>
        <xdr:cNvSpPr/>
      </xdr:nvSpPr>
      <xdr:spPr>
        <a:xfrm>
          <a:off x="1968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25500</xdr:rowOff>
    </xdr:from>
    <xdr:ext cx="534377" cy="259045"/>
    <xdr:sp macro="" textlink="">
      <xdr:nvSpPr>
        <xdr:cNvPr id="86" name="テキスト ボックス 85">
          <a:extLst>
            <a:ext uri="{FF2B5EF4-FFF2-40B4-BE49-F238E27FC236}">
              <a16:creationId xmlns:a16="http://schemas.microsoft.com/office/drawing/2014/main" id="{EC933A5D-8559-406D-9D59-A47C53EB92C5}"/>
            </a:ext>
          </a:extLst>
        </xdr:cNvPr>
        <xdr:cNvSpPr txBox="1"/>
      </xdr:nvSpPr>
      <xdr:spPr>
        <a:xfrm>
          <a:off x="1752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78937</xdr:rowOff>
    </xdr:from>
    <xdr:to>
      <xdr:col>6</xdr:col>
      <xdr:colOff>38100</xdr:colOff>
      <xdr:row>38</xdr:row>
      <xdr:rowOff>9087</xdr:rowOff>
    </xdr:to>
    <xdr:sp macro="" textlink="">
      <xdr:nvSpPr>
        <xdr:cNvPr id="87" name="楕円 86">
          <a:extLst>
            <a:ext uri="{FF2B5EF4-FFF2-40B4-BE49-F238E27FC236}">
              <a16:creationId xmlns:a16="http://schemas.microsoft.com/office/drawing/2014/main" id="{87B80A5E-76AA-40CE-807D-BD4C9A4CE53B}"/>
            </a:ext>
          </a:extLst>
        </xdr:cNvPr>
        <xdr:cNvSpPr/>
      </xdr:nvSpPr>
      <xdr:spPr>
        <a:xfrm>
          <a:off x="1079500" y="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25614</xdr:rowOff>
    </xdr:from>
    <xdr:ext cx="534377" cy="259045"/>
    <xdr:sp macro="" textlink="">
      <xdr:nvSpPr>
        <xdr:cNvPr id="88" name="テキスト ボックス 87">
          <a:extLst>
            <a:ext uri="{FF2B5EF4-FFF2-40B4-BE49-F238E27FC236}">
              <a16:creationId xmlns:a16="http://schemas.microsoft.com/office/drawing/2014/main" id="{E901A0E1-A272-4492-BCC7-91B8D1D1C683}"/>
            </a:ext>
          </a:extLst>
        </xdr:cNvPr>
        <xdr:cNvSpPr txBox="1"/>
      </xdr:nvSpPr>
      <xdr:spPr>
        <a:xfrm>
          <a:off x="863111" y="6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74B4E3A-560B-47BF-818A-1D1F352CC5D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F416F47A-3CDB-462E-B78F-9F448E04B08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ED426640-C240-44D0-A5B2-02D107AC52A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C1942EAD-A40F-429F-9D17-E61222F83D3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4F5141BA-D48C-45E2-972B-FA94EB685E6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B1C7498-5918-400C-8B65-2E00EE0E806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67D7425-C4F6-47E6-8463-DBF8341746A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59BF0970-9E0F-44D1-82FC-49D3FC078C9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D44D0800-CA63-475B-B5D6-960CBF87718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B504C77E-45CF-44BD-A7A0-7ABC7E84DC4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BE0F1ABF-99FC-48F9-BF19-B5524EB8BB5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6FC6C4D-5EB4-4A58-B6E0-DB5F19645605}"/>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116D838E-DE91-4B27-8B56-3CFF151CE61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67303136-959C-40F3-A6E0-C0B0E3940AA7}"/>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24766D0-476D-443F-9A6D-E14CBEF0EE7E}"/>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C204C450-9FD6-49AD-93D1-0F4A36343AF7}"/>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6ED7A53B-9FA8-4D3D-9757-D24F6709C63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68D9F00A-868F-4B11-A69C-CABE430BCC4F}"/>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A7AB0FA-F993-4398-AE86-C4B911A136B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91509898-D4AE-4E2C-9E7F-D1B85B35C9F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DBF845C6-3874-4A2D-95EE-01DA837061F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81C5977-CB04-477B-9BFF-B833784FA279}"/>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E990FEF3-6ACC-451F-AD93-5EFD088CA84F}"/>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1F7046A4-FACF-4EEC-8BC2-F7368284E0BD}"/>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69000671-1802-40A4-BA3C-ECEA2931DB12}"/>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CFED889E-032D-4F53-9E51-2C8F043BF146}"/>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81865</xdr:rowOff>
    </xdr:from>
    <xdr:to>
      <xdr:col>24</xdr:col>
      <xdr:colOff>63500</xdr:colOff>
      <xdr:row>58</xdr:row>
      <xdr:rowOff>100228</xdr:rowOff>
    </xdr:to>
    <xdr:cxnSp macro="">
      <xdr:nvCxnSpPr>
        <xdr:cNvPr id="115" name="直線コネクタ 114">
          <a:extLst>
            <a:ext uri="{FF2B5EF4-FFF2-40B4-BE49-F238E27FC236}">
              <a16:creationId xmlns:a16="http://schemas.microsoft.com/office/drawing/2014/main" id="{CF9CAF6B-45BE-4017-B21C-60E1202AED1A}"/>
            </a:ext>
          </a:extLst>
        </xdr:cNvPr>
        <xdr:cNvCxnSpPr/>
      </xdr:nvCxnSpPr>
      <xdr:spPr>
        <a:xfrm>
          <a:off x="3797300" y="10025965"/>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6C491E2F-F870-45EF-B799-A563D24CF101}"/>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229C1BF1-65A0-4D64-A587-0BFF2E08F7B2}"/>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81865</xdr:rowOff>
    </xdr:from>
    <xdr:to>
      <xdr:col>19</xdr:col>
      <xdr:colOff>177800</xdr:colOff>
      <xdr:row>58</xdr:row>
      <xdr:rowOff>105628</xdr:rowOff>
    </xdr:to>
    <xdr:cxnSp macro="">
      <xdr:nvCxnSpPr>
        <xdr:cNvPr id="118" name="直線コネクタ 117">
          <a:extLst>
            <a:ext uri="{FF2B5EF4-FFF2-40B4-BE49-F238E27FC236}">
              <a16:creationId xmlns:a16="http://schemas.microsoft.com/office/drawing/2014/main" id="{D028241B-77F7-4CD0-993E-2AEBAAEAA7CC}"/>
            </a:ext>
          </a:extLst>
        </xdr:cNvPr>
        <xdr:cNvCxnSpPr/>
      </xdr:nvCxnSpPr>
      <xdr:spPr>
        <a:xfrm flipV="1">
          <a:off x="2908300" y="1002596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F0C0A1A0-5932-479A-9B94-2CDFDE927E37}"/>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F7E8202E-7FDC-4936-A26C-169BC927DD71}"/>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101256</xdr:rowOff>
    </xdr:from>
    <xdr:to>
      <xdr:col>15</xdr:col>
      <xdr:colOff>50800</xdr:colOff>
      <xdr:row>58</xdr:row>
      <xdr:rowOff>105628</xdr:rowOff>
    </xdr:to>
    <xdr:cxnSp macro="">
      <xdr:nvCxnSpPr>
        <xdr:cNvPr id="121" name="直線コネクタ 120">
          <a:extLst>
            <a:ext uri="{FF2B5EF4-FFF2-40B4-BE49-F238E27FC236}">
              <a16:creationId xmlns:a16="http://schemas.microsoft.com/office/drawing/2014/main" id="{BDD6020C-2CE1-4C01-8AE3-424E9286812A}"/>
            </a:ext>
          </a:extLst>
        </xdr:cNvPr>
        <xdr:cNvCxnSpPr/>
      </xdr:nvCxnSpPr>
      <xdr:spPr>
        <a:xfrm>
          <a:off x="2019300" y="10045356"/>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BE9C6F33-C482-4BFB-84B2-DF27EB4F13D2}"/>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a:extLst>
            <a:ext uri="{FF2B5EF4-FFF2-40B4-BE49-F238E27FC236}">
              <a16:creationId xmlns:a16="http://schemas.microsoft.com/office/drawing/2014/main" id="{DF98C681-E038-47DB-B222-C950AED10330}"/>
            </a:ext>
          </a:extLst>
        </xdr:cNvPr>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101256</xdr:rowOff>
    </xdr:from>
    <xdr:to>
      <xdr:col>10</xdr:col>
      <xdr:colOff>114300</xdr:colOff>
      <xdr:row>58</xdr:row>
      <xdr:rowOff>106016</xdr:rowOff>
    </xdr:to>
    <xdr:cxnSp macro="">
      <xdr:nvCxnSpPr>
        <xdr:cNvPr id="124" name="直線コネクタ 123">
          <a:extLst>
            <a:ext uri="{FF2B5EF4-FFF2-40B4-BE49-F238E27FC236}">
              <a16:creationId xmlns:a16="http://schemas.microsoft.com/office/drawing/2014/main" id="{E1EB9228-8ECE-4D3D-8F4F-942D79600491}"/>
            </a:ext>
          </a:extLst>
        </xdr:cNvPr>
        <xdr:cNvCxnSpPr/>
      </xdr:nvCxnSpPr>
      <xdr:spPr>
        <a:xfrm flipV="1">
          <a:off x="1130300" y="10045356"/>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158655EC-23B4-46DF-8639-534BA6B494BC}"/>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a:extLst>
            <a:ext uri="{FF2B5EF4-FFF2-40B4-BE49-F238E27FC236}">
              <a16:creationId xmlns:a16="http://schemas.microsoft.com/office/drawing/2014/main" id="{23555C51-B3B4-4CC5-87F0-F3E708D1E23D}"/>
            </a:ext>
          </a:extLst>
        </xdr:cNvPr>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B99667F2-16E0-4B14-B6B8-5421D3446405}"/>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166406</xdr:rowOff>
    </xdr:from>
    <xdr:ext cx="599010" cy="259045"/>
    <xdr:sp macro="" textlink="">
      <xdr:nvSpPr>
        <xdr:cNvPr id="128" name="テキスト ボックス 127">
          <a:extLst>
            <a:ext uri="{FF2B5EF4-FFF2-40B4-BE49-F238E27FC236}">
              <a16:creationId xmlns:a16="http://schemas.microsoft.com/office/drawing/2014/main" id="{0B2855DB-2464-4A68-BACF-147BB6F883C6}"/>
            </a:ext>
          </a:extLst>
        </xdr:cNvPr>
        <xdr:cNvSpPr txBox="1"/>
      </xdr:nvSpPr>
      <xdr:spPr>
        <a:xfrm>
          <a:off x="830795" y="97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2D9A7D94-2D4C-4605-9A36-787603041AF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A67C744-CD0A-4C53-9366-6A3420433F4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F04B622-6BF8-47AC-B42E-AE13854252F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8464699-BE53-4A21-B03A-BE588D1CB93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ADC5C18-F0BB-4E12-93B6-B79A1161093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49428</xdr:rowOff>
    </xdr:from>
    <xdr:to>
      <xdr:col>24</xdr:col>
      <xdr:colOff>114300</xdr:colOff>
      <xdr:row>58</xdr:row>
      <xdr:rowOff>151028</xdr:rowOff>
    </xdr:to>
    <xdr:sp macro="" textlink="">
      <xdr:nvSpPr>
        <xdr:cNvPr id="134" name="楕円 133">
          <a:extLst>
            <a:ext uri="{FF2B5EF4-FFF2-40B4-BE49-F238E27FC236}">
              <a16:creationId xmlns:a16="http://schemas.microsoft.com/office/drawing/2014/main" id="{63A06AF1-4B7E-4959-9940-A88392340D51}"/>
            </a:ext>
          </a:extLst>
        </xdr:cNvPr>
        <xdr:cNvSpPr/>
      </xdr:nvSpPr>
      <xdr:spPr>
        <a:xfrm>
          <a:off x="4584700" y="99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A03FA0E4-8E76-492B-B1C5-98AD5B5B2DC3}"/>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31065</xdr:rowOff>
    </xdr:from>
    <xdr:to>
      <xdr:col>20</xdr:col>
      <xdr:colOff>38100</xdr:colOff>
      <xdr:row>58</xdr:row>
      <xdr:rowOff>132665</xdr:rowOff>
    </xdr:to>
    <xdr:sp macro="" textlink="">
      <xdr:nvSpPr>
        <xdr:cNvPr id="136" name="楕円 135">
          <a:extLst>
            <a:ext uri="{FF2B5EF4-FFF2-40B4-BE49-F238E27FC236}">
              <a16:creationId xmlns:a16="http://schemas.microsoft.com/office/drawing/2014/main" id="{CBC775FC-C440-41B9-A190-FE0804F4DFA9}"/>
            </a:ext>
          </a:extLst>
        </xdr:cNvPr>
        <xdr:cNvSpPr/>
      </xdr:nvSpPr>
      <xdr:spPr>
        <a:xfrm>
          <a:off x="3746500" y="99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123792</xdr:rowOff>
    </xdr:from>
    <xdr:ext cx="599010" cy="259045"/>
    <xdr:sp macro="" textlink="">
      <xdr:nvSpPr>
        <xdr:cNvPr id="137" name="テキスト ボックス 136">
          <a:extLst>
            <a:ext uri="{FF2B5EF4-FFF2-40B4-BE49-F238E27FC236}">
              <a16:creationId xmlns:a16="http://schemas.microsoft.com/office/drawing/2014/main" id="{01625FDB-2424-40D7-B328-DD2851EBA56B}"/>
            </a:ext>
          </a:extLst>
        </xdr:cNvPr>
        <xdr:cNvSpPr txBox="1"/>
      </xdr:nvSpPr>
      <xdr:spPr>
        <a:xfrm>
          <a:off x="3497795" y="100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54828</xdr:rowOff>
    </xdr:from>
    <xdr:to>
      <xdr:col>15</xdr:col>
      <xdr:colOff>101600</xdr:colOff>
      <xdr:row>58</xdr:row>
      <xdr:rowOff>156428</xdr:rowOff>
    </xdr:to>
    <xdr:sp macro="" textlink="">
      <xdr:nvSpPr>
        <xdr:cNvPr id="138" name="楕円 137">
          <a:extLst>
            <a:ext uri="{FF2B5EF4-FFF2-40B4-BE49-F238E27FC236}">
              <a16:creationId xmlns:a16="http://schemas.microsoft.com/office/drawing/2014/main" id="{2005B271-86A2-4A80-84BC-18835B07812C}"/>
            </a:ext>
          </a:extLst>
        </xdr:cNvPr>
        <xdr:cNvSpPr/>
      </xdr:nvSpPr>
      <xdr:spPr>
        <a:xfrm>
          <a:off x="28575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147555</xdr:rowOff>
    </xdr:from>
    <xdr:ext cx="599010" cy="259045"/>
    <xdr:sp macro="" textlink="">
      <xdr:nvSpPr>
        <xdr:cNvPr id="139" name="テキスト ボックス 138">
          <a:extLst>
            <a:ext uri="{FF2B5EF4-FFF2-40B4-BE49-F238E27FC236}">
              <a16:creationId xmlns:a16="http://schemas.microsoft.com/office/drawing/2014/main" id="{499B0A7F-7F8A-4B2C-8891-2D0AE4CC7672}"/>
            </a:ext>
          </a:extLst>
        </xdr:cNvPr>
        <xdr:cNvSpPr txBox="1"/>
      </xdr:nvSpPr>
      <xdr:spPr>
        <a:xfrm>
          <a:off x="2608795" y="100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50456</xdr:rowOff>
    </xdr:from>
    <xdr:to>
      <xdr:col>10</xdr:col>
      <xdr:colOff>165100</xdr:colOff>
      <xdr:row>58</xdr:row>
      <xdr:rowOff>152056</xdr:rowOff>
    </xdr:to>
    <xdr:sp macro="" textlink="">
      <xdr:nvSpPr>
        <xdr:cNvPr id="140" name="楕円 139">
          <a:extLst>
            <a:ext uri="{FF2B5EF4-FFF2-40B4-BE49-F238E27FC236}">
              <a16:creationId xmlns:a16="http://schemas.microsoft.com/office/drawing/2014/main" id="{D9A44476-DF46-4567-AEFC-582E8F0A8FBD}"/>
            </a:ext>
          </a:extLst>
        </xdr:cNvPr>
        <xdr:cNvSpPr/>
      </xdr:nvSpPr>
      <xdr:spPr>
        <a:xfrm>
          <a:off x="1968500" y="99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143183</xdr:rowOff>
    </xdr:from>
    <xdr:ext cx="599010" cy="259045"/>
    <xdr:sp macro="" textlink="">
      <xdr:nvSpPr>
        <xdr:cNvPr id="141" name="テキスト ボックス 140">
          <a:extLst>
            <a:ext uri="{FF2B5EF4-FFF2-40B4-BE49-F238E27FC236}">
              <a16:creationId xmlns:a16="http://schemas.microsoft.com/office/drawing/2014/main" id="{E2F451AD-FF28-498E-90EA-74C1B6F364E7}"/>
            </a:ext>
          </a:extLst>
        </xdr:cNvPr>
        <xdr:cNvSpPr txBox="1"/>
      </xdr:nvSpPr>
      <xdr:spPr>
        <a:xfrm>
          <a:off x="1719795" y="100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55216</xdr:rowOff>
    </xdr:from>
    <xdr:to>
      <xdr:col>6</xdr:col>
      <xdr:colOff>38100</xdr:colOff>
      <xdr:row>58</xdr:row>
      <xdr:rowOff>156816</xdr:rowOff>
    </xdr:to>
    <xdr:sp macro="" textlink="">
      <xdr:nvSpPr>
        <xdr:cNvPr id="142" name="楕円 141">
          <a:extLst>
            <a:ext uri="{FF2B5EF4-FFF2-40B4-BE49-F238E27FC236}">
              <a16:creationId xmlns:a16="http://schemas.microsoft.com/office/drawing/2014/main" id="{43D05FCB-6C14-47C3-A5E6-3AD9A0091A44}"/>
            </a:ext>
          </a:extLst>
        </xdr:cNvPr>
        <xdr:cNvSpPr/>
      </xdr:nvSpPr>
      <xdr:spPr>
        <a:xfrm>
          <a:off x="1079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147943</xdr:rowOff>
    </xdr:from>
    <xdr:ext cx="599010" cy="259045"/>
    <xdr:sp macro="" textlink="">
      <xdr:nvSpPr>
        <xdr:cNvPr id="143" name="テキスト ボックス 142">
          <a:extLst>
            <a:ext uri="{FF2B5EF4-FFF2-40B4-BE49-F238E27FC236}">
              <a16:creationId xmlns:a16="http://schemas.microsoft.com/office/drawing/2014/main" id="{8999C456-45D2-486A-901D-E8835C19AE20}"/>
            </a:ext>
          </a:extLst>
        </xdr:cNvPr>
        <xdr:cNvSpPr txBox="1"/>
      </xdr:nvSpPr>
      <xdr:spPr>
        <a:xfrm>
          <a:off x="830795" y="100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DB08641F-5F2A-4E74-9521-DFADF3057FC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4444F211-7B62-45CB-8C47-67EE5139EA2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18B2D5F-3AD7-4C1B-B6C6-4BC5DC37B6F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FA028F85-8F64-41D8-A726-655E41771F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190DAF55-DF59-4553-A11D-18731F37508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8AA8EF87-BDD5-4733-909A-685824D09D8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4EBB7E18-2451-4080-A4C8-1CAAD522A2E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5128B2A8-03FD-4D60-BA2E-EDC77F6F8A7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2A5E3D5-DE63-4F3E-AD25-7ACFF1C9FC8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EFE85867-9D30-44BF-BB7C-FAF266C656D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EFE6411A-C84F-47D3-90EA-4BE71600823C}"/>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78D4F7AE-2F31-4A4D-B370-CDBFE6DC9CFF}"/>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3C6B0240-D290-441B-A491-057DBE98DE5F}"/>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9B85C596-5464-4DFC-B8D5-8A5A0366944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13A602F3-C8B2-41BF-8BF0-FDE0B526294F}"/>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F4B3EF10-EB49-4484-85A9-22962B24249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D63114F9-40DA-4B64-8F91-21F46FC2F2AF}"/>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2823256E-EEA0-4B2A-B342-6C0592F902D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296DB74-364D-4DDF-90D7-4724082EFC1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CC1EE4EE-034C-4DB5-B7CB-C7F3B4DD39C7}"/>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F8470B63-05BE-486A-B37B-244566BA5E3A}"/>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CCB2F1E1-2BC2-4027-8A20-21205F50CEB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B69CDADB-2D8B-42D3-A638-A1C5BF4E6D5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DB81FCEB-FDED-4337-9612-7241452B84C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F7B0C138-8613-400F-B97C-6F4AD44CBBAC}"/>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F189E41F-FD15-4A2F-8465-A0C42494C343}"/>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FE4EA79E-40A5-45A7-83A1-63E9757710F6}"/>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6D6213A8-E568-4946-8528-4797095E4F16}"/>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EE11B145-40DE-4CB3-98BD-D1C4EED1E1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154614</xdr:rowOff>
    </xdr:from>
    <xdr:to>
      <xdr:col>24</xdr:col>
      <xdr:colOff>63500</xdr:colOff>
      <xdr:row>79</xdr:row>
      <xdr:rowOff>52178</xdr:rowOff>
    </xdr:to>
    <xdr:cxnSp macro="">
      <xdr:nvCxnSpPr>
        <xdr:cNvPr id="173" name="直線コネクタ 172">
          <a:extLst>
            <a:ext uri="{FF2B5EF4-FFF2-40B4-BE49-F238E27FC236}">
              <a16:creationId xmlns:a16="http://schemas.microsoft.com/office/drawing/2014/main" id="{0C2DCD25-7BC7-46CE-8738-15A25AE38D41}"/>
            </a:ext>
          </a:extLst>
        </xdr:cNvPr>
        <xdr:cNvCxnSpPr/>
      </xdr:nvCxnSpPr>
      <xdr:spPr>
        <a:xfrm flipV="1">
          <a:off x="3797300" y="13527714"/>
          <a:ext cx="8382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5646F1C6-3728-43C2-AE2F-BF8DB47C49F4}"/>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B2516428-3F60-416A-944B-76C9EF49F48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52178</xdr:rowOff>
    </xdr:from>
    <xdr:to>
      <xdr:col>19</xdr:col>
      <xdr:colOff>177800</xdr:colOff>
      <xdr:row>79</xdr:row>
      <xdr:rowOff>74688</xdr:rowOff>
    </xdr:to>
    <xdr:cxnSp macro="">
      <xdr:nvCxnSpPr>
        <xdr:cNvPr id="176" name="直線コネクタ 175">
          <a:extLst>
            <a:ext uri="{FF2B5EF4-FFF2-40B4-BE49-F238E27FC236}">
              <a16:creationId xmlns:a16="http://schemas.microsoft.com/office/drawing/2014/main" id="{E56FB631-ECEF-47A1-8DD7-913A957C1FC7}"/>
            </a:ext>
          </a:extLst>
        </xdr:cNvPr>
        <xdr:cNvCxnSpPr/>
      </xdr:nvCxnSpPr>
      <xdr:spPr>
        <a:xfrm flipV="1">
          <a:off x="2908300" y="13596728"/>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598B7A80-255E-4FF3-9138-B31C4C150796}"/>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73F17D3E-B3DC-4922-8AD2-ABFEF53C16F2}"/>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22520</xdr:rowOff>
    </xdr:from>
    <xdr:to>
      <xdr:col>15</xdr:col>
      <xdr:colOff>50800</xdr:colOff>
      <xdr:row>79</xdr:row>
      <xdr:rowOff>74688</xdr:rowOff>
    </xdr:to>
    <xdr:cxnSp macro="">
      <xdr:nvCxnSpPr>
        <xdr:cNvPr id="179" name="直線コネクタ 178">
          <a:extLst>
            <a:ext uri="{FF2B5EF4-FFF2-40B4-BE49-F238E27FC236}">
              <a16:creationId xmlns:a16="http://schemas.microsoft.com/office/drawing/2014/main" id="{36D49C08-FAA7-4004-86E9-3F01D37853C2}"/>
            </a:ext>
          </a:extLst>
        </xdr:cNvPr>
        <xdr:cNvCxnSpPr/>
      </xdr:nvCxnSpPr>
      <xdr:spPr>
        <a:xfrm>
          <a:off x="2019300" y="13567070"/>
          <a:ext cx="889000" cy="5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5E8D9CC6-0A2B-4F56-9FE5-245741EAEFA2}"/>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125368</xdr:rowOff>
    </xdr:from>
    <xdr:ext cx="599010" cy="259045"/>
    <xdr:sp macro="" textlink="">
      <xdr:nvSpPr>
        <xdr:cNvPr id="181" name="テキスト ボックス 180">
          <a:extLst>
            <a:ext uri="{FF2B5EF4-FFF2-40B4-BE49-F238E27FC236}">
              <a16:creationId xmlns:a16="http://schemas.microsoft.com/office/drawing/2014/main" id="{5DA0F0BE-FB70-4DBB-9811-9517D6756888}"/>
            </a:ext>
          </a:extLst>
        </xdr:cNvPr>
        <xdr:cNvSpPr txBox="1"/>
      </xdr:nvSpPr>
      <xdr:spPr>
        <a:xfrm>
          <a:off x="2608795" y="1332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22520</xdr:rowOff>
    </xdr:from>
    <xdr:to>
      <xdr:col>10</xdr:col>
      <xdr:colOff>114300</xdr:colOff>
      <xdr:row>79</xdr:row>
      <xdr:rowOff>97127</xdr:rowOff>
    </xdr:to>
    <xdr:cxnSp macro="">
      <xdr:nvCxnSpPr>
        <xdr:cNvPr id="182" name="直線コネクタ 181">
          <a:extLst>
            <a:ext uri="{FF2B5EF4-FFF2-40B4-BE49-F238E27FC236}">
              <a16:creationId xmlns:a16="http://schemas.microsoft.com/office/drawing/2014/main" id="{D9F5DC2A-EA3E-4CEE-B3AB-FAAB7DACD11A}"/>
            </a:ext>
          </a:extLst>
        </xdr:cNvPr>
        <xdr:cNvCxnSpPr/>
      </xdr:nvCxnSpPr>
      <xdr:spPr>
        <a:xfrm flipV="1">
          <a:off x="1130300" y="13567070"/>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459E7CD5-5062-460A-AFAA-3206F95883AF}"/>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D8443CB4-00FF-42AE-A322-4F0715C76B96}"/>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A49D465C-69EB-4079-93E1-91D28AA62AA3}"/>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128570</xdr:rowOff>
    </xdr:from>
    <xdr:ext cx="599010" cy="259045"/>
    <xdr:sp macro="" textlink="">
      <xdr:nvSpPr>
        <xdr:cNvPr id="186" name="テキスト ボックス 185">
          <a:extLst>
            <a:ext uri="{FF2B5EF4-FFF2-40B4-BE49-F238E27FC236}">
              <a16:creationId xmlns:a16="http://schemas.microsoft.com/office/drawing/2014/main" id="{467E0E9C-56B5-4E7F-94A3-F1ABDBE16C84}"/>
            </a:ext>
          </a:extLst>
        </xdr:cNvPr>
        <xdr:cNvSpPr txBox="1"/>
      </xdr:nvSpPr>
      <xdr:spPr>
        <a:xfrm>
          <a:off x="830795" y="1333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6994A46-78F9-4099-A196-0F225A5CDE3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4DEDC92-2FDF-4DB9-A2E3-4E152557AC8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1894914-700B-487E-815C-9AAAB647536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360EABD-7EAE-4D26-9DC0-6EB6C887265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31E0D17-85E1-4AA6-84A0-090DF7CA07B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103814</xdr:rowOff>
    </xdr:from>
    <xdr:to>
      <xdr:col>24</xdr:col>
      <xdr:colOff>114300</xdr:colOff>
      <xdr:row>79</xdr:row>
      <xdr:rowOff>33964</xdr:rowOff>
    </xdr:to>
    <xdr:sp macro="" textlink="">
      <xdr:nvSpPr>
        <xdr:cNvPr id="192" name="楕円 191">
          <a:extLst>
            <a:ext uri="{FF2B5EF4-FFF2-40B4-BE49-F238E27FC236}">
              <a16:creationId xmlns:a16="http://schemas.microsoft.com/office/drawing/2014/main" id="{131698C3-1FCB-4E8A-BF5C-E927D95DADB0}"/>
            </a:ext>
          </a:extLst>
        </xdr:cNvPr>
        <xdr:cNvSpPr/>
      </xdr:nvSpPr>
      <xdr:spPr>
        <a:xfrm>
          <a:off x="4584700" y="13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82241</xdr:rowOff>
    </xdr:from>
    <xdr:ext cx="599010" cy="259045"/>
    <xdr:sp macro="" textlink="">
      <xdr:nvSpPr>
        <xdr:cNvPr id="193" name="民生費該当値テキスト">
          <a:extLst>
            <a:ext uri="{FF2B5EF4-FFF2-40B4-BE49-F238E27FC236}">
              <a16:creationId xmlns:a16="http://schemas.microsoft.com/office/drawing/2014/main" id="{40FFA36C-C1AA-4DD0-90B4-C50AC97409BF}"/>
            </a:ext>
          </a:extLst>
        </xdr:cNvPr>
        <xdr:cNvSpPr txBox="1"/>
      </xdr:nvSpPr>
      <xdr:spPr>
        <a:xfrm>
          <a:off x="4686300" y="134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194" name="楕円 193">
          <a:extLst>
            <a:ext uri="{FF2B5EF4-FFF2-40B4-BE49-F238E27FC236}">
              <a16:creationId xmlns:a16="http://schemas.microsoft.com/office/drawing/2014/main" id="{4EFD9058-8EC8-432E-8F13-097C017741BB}"/>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94105</xdr:rowOff>
    </xdr:from>
    <xdr:ext cx="599010" cy="259045"/>
    <xdr:sp macro="" textlink="">
      <xdr:nvSpPr>
        <xdr:cNvPr id="195" name="テキスト ボックス 194">
          <a:extLst>
            <a:ext uri="{FF2B5EF4-FFF2-40B4-BE49-F238E27FC236}">
              <a16:creationId xmlns:a16="http://schemas.microsoft.com/office/drawing/2014/main" id="{5EB210E9-9942-4DC5-ACEF-59CC77596B90}"/>
            </a:ext>
          </a:extLst>
        </xdr:cNvPr>
        <xdr:cNvSpPr txBox="1"/>
      </xdr:nvSpPr>
      <xdr:spPr>
        <a:xfrm>
          <a:off x="3497795" y="1363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23888</xdr:rowOff>
    </xdr:from>
    <xdr:to>
      <xdr:col>15</xdr:col>
      <xdr:colOff>101600</xdr:colOff>
      <xdr:row>79</xdr:row>
      <xdr:rowOff>125488</xdr:rowOff>
    </xdr:to>
    <xdr:sp macro="" textlink="">
      <xdr:nvSpPr>
        <xdr:cNvPr id="196" name="楕円 195">
          <a:extLst>
            <a:ext uri="{FF2B5EF4-FFF2-40B4-BE49-F238E27FC236}">
              <a16:creationId xmlns:a16="http://schemas.microsoft.com/office/drawing/2014/main" id="{60C00294-14F7-4BBF-AB1D-320A854B601D}"/>
            </a:ext>
          </a:extLst>
        </xdr:cNvPr>
        <xdr:cNvSpPr/>
      </xdr:nvSpPr>
      <xdr:spPr>
        <a:xfrm>
          <a:off x="2857500" y="13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116615</xdr:rowOff>
    </xdr:from>
    <xdr:ext cx="599010" cy="259045"/>
    <xdr:sp macro="" textlink="">
      <xdr:nvSpPr>
        <xdr:cNvPr id="197" name="テキスト ボックス 196">
          <a:extLst>
            <a:ext uri="{FF2B5EF4-FFF2-40B4-BE49-F238E27FC236}">
              <a16:creationId xmlns:a16="http://schemas.microsoft.com/office/drawing/2014/main" id="{2886C498-EE70-4CDC-941B-9E4837D5C3B3}"/>
            </a:ext>
          </a:extLst>
        </xdr:cNvPr>
        <xdr:cNvSpPr txBox="1"/>
      </xdr:nvSpPr>
      <xdr:spPr>
        <a:xfrm>
          <a:off x="2608795" y="136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143170</xdr:rowOff>
    </xdr:from>
    <xdr:to>
      <xdr:col>10</xdr:col>
      <xdr:colOff>165100</xdr:colOff>
      <xdr:row>79</xdr:row>
      <xdr:rowOff>73320</xdr:rowOff>
    </xdr:to>
    <xdr:sp macro="" textlink="">
      <xdr:nvSpPr>
        <xdr:cNvPr id="198" name="楕円 197">
          <a:extLst>
            <a:ext uri="{FF2B5EF4-FFF2-40B4-BE49-F238E27FC236}">
              <a16:creationId xmlns:a16="http://schemas.microsoft.com/office/drawing/2014/main" id="{2516DEB1-4D7D-4971-A8F3-302670D6707C}"/>
            </a:ext>
          </a:extLst>
        </xdr:cNvPr>
        <xdr:cNvSpPr/>
      </xdr:nvSpPr>
      <xdr:spPr>
        <a:xfrm>
          <a:off x="1968500" y="135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89847</xdr:rowOff>
    </xdr:from>
    <xdr:ext cx="599010" cy="259045"/>
    <xdr:sp macro="" textlink="">
      <xdr:nvSpPr>
        <xdr:cNvPr id="199" name="テキスト ボックス 198">
          <a:extLst>
            <a:ext uri="{FF2B5EF4-FFF2-40B4-BE49-F238E27FC236}">
              <a16:creationId xmlns:a16="http://schemas.microsoft.com/office/drawing/2014/main" id="{4FB59066-6CF7-427D-B92A-52B60DC846E0}"/>
            </a:ext>
          </a:extLst>
        </xdr:cNvPr>
        <xdr:cNvSpPr txBox="1"/>
      </xdr:nvSpPr>
      <xdr:spPr>
        <a:xfrm>
          <a:off x="1719795" y="132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46327</xdr:rowOff>
    </xdr:from>
    <xdr:to>
      <xdr:col>6</xdr:col>
      <xdr:colOff>38100</xdr:colOff>
      <xdr:row>79</xdr:row>
      <xdr:rowOff>147927</xdr:rowOff>
    </xdr:to>
    <xdr:sp macro="" textlink="">
      <xdr:nvSpPr>
        <xdr:cNvPr id="200" name="楕円 199">
          <a:extLst>
            <a:ext uri="{FF2B5EF4-FFF2-40B4-BE49-F238E27FC236}">
              <a16:creationId xmlns:a16="http://schemas.microsoft.com/office/drawing/2014/main" id="{CF651DA6-F47E-4EB6-BB22-27C8C68F32D5}"/>
            </a:ext>
          </a:extLst>
        </xdr:cNvPr>
        <xdr:cNvSpPr/>
      </xdr:nvSpPr>
      <xdr:spPr>
        <a:xfrm>
          <a:off x="1079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139054</xdr:rowOff>
    </xdr:from>
    <xdr:ext cx="599010" cy="259045"/>
    <xdr:sp macro="" textlink="">
      <xdr:nvSpPr>
        <xdr:cNvPr id="201" name="テキスト ボックス 200">
          <a:extLst>
            <a:ext uri="{FF2B5EF4-FFF2-40B4-BE49-F238E27FC236}">
              <a16:creationId xmlns:a16="http://schemas.microsoft.com/office/drawing/2014/main" id="{52ABD06E-8E91-47D9-A048-EDD2528F3CEF}"/>
            </a:ext>
          </a:extLst>
        </xdr:cNvPr>
        <xdr:cNvSpPr txBox="1"/>
      </xdr:nvSpPr>
      <xdr:spPr>
        <a:xfrm>
          <a:off x="830795" y="1368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2A6260E3-765C-43DE-9658-C4C96F0E758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B5ED6C6-86C1-4896-8517-806E701F3FD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1D8A374C-85BA-4F5F-8532-C3D27248C26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81AFBC2A-0D9D-4ABB-BCA5-39362FA5C76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37ECF2E7-F836-41B7-8662-0D47EA7961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1807B39E-AC6C-4AAF-B718-CE440C97351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99B68C86-1B0B-4984-A2F5-87388150695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E154F4AD-B81C-4985-BAC3-681E506230A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7B485FF5-F0E5-44B7-8D17-571EB817CCF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ED88CA52-6EEB-4313-9EE4-73E81371700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56744C25-1728-4D52-B843-0A977BEEBB9F}"/>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ADA36651-365B-43F6-BD5C-D8934D34597E}"/>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D358D092-0C91-45F3-B46E-3708460DBA5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4B2AC202-E5FB-4BFD-8236-FCC868EAD82E}"/>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EB25179E-A1FF-4124-8F45-B5178D135BA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8712216D-C7E5-4A94-95A5-78A2403CD072}"/>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4916011-A97B-49B1-AB45-F15A07ECDF8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1956656-C242-4377-A224-78EAF03E6989}"/>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C3FEFCF-2DEA-4C6D-8BC1-A134E10BFF0D}"/>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7B07CEF0-586F-4AF5-B71A-8B675C985DF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8D25972-36E7-426A-AA7B-EC2A89AB8AA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3AA39FE5-165C-4F55-AF1D-3C3C53B62FA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2E907A42-7FC5-4293-BC6F-A6C92A69AC7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1D492ABF-B3EE-46A1-9A3A-96849350A3D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AAF018B7-CD03-48AB-B471-97E99FFA946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450E67D5-0F10-49B3-8D14-F12B7C181D07}"/>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FBCEE94-6791-4C06-A423-96C3FA059883}"/>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77C40FF-5332-433E-A39C-786742F642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8274E2E1-0EFF-43B3-A0C2-6821ADC77EC1}"/>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D0595995-9928-41C6-8045-4752E3E9A5F9}"/>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54928</xdr:rowOff>
    </xdr:from>
    <xdr:to>
      <xdr:col>24</xdr:col>
      <xdr:colOff>63500</xdr:colOff>
      <xdr:row>97</xdr:row>
      <xdr:rowOff>114522</xdr:rowOff>
    </xdr:to>
    <xdr:cxnSp macro="">
      <xdr:nvCxnSpPr>
        <xdr:cNvPr id="232" name="直線コネクタ 231">
          <a:extLst>
            <a:ext uri="{FF2B5EF4-FFF2-40B4-BE49-F238E27FC236}">
              <a16:creationId xmlns:a16="http://schemas.microsoft.com/office/drawing/2014/main" id="{481DF50F-4E56-4B41-9490-9A774159E489}"/>
            </a:ext>
          </a:extLst>
        </xdr:cNvPr>
        <xdr:cNvCxnSpPr/>
      </xdr:nvCxnSpPr>
      <xdr:spPr>
        <a:xfrm>
          <a:off x="3797300" y="16685578"/>
          <a:ext cx="8382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BB92499-9F22-48FD-AC3F-8E8C749E0AAA}"/>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6FD361E5-34A8-4A89-A6B5-5CC2405ACDB6}"/>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54928</xdr:rowOff>
    </xdr:from>
    <xdr:to>
      <xdr:col>19</xdr:col>
      <xdr:colOff>177800</xdr:colOff>
      <xdr:row>98</xdr:row>
      <xdr:rowOff>332</xdr:rowOff>
    </xdr:to>
    <xdr:cxnSp macro="">
      <xdr:nvCxnSpPr>
        <xdr:cNvPr id="235" name="直線コネクタ 234">
          <a:extLst>
            <a:ext uri="{FF2B5EF4-FFF2-40B4-BE49-F238E27FC236}">
              <a16:creationId xmlns:a16="http://schemas.microsoft.com/office/drawing/2014/main" id="{2C8BF740-7B3D-41A3-8DA7-568B33D5A880}"/>
            </a:ext>
          </a:extLst>
        </xdr:cNvPr>
        <xdr:cNvCxnSpPr/>
      </xdr:nvCxnSpPr>
      <xdr:spPr>
        <a:xfrm flipV="1">
          <a:off x="2908300" y="16685578"/>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C23914D-9602-4E79-8A7B-C9F99FBC79D2}"/>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E16E39E4-0490-4B21-871D-9AA1BEA6FC84}"/>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xdr:rowOff>
    </xdr:from>
    <xdr:to>
      <xdr:col>15</xdr:col>
      <xdr:colOff>50800</xdr:colOff>
      <xdr:row>98</xdr:row>
      <xdr:rowOff>33973</xdr:rowOff>
    </xdr:to>
    <xdr:cxnSp macro="">
      <xdr:nvCxnSpPr>
        <xdr:cNvPr id="238" name="直線コネクタ 237">
          <a:extLst>
            <a:ext uri="{FF2B5EF4-FFF2-40B4-BE49-F238E27FC236}">
              <a16:creationId xmlns:a16="http://schemas.microsoft.com/office/drawing/2014/main" id="{673CB76E-DF73-4A97-9E18-5298BBF1A192}"/>
            </a:ext>
          </a:extLst>
        </xdr:cNvPr>
        <xdr:cNvCxnSpPr/>
      </xdr:nvCxnSpPr>
      <xdr:spPr>
        <a:xfrm flipV="1">
          <a:off x="2019300" y="16802432"/>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7F650EE7-8D7B-477F-810C-DA708EDE1CAC}"/>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a:extLst>
            <a:ext uri="{FF2B5EF4-FFF2-40B4-BE49-F238E27FC236}">
              <a16:creationId xmlns:a16="http://schemas.microsoft.com/office/drawing/2014/main" id="{25CC4350-1F58-4851-AFF2-DE6340D13FBF}"/>
            </a:ext>
          </a:extLst>
        </xdr:cNvPr>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20084</xdr:rowOff>
    </xdr:from>
    <xdr:to>
      <xdr:col>10</xdr:col>
      <xdr:colOff>114300</xdr:colOff>
      <xdr:row>98</xdr:row>
      <xdr:rowOff>33973</xdr:rowOff>
    </xdr:to>
    <xdr:cxnSp macro="">
      <xdr:nvCxnSpPr>
        <xdr:cNvPr id="241" name="直線コネクタ 240">
          <a:extLst>
            <a:ext uri="{FF2B5EF4-FFF2-40B4-BE49-F238E27FC236}">
              <a16:creationId xmlns:a16="http://schemas.microsoft.com/office/drawing/2014/main" id="{857397C0-6C2B-4963-914F-079EC2AB842A}"/>
            </a:ext>
          </a:extLst>
        </xdr:cNvPr>
        <xdr:cNvCxnSpPr/>
      </xdr:nvCxnSpPr>
      <xdr:spPr>
        <a:xfrm>
          <a:off x="1130300" y="16822184"/>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5D635EF4-ED2E-4228-8846-1F4B5E7BB9AA}"/>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a:extLst>
            <a:ext uri="{FF2B5EF4-FFF2-40B4-BE49-F238E27FC236}">
              <a16:creationId xmlns:a16="http://schemas.microsoft.com/office/drawing/2014/main" id="{95819CAF-73A2-4715-BE5C-9488C2DFE9BA}"/>
            </a:ext>
          </a:extLst>
        </xdr:cNvPr>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6F5FC482-E518-4FF5-A5BB-1B1943D529F4}"/>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a:extLst>
            <a:ext uri="{FF2B5EF4-FFF2-40B4-BE49-F238E27FC236}">
              <a16:creationId xmlns:a16="http://schemas.microsoft.com/office/drawing/2014/main" id="{2D86E7C4-0FCD-456A-A1A3-78DF92682FC9}"/>
            </a:ext>
          </a:extLst>
        </xdr:cNvPr>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2A22091-4FCC-433D-A007-EB99C6C7C8D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0A11258-098F-4F65-A50C-6DD72A09F57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A6E72B1-CF82-42CF-BB5D-04D79EE95E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B3A6C22-5D7D-4192-B027-4BE3490080D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A1DE132-D868-410F-AD57-5C385B596CC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63722</xdr:rowOff>
    </xdr:from>
    <xdr:to>
      <xdr:col>24</xdr:col>
      <xdr:colOff>114300</xdr:colOff>
      <xdr:row>97</xdr:row>
      <xdr:rowOff>165322</xdr:rowOff>
    </xdr:to>
    <xdr:sp macro="" textlink="">
      <xdr:nvSpPr>
        <xdr:cNvPr id="251" name="楕円 250">
          <a:extLst>
            <a:ext uri="{FF2B5EF4-FFF2-40B4-BE49-F238E27FC236}">
              <a16:creationId xmlns:a16="http://schemas.microsoft.com/office/drawing/2014/main" id="{C8D965ED-6346-4EA9-9964-505C7C2087FA}"/>
            </a:ext>
          </a:extLst>
        </xdr:cNvPr>
        <xdr:cNvSpPr/>
      </xdr:nvSpPr>
      <xdr:spPr>
        <a:xfrm>
          <a:off x="45847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42149</xdr:rowOff>
    </xdr:from>
    <xdr:ext cx="599010" cy="259045"/>
    <xdr:sp macro="" textlink="">
      <xdr:nvSpPr>
        <xdr:cNvPr id="252" name="衛生費該当値テキスト">
          <a:extLst>
            <a:ext uri="{FF2B5EF4-FFF2-40B4-BE49-F238E27FC236}">
              <a16:creationId xmlns:a16="http://schemas.microsoft.com/office/drawing/2014/main" id="{231341F6-079D-4655-988B-4E7DD76F9F46}"/>
            </a:ext>
          </a:extLst>
        </xdr:cNvPr>
        <xdr:cNvSpPr txBox="1"/>
      </xdr:nvSpPr>
      <xdr:spPr>
        <a:xfrm>
          <a:off x="4686300" y="1667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4128</xdr:rowOff>
    </xdr:from>
    <xdr:to>
      <xdr:col>20</xdr:col>
      <xdr:colOff>38100</xdr:colOff>
      <xdr:row>97</xdr:row>
      <xdr:rowOff>105728</xdr:rowOff>
    </xdr:to>
    <xdr:sp macro="" textlink="">
      <xdr:nvSpPr>
        <xdr:cNvPr id="253" name="楕円 252">
          <a:extLst>
            <a:ext uri="{FF2B5EF4-FFF2-40B4-BE49-F238E27FC236}">
              <a16:creationId xmlns:a16="http://schemas.microsoft.com/office/drawing/2014/main" id="{B71F0D2E-B954-482A-96F0-8A5365EF5203}"/>
            </a:ext>
          </a:extLst>
        </xdr:cNvPr>
        <xdr:cNvSpPr/>
      </xdr:nvSpPr>
      <xdr:spPr>
        <a:xfrm>
          <a:off x="3746500" y="166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96855</xdr:rowOff>
    </xdr:from>
    <xdr:ext cx="599010" cy="259045"/>
    <xdr:sp macro="" textlink="">
      <xdr:nvSpPr>
        <xdr:cNvPr id="254" name="テキスト ボックス 253">
          <a:extLst>
            <a:ext uri="{FF2B5EF4-FFF2-40B4-BE49-F238E27FC236}">
              <a16:creationId xmlns:a16="http://schemas.microsoft.com/office/drawing/2014/main" id="{B0C41C1C-79BC-40E0-9CE7-E8439F263781}"/>
            </a:ext>
          </a:extLst>
        </xdr:cNvPr>
        <xdr:cNvSpPr txBox="1"/>
      </xdr:nvSpPr>
      <xdr:spPr>
        <a:xfrm>
          <a:off x="3497795" y="16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120982</xdr:rowOff>
    </xdr:from>
    <xdr:to>
      <xdr:col>15</xdr:col>
      <xdr:colOff>101600</xdr:colOff>
      <xdr:row>98</xdr:row>
      <xdr:rowOff>51132</xdr:rowOff>
    </xdr:to>
    <xdr:sp macro="" textlink="">
      <xdr:nvSpPr>
        <xdr:cNvPr id="255" name="楕円 254">
          <a:extLst>
            <a:ext uri="{FF2B5EF4-FFF2-40B4-BE49-F238E27FC236}">
              <a16:creationId xmlns:a16="http://schemas.microsoft.com/office/drawing/2014/main" id="{65C05428-A497-4192-997F-ED6690106D3E}"/>
            </a:ext>
          </a:extLst>
        </xdr:cNvPr>
        <xdr:cNvSpPr/>
      </xdr:nvSpPr>
      <xdr:spPr>
        <a:xfrm>
          <a:off x="2857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42259</xdr:rowOff>
    </xdr:from>
    <xdr:ext cx="534377" cy="259045"/>
    <xdr:sp macro="" textlink="">
      <xdr:nvSpPr>
        <xdr:cNvPr id="256" name="テキスト ボックス 255">
          <a:extLst>
            <a:ext uri="{FF2B5EF4-FFF2-40B4-BE49-F238E27FC236}">
              <a16:creationId xmlns:a16="http://schemas.microsoft.com/office/drawing/2014/main" id="{41F3ADA5-6E87-4B66-9913-79D7A0D727A5}"/>
            </a:ext>
          </a:extLst>
        </xdr:cNvPr>
        <xdr:cNvSpPr txBox="1"/>
      </xdr:nvSpPr>
      <xdr:spPr>
        <a:xfrm>
          <a:off x="2641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154623</xdr:rowOff>
    </xdr:from>
    <xdr:to>
      <xdr:col>10</xdr:col>
      <xdr:colOff>165100</xdr:colOff>
      <xdr:row>98</xdr:row>
      <xdr:rowOff>84773</xdr:rowOff>
    </xdr:to>
    <xdr:sp macro="" textlink="">
      <xdr:nvSpPr>
        <xdr:cNvPr id="257" name="楕円 256">
          <a:extLst>
            <a:ext uri="{FF2B5EF4-FFF2-40B4-BE49-F238E27FC236}">
              <a16:creationId xmlns:a16="http://schemas.microsoft.com/office/drawing/2014/main" id="{11123B1E-F576-4050-84C7-0FE0DBAFB5F6}"/>
            </a:ext>
          </a:extLst>
        </xdr:cNvPr>
        <xdr:cNvSpPr/>
      </xdr:nvSpPr>
      <xdr:spPr>
        <a:xfrm>
          <a:off x="1968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75900</xdr:rowOff>
    </xdr:from>
    <xdr:ext cx="534377" cy="259045"/>
    <xdr:sp macro="" textlink="">
      <xdr:nvSpPr>
        <xdr:cNvPr id="258" name="テキスト ボックス 257">
          <a:extLst>
            <a:ext uri="{FF2B5EF4-FFF2-40B4-BE49-F238E27FC236}">
              <a16:creationId xmlns:a16="http://schemas.microsoft.com/office/drawing/2014/main" id="{087EFCC9-82CA-46E2-B89A-966BB248921A}"/>
            </a:ext>
          </a:extLst>
        </xdr:cNvPr>
        <xdr:cNvSpPr txBox="1"/>
      </xdr:nvSpPr>
      <xdr:spPr>
        <a:xfrm>
          <a:off x="1752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140734</xdr:rowOff>
    </xdr:from>
    <xdr:to>
      <xdr:col>6</xdr:col>
      <xdr:colOff>38100</xdr:colOff>
      <xdr:row>98</xdr:row>
      <xdr:rowOff>70884</xdr:rowOff>
    </xdr:to>
    <xdr:sp macro="" textlink="">
      <xdr:nvSpPr>
        <xdr:cNvPr id="259" name="楕円 258">
          <a:extLst>
            <a:ext uri="{FF2B5EF4-FFF2-40B4-BE49-F238E27FC236}">
              <a16:creationId xmlns:a16="http://schemas.microsoft.com/office/drawing/2014/main" id="{1C8AB272-BA88-4113-9374-DAEF36FBEA61}"/>
            </a:ext>
          </a:extLst>
        </xdr:cNvPr>
        <xdr:cNvSpPr/>
      </xdr:nvSpPr>
      <xdr:spPr>
        <a:xfrm>
          <a:off x="1079500" y="1677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62011</xdr:rowOff>
    </xdr:from>
    <xdr:ext cx="534377" cy="259045"/>
    <xdr:sp macro="" textlink="">
      <xdr:nvSpPr>
        <xdr:cNvPr id="260" name="テキスト ボックス 259">
          <a:extLst>
            <a:ext uri="{FF2B5EF4-FFF2-40B4-BE49-F238E27FC236}">
              <a16:creationId xmlns:a16="http://schemas.microsoft.com/office/drawing/2014/main" id="{E21EB887-72D0-4ED8-8BA9-34BE31F7269E}"/>
            </a:ext>
          </a:extLst>
        </xdr:cNvPr>
        <xdr:cNvSpPr txBox="1"/>
      </xdr:nvSpPr>
      <xdr:spPr>
        <a:xfrm>
          <a:off x="863111" y="1686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18284BE5-F6CF-4C16-A3F7-347F3432073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107FDCC7-BB27-4A16-94E2-77B83C9658E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FE3367B6-1280-4C61-9CF8-8DFD7BA53DC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F175637E-9468-4D51-89FE-6A6FA409010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BA08922-E9F5-4BC2-8FC8-72FCE490D30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C4688154-9A2D-4C53-959B-4699B1A4DB9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8D8A37B1-5CDC-4079-8FDD-B3534DC3D93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CFE624B9-89E3-4CDC-A520-E7E2052F943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157FA779-D152-4A8C-8B3D-61FC678EC6F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A22ECBE-DD71-4B7C-8FE4-057487A11E1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B99CBA4D-9412-4AD0-80CC-D04DBAD2081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F05EDE69-E844-4B0C-8F5F-C178443E8C9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F2CD744A-74D5-4788-9BD2-9FBEA86DE20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A15893FE-E775-41A5-91B6-69639B4FCB51}"/>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182779D8-6796-41F0-9B23-AC44E4BBE7B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9F3DBAD8-903D-4889-9BF5-4E7B19AB35C4}"/>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78CC7140-555F-4D6C-8082-75F7156CFDA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25B5733A-49D9-4F04-B041-F2A7AA303B83}"/>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70D2B0ED-8C7F-4A6F-B3B7-7949C50327F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73F04EE4-5C43-4C68-B1F9-3486C121984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59EF606E-C9D1-40F3-9E0A-7EC9937A5CA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7975BF0C-A862-41BC-A099-869C2604439C}"/>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B862F2C6-391A-4D67-BB9B-D35B692A67B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680F9700-DDFE-41B4-AE44-5719F74524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363603BC-925A-49D8-A554-377D2B03B90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F97297B2-C974-471F-A9C3-16C6A87772E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77F560AE-1F30-49EC-9AB1-FBE66E85D303}"/>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69E1A863-5D43-43ED-9879-52DF28AC34B9}"/>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25273</xdr:rowOff>
    </xdr:from>
    <xdr:to>
      <xdr:col>55</xdr:col>
      <xdr:colOff>0</xdr:colOff>
      <xdr:row>39</xdr:row>
      <xdr:rowOff>37465</xdr:rowOff>
    </xdr:to>
    <xdr:cxnSp macro="">
      <xdr:nvCxnSpPr>
        <xdr:cNvPr id="289" name="直線コネクタ 288">
          <a:extLst>
            <a:ext uri="{FF2B5EF4-FFF2-40B4-BE49-F238E27FC236}">
              <a16:creationId xmlns:a16="http://schemas.microsoft.com/office/drawing/2014/main" id="{D589AE64-4C46-418E-875F-BB79F5BF28F7}"/>
            </a:ext>
          </a:extLst>
        </xdr:cNvPr>
        <xdr:cNvCxnSpPr/>
      </xdr:nvCxnSpPr>
      <xdr:spPr>
        <a:xfrm>
          <a:off x="9639300" y="671182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6C71C8E1-534D-42AF-82E4-65F6011B4537}"/>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79A54B86-C281-43B6-BC7B-D1AAFAF0B8C3}"/>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25273</xdr:rowOff>
    </xdr:to>
    <xdr:cxnSp macro="">
      <xdr:nvCxnSpPr>
        <xdr:cNvPr id="292" name="直線コネクタ 291">
          <a:extLst>
            <a:ext uri="{FF2B5EF4-FFF2-40B4-BE49-F238E27FC236}">
              <a16:creationId xmlns:a16="http://schemas.microsoft.com/office/drawing/2014/main" id="{707B486D-1B22-4E40-B83D-C3F7D3EBBD64}"/>
            </a:ext>
          </a:extLst>
        </xdr:cNvPr>
        <xdr:cNvCxnSpPr/>
      </xdr:nvCxnSpPr>
      <xdr:spPr>
        <a:xfrm>
          <a:off x="8750300" y="670090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CBF28FAD-38F4-4DFD-973C-17206AFC50B5}"/>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D9F058EC-A06B-4055-A793-ADA7521557B2}"/>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14351</xdr:rowOff>
    </xdr:to>
    <xdr:cxnSp macro="">
      <xdr:nvCxnSpPr>
        <xdr:cNvPr id="295" name="直線コネクタ 294">
          <a:extLst>
            <a:ext uri="{FF2B5EF4-FFF2-40B4-BE49-F238E27FC236}">
              <a16:creationId xmlns:a16="http://schemas.microsoft.com/office/drawing/2014/main" id="{B4B127C0-31C4-43EE-94CB-0C4B5297FA40}"/>
            </a:ext>
          </a:extLst>
        </xdr:cNvPr>
        <xdr:cNvCxnSpPr/>
      </xdr:nvCxnSpPr>
      <xdr:spPr>
        <a:xfrm>
          <a:off x="7861300" y="6692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C9C37CB4-8593-4881-8B5B-283687464821}"/>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742EF0BB-968D-487D-B858-B928D1FA445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15748</xdr:rowOff>
    </xdr:to>
    <xdr:cxnSp macro="">
      <xdr:nvCxnSpPr>
        <xdr:cNvPr id="298" name="直線コネクタ 297">
          <a:extLst>
            <a:ext uri="{FF2B5EF4-FFF2-40B4-BE49-F238E27FC236}">
              <a16:creationId xmlns:a16="http://schemas.microsoft.com/office/drawing/2014/main" id="{52FD8F1A-6950-40CA-B4A6-7191567F395A}"/>
            </a:ext>
          </a:extLst>
        </xdr:cNvPr>
        <xdr:cNvCxnSpPr/>
      </xdr:nvCxnSpPr>
      <xdr:spPr>
        <a:xfrm flipV="1">
          <a:off x="6972300" y="669251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66F9983C-4E26-4939-81AF-BC5D586C6014}"/>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9F06E896-8FA2-4228-A8EE-BC477DCCAB0B}"/>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8438826D-C341-43B2-9A33-2968E189D427}"/>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989188C5-B2D3-47BF-B7B5-A5F5C7EDF21F}"/>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B6676D7-D81E-49C7-83F2-93F173BA111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FF6D1C2-5D19-4185-B258-2D5AA51891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83492C2-5623-4398-904A-D9FEB1255F6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4449D5C-88B7-48E8-9557-BBDA5AE3A6B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DCCF142-03C2-48AE-A2D5-A439E895E77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158115</xdr:rowOff>
    </xdr:from>
    <xdr:to>
      <xdr:col>55</xdr:col>
      <xdr:colOff>50800</xdr:colOff>
      <xdr:row>39</xdr:row>
      <xdr:rowOff>88265</xdr:rowOff>
    </xdr:to>
    <xdr:sp macro="" textlink="">
      <xdr:nvSpPr>
        <xdr:cNvPr id="308" name="楕円 307">
          <a:extLst>
            <a:ext uri="{FF2B5EF4-FFF2-40B4-BE49-F238E27FC236}">
              <a16:creationId xmlns:a16="http://schemas.microsoft.com/office/drawing/2014/main" id="{6E1D468C-0E07-42A9-8693-8F9D5CC81451}"/>
            </a:ext>
          </a:extLst>
        </xdr:cNvPr>
        <xdr:cNvSpPr/>
      </xdr:nvSpPr>
      <xdr:spPr>
        <a:xfrm>
          <a:off x="104267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73042</xdr:rowOff>
    </xdr:from>
    <xdr:ext cx="313932" cy="259045"/>
    <xdr:sp macro="" textlink="">
      <xdr:nvSpPr>
        <xdr:cNvPr id="309" name="労働費該当値テキスト">
          <a:extLst>
            <a:ext uri="{FF2B5EF4-FFF2-40B4-BE49-F238E27FC236}">
              <a16:creationId xmlns:a16="http://schemas.microsoft.com/office/drawing/2014/main" id="{5D87229F-E42A-4170-9E6A-19560BE23E76}"/>
            </a:ext>
          </a:extLst>
        </xdr:cNvPr>
        <xdr:cNvSpPr txBox="1"/>
      </xdr:nvSpPr>
      <xdr:spPr>
        <a:xfrm>
          <a:off x="10528300" y="6588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145923</xdr:rowOff>
    </xdr:from>
    <xdr:to>
      <xdr:col>50</xdr:col>
      <xdr:colOff>165100</xdr:colOff>
      <xdr:row>39</xdr:row>
      <xdr:rowOff>76073</xdr:rowOff>
    </xdr:to>
    <xdr:sp macro="" textlink="">
      <xdr:nvSpPr>
        <xdr:cNvPr id="310" name="楕円 309">
          <a:extLst>
            <a:ext uri="{FF2B5EF4-FFF2-40B4-BE49-F238E27FC236}">
              <a16:creationId xmlns:a16="http://schemas.microsoft.com/office/drawing/2014/main" id="{872B0F69-7C1B-445F-A754-31C1DE82A64C}"/>
            </a:ext>
          </a:extLst>
        </xdr:cNvPr>
        <xdr:cNvSpPr/>
      </xdr:nvSpPr>
      <xdr:spPr>
        <a:xfrm>
          <a:off x="9588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67200</xdr:rowOff>
    </xdr:from>
    <xdr:ext cx="378565" cy="259045"/>
    <xdr:sp macro="" textlink="">
      <xdr:nvSpPr>
        <xdr:cNvPr id="311" name="テキスト ボックス 310">
          <a:extLst>
            <a:ext uri="{FF2B5EF4-FFF2-40B4-BE49-F238E27FC236}">
              <a16:creationId xmlns:a16="http://schemas.microsoft.com/office/drawing/2014/main" id="{95A45B22-E1E8-4A89-9AE1-4CAFA8088DCF}"/>
            </a:ext>
          </a:extLst>
        </xdr:cNvPr>
        <xdr:cNvSpPr txBox="1"/>
      </xdr:nvSpPr>
      <xdr:spPr>
        <a:xfrm>
          <a:off x="9450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2" name="楕円 311">
          <a:extLst>
            <a:ext uri="{FF2B5EF4-FFF2-40B4-BE49-F238E27FC236}">
              <a16:creationId xmlns:a16="http://schemas.microsoft.com/office/drawing/2014/main" id="{30B7CA22-5B34-4E3E-B707-303F9144FF8D}"/>
            </a:ext>
          </a:extLst>
        </xdr:cNvPr>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3" name="テキスト ボックス 312">
          <a:extLst>
            <a:ext uri="{FF2B5EF4-FFF2-40B4-BE49-F238E27FC236}">
              <a16:creationId xmlns:a16="http://schemas.microsoft.com/office/drawing/2014/main" id="{2AABFDAD-E486-4CF0-8DAD-2EAF146C39CB}"/>
            </a:ext>
          </a:extLst>
        </xdr:cNvPr>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126619</xdr:rowOff>
    </xdr:from>
    <xdr:to>
      <xdr:col>41</xdr:col>
      <xdr:colOff>101600</xdr:colOff>
      <xdr:row>39</xdr:row>
      <xdr:rowOff>56769</xdr:rowOff>
    </xdr:to>
    <xdr:sp macro="" textlink="">
      <xdr:nvSpPr>
        <xdr:cNvPr id="314" name="楕円 313">
          <a:extLst>
            <a:ext uri="{FF2B5EF4-FFF2-40B4-BE49-F238E27FC236}">
              <a16:creationId xmlns:a16="http://schemas.microsoft.com/office/drawing/2014/main" id="{617E976E-146D-4F6E-B070-271FAC827C23}"/>
            </a:ext>
          </a:extLst>
        </xdr:cNvPr>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47896</xdr:rowOff>
    </xdr:from>
    <xdr:ext cx="378565" cy="259045"/>
    <xdr:sp macro="" textlink="">
      <xdr:nvSpPr>
        <xdr:cNvPr id="315" name="テキスト ボックス 314">
          <a:extLst>
            <a:ext uri="{FF2B5EF4-FFF2-40B4-BE49-F238E27FC236}">
              <a16:creationId xmlns:a16="http://schemas.microsoft.com/office/drawing/2014/main" id="{742B0EC1-76CE-4AE1-A31F-7E5CA1B4A19A}"/>
            </a:ext>
          </a:extLst>
        </xdr:cNvPr>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136398</xdr:rowOff>
    </xdr:from>
    <xdr:to>
      <xdr:col>36</xdr:col>
      <xdr:colOff>165100</xdr:colOff>
      <xdr:row>39</xdr:row>
      <xdr:rowOff>66548</xdr:rowOff>
    </xdr:to>
    <xdr:sp macro="" textlink="">
      <xdr:nvSpPr>
        <xdr:cNvPr id="316" name="楕円 315">
          <a:extLst>
            <a:ext uri="{FF2B5EF4-FFF2-40B4-BE49-F238E27FC236}">
              <a16:creationId xmlns:a16="http://schemas.microsoft.com/office/drawing/2014/main" id="{B4F91AB8-F170-4F49-A38D-00E2E0273866}"/>
            </a:ext>
          </a:extLst>
        </xdr:cNvPr>
        <xdr:cNvSpPr/>
      </xdr:nvSpPr>
      <xdr:spPr>
        <a:xfrm>
          <a:off x="6921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57675</xdr:rowOff>
    </xdr:from>
    <xdr:ext cx="378565" cy="259045"/>
    <xdr:sp macro="" textlink="">
      <xdr:nvSpPr>
        <xdr:cNvPr id="317" name="テキスト ボックス 316">
          <a:extLst>
            <a:ext uri="{FF2B5EF4-FFF2-40B4-BE49-F238E27FC236}">
              <a16:creationId xmlns:a16="http://schemas.microsoft.com/office/drawing/2014/main" id="{0F8FCF73-2F36-4BD8-8DED-4FCA933B8EDF}"/>
            </a:ext>
          </a:extLst>
        </xdr:cNvPr>
        <xdr:cNvSpPr txBox="1"/>
      </xdr:nvSpPr>
      <xdr:spPr>
        <a:xfrm>
          <a:off x="6783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A5B65D77-98A5-4D9C-96A6-F2AD0D97CF1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8E6B743D-96C3-4A5F-840C-3D3051B4479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9FA266B0-3DF3-42CF-934A-FC22D33C1E6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8461370D-43C9-4B46-84F0-21EE423C446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578FAC20-399A-4A3A-8796-3341AA6C629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87FFDC3-D5A0-4C89-A8C2-970B52B3890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AE923A92-4634-44EB-86C9-EBC78134D5E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999DD21-A3A6-4A71-AB65-A5D7B59A1F7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52DFA23D-3E48-4BA9-912A-45A130DF1E9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E021D66-31F4-42E6-85F6-78B8A34E3F8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D75A644C-8976-4160-A8E3-42F3F283E22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1DF0C193-E7B9-4442-A07F-66ABDEF3D05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816FAAE5-4D7E-4EF4-8E15-BC115B0581E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18855B4A-AC5C-43BC-9DF6-1B9E1B3E172E}"/>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F3EA61CC-35FF-46ED-AFA8-60183C0D870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16B13B0C-E668-4B59-8645-BDD0723A6CFF}"/>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50E4AFBE-CD8D-44C3-82A6-B83B82A1F84F}"/>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99CC64C6-3689-4750-8297-222AED70218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F3B5E349-79AE-490D-A7CB-4BA0F00AA75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32020339-E9EB-4A53-AE70-FBE974CE501D}"/>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49C4538A-9E04-4B34-B924-4E0BB0C1FF6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CB733071-B184-4165-8A59-F78A9388975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A97EEB67-6D88-4B51-8CF8-2A1AEE853D1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64C88A89-FD01-4F8F-B5EB-99D0176965C8}"/>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FB3E542B-FC9B-4D97-8BE1-445E4D8E6467}"/>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857C9631-FA59-4810-B9EE-108DCEE2EEE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C1721532-9227-44EE-8C44-DE52BF11C0B9}"/>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8E1CCF57-E921-4F6D-A7CB-2AD04FF3454C}"/>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101110</xdr:rowOff>
    </xdr:from>
    <xdr:to>
      <xdr:col>55</xdr:col>
      <xdr:colOff>0</xdr:colOff>
      <xdr:row>58</xdr:row>
      <xdr:rowOff>105964</xdr:rowOff>
    </xdr:to>
    <xdr:cxnSp macro="">
      <xdr:nvCxnSpPr>
        <xdr:cNvPr id="346" name="直線コネクタ 345">
          <a:extLst>
            <a:ext uri="{FF2B5EF4-FFF2-40B4-BE49-F238E27FC236}">
              <a16:creationId xmlns:a16="http://schemas.microsoft.com/office/drawing/2014/main" id="{8C6EAF61-624A-45A8-8017-E3EB58E58C33}"/>
            </a:ext>
          </a:extLst>
        </xdr:cNvPr>
        <xdr:cNvCxnSpPr/>
      </xdr:nvCxnSpPr>
      <xdr:spPr>
        <a:xfrm flipV="1">
          <a:off x="9639300" y="10045210"/>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AE270335-CB42-4105-96CF-E779159B8A85}"/>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74522AF6-BDCA-44FD-B19E-D28FFE7DEB7D}"/>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66329</xdr:rowOff>
    </xdr:from>
    <xdr:to>
      <xdr:col>50</xdr:col>
      <xdr:colOff>114300</xdr:colOff>
      <xdr:row>58</xdr:row>
      <xdr:rowOff>105964</xdr:rowOff>
    </xdr:to>
    <xdr:cxnSp macro="">
      <xdr:nvCxnSpPr>
        <xdr:cNvPr id="349" name="直線コネクタ 348">
          <a:extLst>
            <a:ext uri="{FF2B5EF4-FFF2-40B4-BE49-F238E27FC236}">
              <a16:creationId xmlns:a16="http://schemas.microsoft.com/office/drawing/2014/main" id="{5826EFCE-BAF3-400A-BA6E-AADFB99D0E90}"/>
            </a:ext>
          </a:extLst>
        </xdr:cNvPr>
        <xdr:cNvCxnSpPr/>
      </xdr:nvCxnSpPr>
      <xdr:spPr>
        <a:xfrm>
          <a:off x="8750300" y="10010429"/>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E76116F-78F5-41DE-B314-74A21E8AA7BC}"/>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7DC25972-CB14-461B-9BB7-4F53CE8929FE}"/>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66329</xdr:rowOff>
    </xdr:from>
    <xdr:to>
      <xdr:col>45</xdr:col>
      <xdr:colOff>177800</xdr:colOff>
      <xdr:row>58</xdr:row>
      <xdr:rowOff>95489</xdr:rowOff>
    </xdr:to>
    <xdr:cxnSp macro="">
      <xdr:nvCxnSpPr>
        <xdr:cNvPr id="352" name="直線コネクタ 351">
          <a:extLst>
            <a:ext uri="{FF2B5EF4-FFF2-40B4-BE49-F238E27FC236}">
              <a16:creationId xmlns:a16="http://schemas.microsoft.com/office/drawing/2014/main" id="{70FC66BA-B6A9-407F-BD5B-23737C8F7B48}"/>
            </a:ext>
          </a:extLst>
        </xdr:cNvPr>
        <xdr:cNvCxnSpPr/>
      </xdr:nvCxnSpPr>
      <xdr:spPr>
        <a:xfrm flipV="1">
          <a:off x="7861300" y="10010429"/>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FD47053F-6B63-410C-96F3-B932ED9BDC33}"/>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a:extLst>
            <a:ext uri="{FF2B5EF4-FFF2-40B4-BE49-F238E27FC236}">
              <a16:creationId xmlns:a16="http://schemas.microsoft.com/office/drawing/2014/main" id="{CD9B9999-0A3A-49EC-AC6C-A84767EDB269}"/>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90048</xdr:rowOff>
    </xdr:from>
    <xdr:to>
      <xdr:col>41</xdr:col>
      <xdr:colOff>50800</xdr:colOff>
      <xdr:row>58</xdr:row>
      <xdr:rowOff>95489</xdr:rowOff>
    </xdr:to>
    <xdr:cxnSp macro="">
      <xdr:nvCxnSpPr>
        <xdr:cNvPr id="355" name="直線コネクタ 354">
          <a:extLst>
            <a:ext uri="{FF2B5EF4-FFF2-40B4-BE49-F238E27FC236}">
              <a16:creationId xmlns:a16="http://schemas.microsoft.com/office/drawing/2014/main" id="{7384056A-D07D-4AC3-910D-68D79083616D}"/>
            </a:ext>
          </a:extLst>
        </xdr:cNvPr>
        <xdr:cNvCxnSpPr/>
      </xdr:nvCxnSpPr>
      <xdr:spPr>
        <a:xfrm>
          <a:off x="6972300" y="10034148"/>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348BA4B3-B915-4BE9-BD05-7E01018A41F9}"/>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a:extLst>
            <a:ext uri="{FF2B5EF4-FFF2-40B4-BE49-F238E27FC236}">
              <a16:creationId xmlns:a16="http://schemas.microsoft.com/office/drawing/2014/main" id="{219819AF-A3CF-427E-86CB-95544C14F5E9}"/>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4A22179D-2E12-4DFA-918B-C587CF5EEAF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a:extLst>
            <a:ext uri="{FF2B5EF4-FFF2-40B4-BE49-F238E27FC236}">
              <a16:creationId xmlns:a16="http://schemas.microsoft.com/office/drawing/2014/main" id="{CF2F7F62-010A-407D-B97F-79A5A76620ED}"/>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F81FB36-FFA8-4BF5-8928-8B8E7954A6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B1D17DD-D40F-4638-B691-F86FAA86E31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B2E6390-AD74-4E6B-93EC-16E400F33CE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DE9B80C-DF4B-45C4-92E5-CFDC4011D49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CCB1510-4A3C-4AEC-B11F-033ACE88A4D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50310</xdr:rowOff>
    </xdr:from>
    <xdr:to>
      <xdr:col>55</xdr:col>
      <xdr:colOff>50800</xdr:colOff>
      <xdr:row>58</xdr:row>
      <xdr:rowOff>151910</xdr:rowOff>
    </xdr:to>
    <xdr:sp macro="" textlink="">
      <xdr:nvSpPr>
        <xdr:cNvPr id="365" name="楕円 364">
          <a:extLst>
            <a:ext uri="{FF2B5EF4-FFF2-40B4-BE49-F238E27FC236}">
              <a16:creationId xmlns:a16="http://schemas.microsoft.com/office/drawing/2014/main" id="{1C97919C-769A-4CF7-8615-AD412C2B877E}"/>
            </a:ext>
          </a:extLst>
        </xdr:cNvPr>
        <xdr:cNvSpPr/>
      </xdr:nvSpPr>
      <xdr:spPr>
        <a:xfrm>
          <a:off x="10426700" y="99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136687</xdr:rowOff>
    </xdr:from>
    <xdr:ext cx="534377" cy="259045"/>
    <xdr:sp macro="" textlink="">
      <xdr:nvSpPr>
        <xdr:cNvPr id="366" name="農林水産業費該当値テキスト">
          <a:extLst>
            <a:ext uri="{FF2B5EF4-FFF2-40B4-BE49-F238E27FC236}">
              <a16:creationId xmlns:a16="http://schemas.microsoft.com/office/drawing/2014/main" id="{1FE28A08-2DEE-4648-89E1-E75A14F6D038}"/>
            </a:ext>
          </a:extLst>
        </xdr:cNvPr>
        <xdr:cNvSpPr txBox="1"/>
      </xdr:nvSpPr>
      <xdr:spPr>
        <a:xfrm>
          <a:off x="10528300" y="99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55164</xdr:rowOff>
    </xdr:from>
    <xdr:to>
      <xdr:col>50</xdr:col>
      <xdr:colOff>165100</xdr:colOff>
      <xdr:row>58</xdr:row>
      <xdr:rowOff>156764</xdr:rowOff>
    </xdr:to>
    <xdr:sp macro="" textlink="">
      <xdr:nvSpPr>
        <xdr:cNvPr id="367" name="楕円 366">
          <a:extLst>
            <a:ext uri="{FF2B5EF4-FFF2-40B4-BE49-F238E27FC236}">
              <a16:creationId xmlns:a16="http://schemas.microsoft.com/office/drawing/2014/main" id="{A75B4C41-22D9-48EB-80AA-B7E39E89DFB5}"/>
            </a:ext>
          </a:extLst>
        </xdr:cNvPr>
        <xdr:cNvSpPr/>
      </xdr:nvSpPr>
      <xdr:spPr>
        <a:xfrm>
          <a:off x="9588500" y="99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147891</xdr:rowOff>
    </xdr:from>
    <xdr:ext cx="534377" cy="259045"/>
    <xdr:sp macro="" textlink="">
      <xdr:nvSpPr>
        <xdr:cNvPr id="368" name="テキスト ボックス 367">
          <a:extLst>
            <a:ext uri="{FF2B5EF4-FFF2-40B4-BE49-F238E27FC236}">
              <a16:creationId xmlns:a16="http://schemas.microsoft.com/office/drawing/2014/main" id="{E28B04A2-5935-4F7B-8739-653BCF916BE8}"/>
            </a:ext>
          </a:extLst>
        </xdr:cNvPr>
        <xdr:cNvSpPr txBox="1"/>
      </xdr:nvSpPr>
      <xdr:spPr>
        <a:xfrm>
          <a:off x="9372111" y="100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15529</xdr:rowOff>
    </xdr:from>
    <xdr:to>
      <xdr:col>46</xdr:col>
      <xdr:colOff>38100</xdr:colOff>
      <xdr:row>58</xdr:row>
      <xdr:rowOff>117129</xdr:rowOff>
    </xdr:to>
    <xdr:sp macro="" textlink="">
      <xdr:nvSpPr>
        <xdr:cNvPr id="369" name="楕円 368">
          <a:extLst>
            <a:ext uri="{FF2B5EF4-FFF2-40B4-BE49-F238E27FC236}">
              <a16:creationId xmlns:a16="http://schemas.microsoft.com/office/drawing/2014/main" id="{E9F1457F-6BC3-452C-A558-A4FEBFCCA2DB}"/>
            </a:ext>
          </a:extLst>
        </xdr:cNvPr>
        <xdr:cNvSpPr/>
      </xdr:nvSpPr>
      <xdr:spPr>
        <a:xfrm>
          <a:off x="86995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133656</xdr:rowOff>
    </xdr:from>
    <xdr:ext cx="599010" cy="259045"/>
    <xdr:sp macro="" textlink="">
      <xdr:nvSpPr>
        <xdr:cNvPr id="370" name="テキスト ボックス 369">
          <a:extLst>
            <a:ext uri="{FF2B5EF4-FFF2-40B4-BE49-F238E27FC236}">
              <a16:creationId xmlns:a16="http://schemas.microsoft.com/office/drawing/2014/main" id="{20ABFDCE-E90E-4481-91FB-7A3C7C0F379A}"/>
            </a:ext>
          </a:extLst>
        </xdr:cNvPr>
        <xdr:cNvSpPr txBox="1"/>
      </xdr:nvSpPr>
      <xdr:spPr>
        <a:xfrm>
          <a:off x="8450795" y="973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44689</xdr:rowOff>
    </xdr:from>
    <xdr:to>
      <xdr:col>41</xdr:col>
      <xdr:colOff>101600</xdr:colOff>
      <xdr:row>58</xdr:row>
      <xdr:rowOff>146289</xdr:rowOff>
    </xdr:to>
    <xdr:sp macro="" textlink="">
      <xdr:nvSpPr>
        <xdr:cNvPr id="371" name="楕円 370">
          <a:extLst>
            <a:ext uri="{FF2B5EF4-FFF2-40B4-BE49-F238E27FC236}">
              <a16:creationId xmlns:a16="http://schemas.microsoft.com/office/drawing/2014/main" id="{2DF2C843-43BB-466D-BE03-5BE63F971BA1}"/>
            </a:ext>
          </a:extLst>
        </xdr:cNvPr>
        <xdr:cNvSpPr/>
      </xdr:nvSpPr>
      <xdr:spPr>
        <a:xfrm>
          <a:off x="7810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137416</xdr:rowOff>
    </xdr:from>
    <xdr:ext cx="534377" cy="259045"/>
    <xdr:sp macro="" textlink="">
      <xdr:nvSpPr>
        <xdr:cNvPr id="372" name="テキスト ボックス 371">
          <a:extLst>
            <a:ext uri="{FF2B5EF4-FFF2-40B4-BE49-F238E27FC236}">
              <a16:creationId xmlns:a16="http://schemas.microsoft.com/office/drawing/2014/main" id="{286ED9AE-DAD7-4F06-8D64-EE22E12C7490}"/>
            </a:ext>
          </a:extLst>
        </xdr:cNvPr>
        <xdr:cNvSpPr txBox="1"/>
      </xdr:nvSpPr>
      <xdr:spPr>
        <a:xfrm>
          <a:off x="7594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39248</xdr:rowOff>
    </xdr:from>
    <xdr:to>
      <xdr:col>36</xdr:col>
      <xdr:colOff>165100</xdr:colOff>
      <xdr:row>58</xdr:row>
      <xdr:rowOff>140848</xdr:rowOff>
    </xdr:to>
    <xdr:sp macro="" textlink="">
      <xdr:nvSpPr>
        <xdr:cNvPr id="373" name="楕円 372">
          <a:extLst>
            <a:ext uri="{FF2B5EF4-FFF2-40B4-BE49-F238E27FC236}">
              <a16:creationId xmlns:a16="http://schemas.microsoft.com/office/drawing/2014/main" id="{FA0DF38A-40E0-444A-9BD8-0783C7D3F7EE}"/>
            </a:ext>
          </a:extLst>
        </xdr:cNvPr>
        <xdr:cNvSpPr/>
      </xdr:nvSpPr>
      <xdr:spPr>
        <a:xfrm>
          <a:off x="6921500" y="99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131975</xdr:rowOff>
    </xdr:from>
    <xdr:ext cx="534377" cy="259045"/>
    <xdr:sp macro="" textlink="">
      <xdr:nvSpPr>
        <xdr:cNvPr id="374" name="テキスト ボックス 373">
          <a:extLst>
            <a:ext uri="{FF2B5EF4-FFF2-40B4-BE49-F238E27FC236}">
              <a16:creationId xmlns:a16="http://schemas.microsoft.com/office/drawing/2014/main" id="{4FDC0354-2C97-4E19-8A7D-2346ECFAEE08}"/>
            </a:ext>
          </a:extLst>
        </xdr:cNvPr>
        <xdr:cNvSpPr txBox="1"/>
      </xdr:nvSpPr>
      <xdr:spPr>
        <a:xfrm>
          <a:off x="6705111" y="100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60C28B14-F170-435B-B2E8-FD2ACD070A6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46889B7F-D59B-4C18-B394-BA6DE87F707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B9074792-556F-4529-A741-2040717CBB6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EE05FCC2-6E95-4D50-A867-656E79CA27F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900AB896-F952-4CCC-80CC-E8E710EC5F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171BB324-3C72-4FF8-9CDA-7DDE61D37AE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58ADA940-621F-486C-8376-4398E3A6242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FB52E423-24D8-48BF-BF8C-F75C7E4DD93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6910E346-704C-4897-8602-A6CFE35EB70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DD730A21-AC56-4E09-97C2-92D0FA0B663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5D9BBA8A-113E-4536-A4C2-15447DB0B5EC}"/>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4330D45B-70E0-4045-A24A-0927D863CB5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28E3019-C2A0-4978-8E2F-1A0B6DF86A3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6D18A70D-3741-493D-BEC7-A6DAC91F6899}"/>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63A89FC6-8A8D-4AC4-8AC0-1F132DE63492}"/>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565D6404-4A11-4DEE-B608-95396220E83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169DCC3F-898C-4328-87E3-7C1F963D90A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F9DCF6D4-C72F-4555-9E81-8F76EE59D90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A93203E3-D105-4286-BCAA-7D321DCE223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F42CEFB8-63BC-467A-AE4F-01D987DEB4C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1DC58631-6355-4677-9570-C8AA2252DCB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28EEA46A-54ED-47CB-B1F3-5F1B0CA9E53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DACCC9C9-617F-4133-985C-8D56212EC15A}"/>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DB1350E0-77F7-49FB-9B3B-3F206EC23376}"/>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D90FD8B0-9DC4-4643-AC10-013932457DE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1FB0D0E3-2F56-4EB3-B41E-280B8B1470FD}"/>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81221</xdr:rowOff>
    </xdr:from>
    <xdr:to>
      <xdr:col>55</xdr:col>
      <xdr:colOff>0</xdr:colOff>
      <xdr:row>78</xdr:row>
      <xdr:rowOff>86206</xdr:rowOff>
    </xdr:to>
    <xdr:cxnSp macro="">
      <xdr:nvCxnSpPr>
        <xdr:cNvPr id="401" name="直線コネクタ 400">
          <a:extLst>
            <a:ext uri="{FF2B5EF4-FFF2-40B4-BE49-F238E27FC236}">
              <a16:creationId xmlns:a16="http://schemas.microsoft.com/office/drawing/2014/main" id="{B22149C7-1EAC-4316-8217-A18CC628BEE6}"/>
            </a:ext>
          </a:extLst>
        </xdr:cNvPr>
        <xdr:cNvCxnSpPr/>
      </xdr:nvCxnSpPr>
      <xdr:spPr>
        <a:xfrm>
          <a:off x="9639300" y="13454321"/>
          <a:ext cx="8382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E35A780A-55DE-41DF-A38A-36710DCFD715}"/>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4167D013-7495-4ACF-9FBE-13647EDB4D4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81221</xdr:rowOff>
    </xdr:from>
    <xdr:to>
      <xdr:col>50</xdr:col>
      <xdr:colOff>114300</xdr:colOff>
      <xdr:row>78</xdr:row>
      <xdr:rowOff>81448</xdr:rowOff>
    </xdr:to>
    <xdr:cxnSp macro="">
      <xdr:nvCxnSpPr>
        <xdr:cNvPr id="404" name="直線コネクタ 403">
          <a:extLst>
            <a:ext uri="{FF2B5EF4-FFF2-40B4-BE49-F238E27FC236}">
              <a16:creationId xmlns:a16="http://schemas.microsoft.com/office/drawing/2014/main" id="{FDA892CD-8C50-4919-AC52-1183596FC71B}"/>
            </a:ext>
          </a:extLst>
        </xdr:cNvPr>
        <xdr:cNvCxnSpPr/>
      </xdr:nvCxnSpPr>
      <xdr:spPr>
        <a:xfrm flipV="1">
          <a:off x="8750300" y="1345432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D32ED3D6-F674-4BD2-B00F-529571F0A33B}"/>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9AF50524-6593-4516-A4A1-F12A9F657B3C}"/>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81448</xdr:rowOff>
    </xdr:from>
    <xdr:to>
      <xdr:col>45</xdr:col>
      <xdr:colOff>177800</xdr:colOff>
      <xdr:row>78</xdr:row>
      <xdr:rowOff>92329</xdr:rowOff>
    </xdr:to>
    <xdr:cxnSp macro="">
      <xdr:nvCxnSpPr>
        <xdr:cNvPr id="407" name="直線コネクタ 406">
          <a:extLst>
            <a:ext uri="{FF2B5EF4-FFF2-40B4-BE49-F238E27FC236}">
              <a16:creationId xmlns:a16="http://schemas.microsoft.com/office/drawing/2014/main" id="{52C93648-11B0-48CF-BB6D-28FD8BA9BC6D}"/>
            </a:ext>
          </a:extLst>
        </xdr:cNvPr>
        <xdr:cNvCxnSpPr/>
      </xdr:nvCxnSpPr>
      <xdr:spPr>
        <a:xfrm flipV="1">
          <a:off x="7861300" y="134545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A60AA62F-BB2A-4068-BC93-9241788C26EF}"/>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a:extLst>
            <a:ext uri="{FF2B5EF4-FFF2-40B4-BE49-F238E27FC236}">
              <a16:creationId xmlns:a16="http://schemas.microsoft.com/office/drawing/2014/main" id="{13A37ECC-2E3B-4D2B-B393-683D9434B7F9}"/>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92329</xdr:rowOff>
    </xdr:from>
    <xdr:to>
      <xdr:col>41</xdr:col>
      <xdr:colOff>50800</xdr:colOff>
      <xdr:row>78</xdr:row>
      <xdr:rowOff>94483</xdr:rowOff>
    </xdr:to>
    <xdr:cxnSp macro="">
      <xdr:nvCxnSpPr>
        <xdr:cNvPr id="410" name="直線コネクタ 409">
          <a:extLst>
            <a:ext uri="{FF2B5EF4-FFF2-40B4-BE49-F238E27FC236}">
              <a16:creationId xmlns:a16="http://schemas.microsoft.com/office/drawing/2014/main" id="{3DAFC8D8-D9AB-4548-97D0-3E6608DFD1BD}"/>
            </a:ext>
          </a:extLst>
        </xdr:cNvPr>
        <xdr:cNvCxnSpPr/>
      </xdr:nvCxnSpPr>
      <xdr:spPr>
        <a:xfrm flipV="1">
          <a:off x="6972300" y="13465429"/>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A7AACCDE-121C-44B5-97F7-3D5EA6CE9AA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a:extLst>
            <a:ext uri="{FF2B5EF4-FFF2-40B4-BE49-F238E27FC236}">
              <a16:creationId xmlns:a16="http://schemas.microsoft.com/office/drawing/2014/main" id="{E8325B64-40FB-4484-B2CB-361376773BA1}"/>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3C7EBA7E-2092-4C93-9FA1-77098DFDCA24}"/>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a:extLst>
            <a:ext uri="{FF2B5EF4-FFF2-40B4-BE49-F238E27FC236}">
              <a16:creationId xmlns:a16="http://schemas.microsoft.com/office/drawing/2014/main" id="{E4517A66-9A1B-4D43-B605-E28FFA0F482E}"/>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C8DDC48-2A9C-4B7D-AC6E-569A1F1D0F6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B945FCF-C513-499F-B56C-80FB3576C8B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46F77B53-AAC2-4E15-A927-91B46DB414E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E597F0C-9361-4DC6-A24B-02576FAA90C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13EA387-632C-4555-BEDA-84981E6C12F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35406</xdr:rowOff>
    </xdr:from>
    <xdr:to>
      <xdr:col>55</xdr:col>
      <xdr:colOff>50800</xdr:colOff>
      <xdr:row>78</xdr:row>
      <xdr:rowOff>137006</xdr:rowOff>
    </xdr:to>
    <xdr:sp macro="" textlink="">
      <xdr:nvSpPr>
        <xdr:cNvPr id="420" name="楕円 419">
          <a:extLst>
            <a:ext uri="{FF2B5EF4-FFF2-40B4-BE49-F238E27FC236}">
              <a16:creationId xmlns:a16="http://schemas.microsoft.com/office/drawing/2014/main" id="{9FC78F5B-F48A-4D11-BB24-73F71057C6FC}"/>
            </a:ext>
          </a:extLst>
        </xdr:cNvPr>
        <xdr:cNvSpPr/>
      </xdr:nvSpPr>
      <xdr:spPr>
        <a:xfrm>
          <a:off x="104267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121783</xdr:rowOff>
    </xdr:from>
    <xdr:ext cx="534377" cy="259045"/>
    <xdr:sp macro="" textlink="">
      <xdr:nvSpPr>
        <xdr:cNvPr id="421" name="商工費該当値テキスト">
          <a:extLst>
            <a:ext uri="{FF2B5EF4-FFF2-40B4-BE49-F238E27FC236}">
              <a16:creationId xmlns:a16="http://schemas.microsoft.com/office/drawing/2014/main" id="{32302115-3551-44BF-8F82-662DA06C94F4}"/>
            </a:ext>
          </a:extLst>
        </xdr:cNvPr>
        <xdr:cNvSpPr txBox="1"/>
      </xdr:nvSpPr>
      <xdr:spPr>
        <a:xfrm>
          <a:off x="10528300" y="133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30421</xdr:rowOff>
    </xdr:from>
    <xdr:to>
      <xdr:col>50</xdr:col>
      <xdr:colOff>165100</xdr:colOff>
      <xdr:row>78</xdr:row>
      <xdr:rowOff>132021</xdr:rowOff>
    </xdr:to>
    <xdr:sp macro="" textlink="">
      <xdr:nvSpPr>
        <xdr:cNvPr id="422" name="楕円 421">
          <a:extLst>
            <a:ext uri="{FF2B5EF4-FFF2-40B4-BE49-F238E27FC236}">
              <a16:creationId xmlns:a16="http://schemas.microsoft.com/office/drawing/2014/main" id="{7D7C0653-F451-4705-825B-BF764C426A7F}"/>
            </a:ext>
          </a:extLst>
        </xdr:cNvPr>
        <xdr:cNvSpPr/>
      </xdr:nvSpPr>
      <xdr:spPr>
        <a:xfrm>
          <a:off x="9588500" y="134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123148</xdr:rowOff>
    </xdr:from>
    <xdr:ext cx="534377" cy="259045"/>
    <xdr:sp macro="" textlink="">
      <xdr:nvSpPr>
        <xdr:cNvPr id="423" name="テキスト ボックス 422">
          <a:extLst>
            <a:ext uri="{FF2B5EF4-FFF2-40B4-BE49-F238E27FC236}">
              <a16:creationId xmlns:a16="http://schemas.microsoft.com/office/drawing/2014/main" id="{A5E4BDE8-5277-4034-9BE2-69D271F31EE1}"/>
            </a:ext>
          </a:extLst>
        </xdr:cNvPr>
        <xdr:cNvSpPr txBox="1"/>
      </xdr:nvSpPr>
      <xdr:spPr>
        <a:xfrm>
          <a:off x="9372111" y="134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30648</xdr:rowOff>
    </xdr:from>
    <xdr:to>
      <xdr:col>46</xdr:col>
      <xdr:colOff>38100</xdr:colOff>
      <xdr:row>78</xdr:row>
      <xdr:rowOff>132248</xdr:rowOff>
    </xdr:to>
    <xdr:sp macro="" textlink="">
      <xdr:nvSpPr>
        <xdr:cNvPr id="424" name="楕円 423">
          <a:extLst>
            <a:ext uri="{FF2B5EF4-FFF2-40B4-BE49-F238E27FC236}">
              <a16:creationId xmlns:a16="http://schemas.microsoft.com/office/drawing/2014/main" id="{C5B08F0A-5059-4FD8-8DD2-9EED75CD4A4A}"/>
            </a:ext>
          </a:extLst>
        </xdr:cNvPr>
        <xdr:cNvSpPr/>
      </xdr:nvSpPr>
      <xdr:spPr>
        <a:xfrm>
          <a:off x="8699500" y="134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123375</xdr:rowOff>
    </xdr:from>
    <xdr:ext cx="534377" cy="259045"/>
    <xdr:sp macro="" textlink="">
      <xdr:nvSpPr>
        <xdr:cNvPr id="425" name="テキスト ボックス 424">
          <a:extLst>
            <a:ext uri="{FF2B5EF4-FFF2-40B4-BE49-F238E27FC236}">
              <a16:creationId xmlns:a16="http://schemas.microsoft.com/office/drawing/2014/main" id="{2FDB4DAE-36EE-4828-9EF9-A8A2A1403FAB}"/>
            </a:ext>
          </a:extLst>
        </xdr:cNvPr>
        <xdr:cNvSpPr txBox="1"/>
      </xdr:nvSpPr>
      <xdr:spPr>
        <a:xfrm>
          <a:off x="8483111" y="13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41529</xdr:rowOff>
    </xdr:from>
    <xdr:to>
      <xdr:col>41</xdr:col>
      <xdr:colOff>101600</xdr:colOff>
      <xdr:row>78</xdr:row>
      <xdr:rowOff>143129</xdr:rowOff>
    </xdr:to>
    <xdr:sp macro="" textlink="">
      <xdr:nvSpPr>
        <xdr:cNvPr id="426" name="楕円 425">
          <a:extLst>
            <a:ext uri="{FF2B5EF4-FFF2-40B4-BE49-F238E27FC236}">
              <a16:creationId xmlns:a16="http://schemas.microsoft.com/office/drawing/2014/main" id="{1D943BEA-64F8-4787-B336-4D2C60022002}"/>
            </a:ext>
          </a:extLst>
        </xdr:cNvPr>
        <xdr:cNvSpPr/>
      </xdr:nvSpPr>
      <xdr:spPr>
        <a:xfrm>
          <a:off x="7810500" y="134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134256</xdr:rowOff>
    </xdr:from>
    <xdr:ext cx="534377" cy="259045"/>
    <xdr:sp macro="" textlink="">
      <xdr:nvSpPr>
        <xdr:cNvPr id="427" name="テキスト ボックス 426">
          <a:extLst>
            <a:ext uri="{FF2B5EF4-FFF2-40B4-BE49-F238E27FC236}">
              <a16:creationId xmlns:a16="http://schemas.microsoft.com/office/drawing/2014/main" id="{D1820BA0-00F5-4361-A7CF-811978C17BCE}"/>
            </a:ext>
          </a:extLst>
        </xdr:cNvPr>
        <xdr:cNvSpPr txBox="1"/>
      </xdr:nvSpPr>
      <xdr:spPr>
        <a:xfrm>
          <a:off x="7594111" y="135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43683</xdr:rowOff>
    </xdr:from>
    <xdr:to>
      <xdr:col>36</xdr:col>
      <xdr:colOff>165100</xdr:colOff>
      <xdr:row>78</xdr:row>
      <xdr:rowOff>145283</xdr:rowOff>
    </xdr:to>
    <xdr:sp macro="" textlink="">
      <xdr:nvSpPr>
        <xdr:cNvPr id="428" name="楕円 427">
          <a:extLst>
            <a:ext uri="{FF2B5EF4-FFF2-40B4-BE49-F238E27FC236}">
              <a16:creationId xmlns:a16="http://schemas.microsoft.com/office/drawing/2014/main" id="{36C4F181-ABCE-4EA6-A743-4E798B8E8E24}"/>
            </a:ext>
          </a:extLst>
        </xdr:cNvPr>
        <xdr:cNvSpPr/>
      </xdr:nvSpPr>
      <xdr:spPr>
        <a:xfrm>
          <a:off x="6921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136410</xdr:rowOff>
    </xdr:from>
    <xdr:ext cx="534377" cy="259045"/>
    <xdr:sp macro="" textlink="">
      <xdr:nvSpPr>
        <xdr:cNvPr id="429" name="テキスト ボックス 428">
          <a:extLst>
            <a:ext uri="{FF2B5EF4-FFF2-40B4-BE49-F238E27FC236}">
              <a16:creationId xmlns:a16="http://schemas.microsoft.com/office/drawing/2014/main" id="{230A9F5C-BB2C-41E6-B848-8DBB18447271}"/>
            </a:ext>
          </a:extLst>
        </xdr:cNvPr>
        <xdr:cNvSpPr txBox="1"/>
      </xdr:nvSpPr>
      <xdr:spPr>
        <a:xfrm>
          <a:off x="6705111" y="135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FAB74F5E-5BCF-4462-BEF9-A1B77DF9DFB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77C462CF-CA5E-4C3E-BDF6-C2B9AF84ABE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C523D598-DC96-492C-9262-61223CEAE1C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624236D3-4DFD-46FA-8CFF-E8056E9336E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84EFD890-F8E7-4F48-8C43-F71104F0EB8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AF1783DB-DA1B-4C26-BB61-E7995A71233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DD6415BA-B31F-4AA7-8805-467BBFC7DAF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2A9DED21-7763-4544-9211-30E22D46B58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B14475DA-F998-4779-AA4B-70AF4D0C657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5B12F1E9-CF0F-4543-AC5B-94953261EA6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2D813C8F-C934-4F48-9855-38BD1005995D}"/>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89DA0461-1214-4A2A-8C83-49C280CAAAE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3A37A11A-CCE8-4AB8-9A8E-648D5A7FD9EB}"/>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85EFBABE-855E-4E0F-869A-3CDA44865C2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ADB901CB-756B-4564-B708-292C9E15A236}"/>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168D0724-4246-4409-B22A-0098178F46EA}"/>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3CFE1466-0D66-493E-8D1D-42631177E19D}"/>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C767859E-19AD-4615-B9C2-AA690854F4C1}"/>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6260899C-578C-428F-9BA6-F59A134E37B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7886B20F-9A85-4066-8FDB-845E1FF578B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7205BD7A-6A1F-4ADF-8EA1-79D073196ED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E45D4155-31C8-4270-B602-551C649EEF2A}"/>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A93F9A4F-2204-40CC-9AA2-7966A1040D34}"/>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B832025D-38A2-4FC7-8F0C-60F10E672284}"/>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5948D48-1132-4BF5-B73E-C17B8706E6ED}"/>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488C02C1-646B-484D-A264-D897FDC7C64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155153</xdr:rowOff>
    </xdr:from>
    <xdr:to>
      <xdr:col>55</xdr:col>
      <xdr:colOff>0</xdr:colOff>
      <xdr:row>97</xdr:row>
      <xdr:rowOff>170914</xdr:rowOff>
    </xdr:to>
    <xdr:cxnSp macro="">
      <xdr:nvCxnSpPr>
        <xdr:cNvPr id="456" name="直線コネクタ 455">
          <a:extLst>
            <a:ext uri="{FF2B5EF4-FFF2-40B4-BE49-F238E27FC236}">
              <a16:creationId xmlns:a16="http://schemas.microsoft.com/office/drawing/2014/main" id="{C3E68DB2-7690-4C4C-9BCD-FC51B1D4E96A}"/>
            </a:ext>
          </a:extLst>
        </xdr:cNvPr>
        <xdr:cNvCxnSpPr/>
      </xdr:nvCxnSpPr>
      <xdr:spPr>
        <a:xfrm flipV="1">
          <a:off x="9639300" y="16785803"/>
          <a:ext cx="8382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4E749D36-637D-4D8F-BEA2-15BFF5658302}"/>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FEB9D750-E276-4A70-9CB9-64CDCC005DD4}"/>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159103</xdr:rowOff>
    </xdr:from>
    <xdr:to>
      <xdr:col>50</xdr:col>
      <xdr:colOff>114300</xdr:colOff>
      <xdr:row>97</xdr:row>
      <xdr:rowOff>170914</xdr:rowOff>
    </xdr:to>
    <xdr:cxnSp macro="">
      <xdr:nvCxnSpPr>
        <xdr:cNvPr id="459" name="直線コネクタ 458">
          <a:extLst>
            <a:ext uri="{FF2B5EF4-FFF2-40B4-BE49-F238E27FC236}">
              <a16:creationId xmlns:a16="http://schemas.microsoft.com/office/drawing/2014/main" id="{C0E6E357-6B89-407C-B7C0-48BFE027F168}"/>
            </a:ext>
          </a:extLst>
        </xdr:cNvPr>
        <xdr:cNvCxnSpPr/>
      </xdr:nvCxnSpPr>
      <xdr:spPr>
        <a:xfrm>
          <a:off x="8750300" y="167897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18229887-415A-4312-9C2C-DB28ED1ADDCA}"/>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2ACAF3B6-A0ED-4BCD-94A6-1904B656DCA1}"/>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159103</xdr:rowOff>
    </xdr:from>
    <xdr:to>
      <xdr:col>45</xdr:col>
      <xdr:colOff>177800</xdr:colOff>
      <xdr:row>98</xdr:row>
      <xdr:rowOff>23189</xdr:rowOff>
    </xdr:to>
    <xdr:cxnSp macro="">
      <xdr:nvCxnSpPr>
        <xdr:cNvPr id="462" name="直線コネクタ 461">
          <a:extLst>
            <a:ext uri="{FF2B5EF4-FFF2-40B4-BE49-F238E27FC236}">
              <a16:creationId xmlns:a16="http://schemas.microsoft.com/office/drawing/2014/main" id="{39B1DC31-3FB5-4218-8240-8279BBF00B6C}"/>
            </a:ext>
          </a:extLst>
        </xdr:cNvPr>
        <xdr:cNvCxnSpPr/>
      </xdr:nvCxnSpPr>
      <xdr:spPr>
        <a:xfrm flipV="1">
          <a:off x="7861300" y="16789753"/>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31B60A0F-2CE8-47E8-A44A-6F9D14249048}"/>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a:extLst>
            <a:ext uri="{FF2B5EF4-FFF2-40B4-BE49-F238E27FC236}">
              <a16:creationId xmlns:a16="http://schemas.microsoft.com/office/drawing/2014/main" id="{F2A3F97D-C3FF-4368-B723-B321A6D4A9F3}"/>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23189</xdr:rowOff>
    </xdr:from>
    <xdr:to>
      <xdr:col>41</xdr:col>
      <xdr:colOff>50800</xdr:colOff>
      <xdr:row>98</xdr:row>
      <xdr:rowOff>26955</xdr:rowOff>
    </xdr:to>
    <xdr:cxnSp macro="">
      <xdr:nvCxnSpPr>
        <xdr:cNvPr id="465" name="直線コネクタ 464">
          <a:extLst>
            <a:ext uri="{FF2B5EF4-FFF2-40B4-BE49-F238E27FC236}">
              <a16:creationId xmlns:a16="http://schemas.microsoft.com/office/drawing/2014/main" id="{B297E296-1A55-4A0E-979A-7D393B1E6D3E}"/>
            </a:ext>
          </a:extLst>
        </xdr:cNvPr>
        <xdr:cNvCxnSpPr/>
      </xdr:nvCxnSpPr>
      <xdr:spPr>
        <a:xfrm flipV="1">
          <a:off x="6972300" y="16825289"/>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893F66A7-E765-48C8-B3C3-7C892997DF27}"/>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a:extLst>
            <a:ext uri="{FF2B5EF4-FFF2-40B4-BE49-F238E27FC236}">
              <a16:creationId xmlns:a16="http://schemas.microsoft.com/office/drawing/2014/main" id="{AAF90008-5B3A-4959-AD36-F15ED7344218}"/>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B2B5902D-89CB-4E90-AAB0-6CDA25B8F947}"/>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a:extLst>
            <a:ext uri="{FF2B5EF4-FFF2-40B4-BE49-F238E27FC236}">
              <a16:creationId xmlns:a16="http://schemas.microsoft.com/office/drawing/2014/main" id="{D8E6271A-0B9F-48E4-9DE5-EE18603CB069}"/>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5B8DA4E-2BC2-4842-A2A2-EB23D72B5BE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9267642-308B-4BB7-8EFF-86FAFC5B6E2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7A1B5DF-F323-472E-957B-3D904AB216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1E514E6-D0A9-49BA-9668-F2C04732E6D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3A0C1E8-C709-426E-A702-492E7D594A4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104353</xdr:rowOff>
    </xdr:from>
    <xdr:to>
      <xdr:col>55</xdr:col>
      <xdr:colOff>50800</xdr:colOff>
      <xdr:row>98</xdr:row>
      <xdr:rowOff>34503</xdr:rowOff>
    </xdr:to>
    <xdr:sp macro="" textlink="">
      <xdr:nvSpPr>
        <xdr:cNvPr id="475" name="楕円 474">
          <a:extLst>
            <a:ext uri="{FF2B5EF4-FFF2-40B4-BE49-F238E27FC236}">
              <a16:creationId xmlns:a16="http://schemas.microsoft.com/office/drawing/2014/main" id="{0440EE04-3B6F-4FB4-AA41-3FE100859072}"/>
            </a:ext>
          </a:extLst>
        </xdr:cNvPr>
        <xdr:cNvSpPr/>
      </xdr:nvSpPr>
      <xdr:spPr>
        <a:xfrm>
          <a:off x="10426700" y="167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19280</xdr:rowOff>
    </xdr:from>
    <xdr:ext cx="534377" cy="259045"/>
    <xdr:sp macro="" textlink="">
      <xdr:nvSpPr>
        <xdr:cNvPr id="476" name="土木費該当値テキスト">
          <a:extLst>
            <a:ext uri="{FF2B5EF4-FFF2-40B4-BE49-F238E27FC236}">
              <a16:creationId xmlns:a16="http://schemas.microsoft.com/office/drawing/2014/main" id="{BECB9898-B4A1-4458-A8CD-5CC1D18F8B92}"/>
            </a:ext>
          </a:extLst>
        </xdr:cNvPr>
        <xdr:cNvSpPr txBox="1"/>
      </xdr:nvSpPr>
      <xdr:spPr>
        <a:xfrm>
          <a:off x="10528300" y="166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120114</xdr:rowOff>
    </xdr:from>
    <xdr:to>
      <xdr:col>50</xdr:col>
      <xdr:colOff>165100</xdr:colOff>
      <xdr:row>98</xdr:row>
      <xdr:rowOff>50264</xdr:rowOff>
    </xdr:to>
    <xdr:sp macro="" textlink="">
      <xdr:nvSpPr>
        <xdr:cNvPr id="477" name="楕円 476">
          <a:extLst>
            <a:ext uri="{FF2B5EF4-FFF2-40B4-BE49-F238E27FC236}">
              <a16:creationId xmlns:a16="http://schemas.microsoft.com/office/drawing/2014/main" id="{A74EEAAD-F089-42D8-962B-FA106F3151C0}"/>
            </a:ext>
          </a:extLst>
        </xdr:cNvPr>
        <xdr:cNvSpPr/>
      </xdr:nvSpPr>
      <xdr:spPr>
        <a:xfrm>
          <a:off x="9588500" y="167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41391</xdr:rowOff>
    </xdr:from>
    <xdr:ext cx="534377" cy="259045"/>
    <xdr:sp macro="" textlink="">
      <xdr:nvSpPr>
        <xdr:cNvPr id="478" name="テキスト ボックス 477">
          <a:extLst>
            <a:ext uri="{FF2B5EF4-FFF2-40B4-BE49-F238E27FC236}">
              <a16:creationId xmlns:a16="http://schemas.microsoft.com/office/drawing/2014/main" id="{3D2BEA8D-6513-4F64-86B5-D4961E271740}"/>
            </a:ext>
          </a:extLst>
        </xdr:cNvPr>
        <xdr:cNvSpPr txBox="1"/>
      </xdr:nvSpPr>
      <xdr:spPr>
        <a:xfrm>
          <a:off x="9372111" y="168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108303</xdr:rowOff>
    </xdr:from>
    <xdr:to>
      <xdr:col>46</xdr:col>
      <xdr:colOff>38100</xdr:colOff>
      <xdr:row>98</xdr:row>
      <xdr:rowOff>38453</xdr:rowOff>
    </xdr:to>
    <xdr:sp macro="" textlink="">
      <xdr:nvSpPr>
        <xdr:cNvPr id="479" name="楕円 478">
          <a:extLst>
            <a:ext uri="{FF2B5EF4-FFF2-40B4-BE49-F238E27FC236}">
              <a16:creationId xmlns:a16="http://schemas.microsoft.com/office/drawing/2014/main" id="{B521AF7B-F478-49DD-BB32-12E8F7075B61}"/>
            </a:ext>
          </a:extLst>
        </xdr:cNvPr>
        <xdr:cNvSpPr/>
      </xdr:nvSpPr>
      <xdr:spPr>
        <a:xfrm>
          <a:off x="8699500" y="167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29580</xdr:rowOff>
    </xdr:from>
    <xdr:ext cx="534377" cy="259045"/>
    <xdr:sp macro="" textlink="">
      <xdr:nvSpPr>
        <xdr:cNvPr id="480" name="テキスト ボックス 479">
          <a:extLst>
            <a:ext uri="{FF2B5EF4-FFF2-40B4-BE49-F238E27FC236}">
              <a16:creationId xmlns:a16="http://schemas.microsoft.com/office/drawing/2014/main" id="{4BD5EA61-5F59-47C0-A4B7-8357C718A4AB}"/>
            </a:ext>
          </a:extLst>
        </xdr:cNvPr>
        <xdr:cNvSpPr txBox="1"/>
      </xdr:nvSpPr>
      <xdr:spPr>
        <a:xfrm>
          <a:off x="8483111" y="168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143839</xdr:rowOff>
    </xdr:from>
    <xdr:to>
      <xdr:col>41</xdr:col>
      <xdr:colOff>101600</xdr:colOff>
      <xdr:row>98</xdr:row>
      <xdr:rowOff>73989</xdr:rowOff>
    </xdr:to>
    <xdr:sp macro="" textlink="">
      <xdr:nvSpPr>
        <xdr:cNvPr id="481" name="楕円 480">
          <a:extLst>
            <a:ext uri="{FF2B5EF4-FFF2-40B4-BE49-F238E27FC236}">
              <a16:creationId xmlns:a16="http://schemas.microsoft.com/office/drawing/2014/main" id="{55469003-3938-43C8-9CB4-EB25875687F1}"/>
            </a:ext>
          </a:extLst>
        </xdr:cNvPr>
        <xdr:cNvSpPr/>
      </xdr:nvSpPr>
      <xdr:spPr>
        <a:xfrm>
          <a:off x="7810500" y="167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65116</xdr:rowOff>
    </xdr:from>
    <xdr:ext cx="534377" cy="259045"/>
    <xdr:sp macro="" textlink="">
      <xdr:nvSpPr>
        <xdr:cNvPr id="482" name="テキスト ボックス 481">
          <a:extLst>
            <a:ext uri="{FF2B5EF4-FFF2-40B4-BE49-F238E27FC236}">
              <a16:creationId xmlns:a16="http://schemas.microsoft.com/office/drawing/2014/main" id="{7FEACB65-C60C-48BE-8A49-A8F136E5E1AB}"/>
            </a:ext>
          </a:extLst>
        </xdr:cNvPr>
        <xdr:cNvSpPr txBox="1"/>
      </xdr:nvSpPr>
      <xdr:spPr>
        <a:xfrm>
          <a:off x="7594111" y="168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147605</xdr:rowOff>
    </xdr:from>
    <xdr:to>
      <xdr:col>36</xdr:col>
      <xdr:colOff>165100</xdr:colOff>
      <xdr:row>98</xdr:row>
      <xdr:rowOff>77755</xdr:rowOff>
    </xdr:to>
    <xdr:sp macro="" textlink="">
      <xdr:nvSpPr>
        <xdr:cNvPr id="483" name="楕円 482">
          <a:extLst>
            <a:ext uri="{FF2B5EF4-FFF2-40B4-BE49-F238E27FC236}">
              <a16:creationId xmlns:a16="http://schemas.microsoft.com/office/drawing/2014/main" id="{D588BE03-0573-4528-83F2-0024D36A1EBC}"/>
            </a:ext>
          </a:extLst>
        </xdr:cNvPr>
        <xdr:cNvSpPr/>
      </xdr:nvSpPr>
      <xdr:spPr>
        <a:xfrm>
          <a:off x="6921500" y="167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68882</xdr:rowOff>
    </xdr:from>
    <xdr:ext cx="534377" cy="259045"/>
    <xdr:sp macro="" textlink="">
      <xdr:nvSpPr>
        <xdr:cNvPr id="484" name="テキスト ボックス 483">
          <a:extLst>
            <a:ext uri="{FF2B5EF4-FFF2-40B4-BE49-F238E27FC236}">
              <a16:creationId xmlns:a16="http://schemas.microsoft.com/office/drawing/2014/main" id="{174F3D3B-A236-4608-A90C-F4BD6D79FCB5}"/>
            </a:ext>
          </a:extLst>
        </xdr:cNvPr>
        <xdr:cNvSpPr txBox="1"/>
      </xdr:nvSpPr>
      <xdr:spPr>
        <a:xfrm>
          <a:off x="6705111" y="168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6B919311-A978-49A4-BD19-F14A71F16F1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14673A6B-AE63-49FF-B431-FC2F7273E8B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2994322B-D909-45E7-A082-22A3D0B5A1A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22203D4D-EEE7-4012-AF87-AE3FAC7093E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7C6C3A0E-85F0-400D-A68D-97D94FC831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4F170A0A-6F07-4496-920B-0AA32A009A4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D16272E8-572E-42D6-80A7-462DAA68034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22763617-6339-4001-8F5C-49B7F329B93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8395E53C-4482-4A64-8D92-C0DA251B13E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68569C2-5E10-411C-9E84-538149675E0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6BE2D1AB-B1F4-46AB-AC25-6C4D5D20241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AC6AE46D-42D8-46B3-BFDF-08E4C393760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E2386D1E-5BAF-4350-BE59-30E7BEB1785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9086CF95-A8F6-4E9F-A332-B52993BC316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1675E3BA-9913-46A0-AF36-1566CA7E50F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EA1537FB-3956-4419-8554-DB99039B46C4}"/>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F5E0B827-2718-4337-BECF-A377FA10182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881897BA-9CC6-433F-862E-C5E6C444869B}"/>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445AD41D-DA62-4A66-A8E0-6D1ABCA731C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12CD2BA-ECC8-4CC0-9754-E0042CD464A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C789EA85-D3ED-4AD0-B21A-6A28D4BC1B5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4381C9AC-296F-4462-9754-299E88AF32E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BF050357-5956-41AC-A5BF-31AF0419D6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8A7DA298-9853-4D38-B8EA-7890376DAAEE}"/>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6765E128-73C8-402F-B897-33B5880BA375}"/>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F06ABE62-C30C-4B69-BCE1-2CE47462A523}"/>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407FB5E5-48FF-44A2-A5A3-5F1FD9C606F8}"/>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4BCC6579-8B6C-4C3A-9A8C-BE53360BE6DC}"/>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160099</xdr:rowOff>
    </xdr:from>
    <xdr:to>
      <xdr:col>85</xdr:col>
      <xdr:colOff>127000</xdr:colOff>
      <xdr:row>38</xdr:row>
      <xdr:rowOff>1786</xdr:rowOff>
    </xdr:to>
    <xdr:cxnSp macro="">
      <xdr:nvCxnSpPr>
        <xdr:cNvPr id="513" name="直線コネクタ 512">
          <a:extLst>
            <a:ext uri="{FF2B5EF4-FFF2-40B4-BE49-F238E27FC236}">
              <a16:creationId xmlns:a16="http://schemas.microsoft.com/office/drawing/2014/main" id="{D786C33B-3359-4C4D-A362-E7AAFD6B4D2E}"/>
            </a:ext>
          </a:extLst>
        </xdr:cNvPr>
        <xdr:cNvCxnSpPr/>
      </xdr:nvCxnSpPr>
      <xdr:spPr>
        <a:xfrm>
          <a:off x="15481300" y="6503749"/>
          <a:ext cx="8382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44507913-AA83-4EBF-B6D9-86B6B9D48894}"/>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51986360-29D9-4064-8BA9-CC3FF2A05DA9}"/>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160099</xdr:rowOff>
    </xdr:from>
    <xdr:to>
      <xdr:col>81</xdr:col>
      <xdr:colOff>50800</xdr:colOff>
      <xdr:row>38</xdr:row>
      <xdr:rowOff>2982</xdr:rowOff>
    </xdr:to>
    <xdr:cxnSp macro="">
      <xdr:nvCxnSpPr>
        <xdr:cNvPr id="516" name="直線コネクタ 515">
          <a:extLst>
            <a:ext uri="{FF2B5EF4-FFF2-40B4-BE49-F238E27FC236}">
              <a16:creationId xmlns:a16="http://schemas.microsoft.com/office/drawing/2014/main" id="{C75E61F9-4536-486C-923B-CC0E03EB4BE5}"/>
            </a:ext>
          </a:extLst>
        </xdr:cNvPr>
        <xdr:cNvCxnSpPr/>
      </xdr:nvCxnSpPr>
      <xdr:spPr>
        <a:xfrm flipV="1">
          <a:off x="14592300" y="6503749"/>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DA750487-DA7B-47E3-B737-5E4FA8B17287}"/>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81C69AFF-F572-4667-9E0A-F2E1BE90DB44}"/>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163002</xdr:rowOff>
    </xdr:from>
    <xdr:to>
      <xdr:col>76</xdr:col>
      <xdr:colOff>114300</xdr:colOff>
      <xdr:row>38</xdr:row>
      <xdr:rowOff>2982</xdr:rowOff>
    </xdr:to>
    <xdr:cxnSp macro="">
      <xdr:nvCxnSpPr>
        <xdr:cNvPr id="519" name="直線コネクタ 518">
          <a:extLst>
            <a:ext uri="{FF2B5EF4-FFF2-40B4-BE49-F238E27FC236}">
              <a16:creationId xmlns:a16="http://schemas.microsoft.com/office/drawing/2014/main" id="{DCB437B4-E605-48BB-8BC8-0B4470C46B09}"/>
            </a:ext>
          </a:extLst>
        </xdr:cNvPr>
        <xdr:cNvCxnSpPr/>
      </xdr:nvCxnSpPr>
      <xdr:spPr>
        <a:xfrm>
          <a:off x="13703300" y="65066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A68DD1C6-BA88-4E63-B9B1-D4B377E9EBD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a:extLst>
            <a:ext uri="{FF2B5EF4-FFF2-40B4-BE49-F238E27FC236}">
              <a16:creationId xmlns:a16="http://schemas.microsoft.com/office/drawing/2014/main" id="{5179B0CA-3A2D-4EC7-B4B2-2C483752E414}"/>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163002</xdr:rowOff>
    </xdr:from>
    <xdr:to>
      <xdr:col>71</xdr:col>
      <xdr:colOff>177800</xdr:colOff>
      <xdr:row>38</xdr:row>
      <xdr:rowOff>9893</xdr:rowOff>
    </xdr:to>
    <xdr:cxnSp macro="">
      <xdr:nvCxnSpPr>
        <xdr:cNvPr id="522" name="直線コネクタ 521">
          <a:extLst>
            <a:ext uri="{FF2B5EF4-FFF2-40B4-BE49-F238E27FC236}">
              <a16:creationId xmlns:a16="http://schemas.microsoft.com/office/drawing/2014/main" id="{20E8EB77-020C-4A7F-AC6C-D47E1345A0A4}"/>
            </a:ext>
          </a:extLst>
        </xdr:cNvPr>
        <xdr:cNvCxnSpPr/>
      </xdr:nvCxnSpPr>
      <xdr:spPr>
        <a:xfrm flipV="1">
          <a:off x="12814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3B4A2F42-85B0-4737-AC35-B731B1953437}"/>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a:extLst>
            <a:ext uri="{FF2B5EF4-FFF2-40B4-BE49-F238E27FC236}">
              <a16:creationId xmlns:a16="http://schemas.microsoft.com/office/drawing/2014/main" id="{A0D03A74-6940-4DA9-AA02-94DB3DAB59D7}"/>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28427033-FD26-441C-ACB7-95FF28D649D5}"/>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a:extLst>
            <a:ext uri="{FF2B5EF4-FFF2-40B4-BE49-F238E27FC236}">
              <a16:creationId xmlns:a16="http://schemas.microsoft.com/office/drawing/2014/main" id="{E8F76E90-31C2-4663-86C8-9D2E8A8A794B}"/>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41C0F24-209D-4D83-8B5C-8F2D768B756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0BA974F-76FD-4337-A886-42FA53DC17C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28CF754A-5EAE-41DA-89B4-B8DE3552326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E715D1C-28AF-4E91-BFFE-EB9654CAA36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840AA14-5245-48A2-A645-5D68FF1D15D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122436</xdr:rowOff>
    </xdr:from>
    <xdr:to>
      <xdr:col>85</xdr:col>
      <xdr:colOff>177800</xdr:colOff>
      <xdr:row>38</xdr:row>
      <xdr:rowOff>52586</xdr:rowOff>
    </xdr:to>
    <xdr:sp macro="" textlink="">
      <xdr:nvSpPr>
        <xdr:cNvPr id="532" name="楕円 531">
          <a:extLst>
            <a:ext uri="{FF2B5EF4-FFF2-40B4-BE49-F238E27FC236}">
              <a16:creationId xmlns:a16="http://schemas.microsoft.com/office/drawing/2014/main" id="{03FE7E9E-6CA1-43FE-A88C-B9FE98CB7AD7}"/>
            </a:ext>
          </a:extLst>
        </xdr:cNvPr>
        <xdr:cNvSpPr/>
      </xdr:nvSpPr>
      <xdr:spPr>
        <a:xfrm>
          <a:off x="16268700" y="6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100863</xdr:rowOff>
    </xdr:from>
    <xdr:ext cx="534377" cy="259045"/>
    <xdr:sp macro="" textlink="">
      <xdr:nvSpPr>
        <xdr:cNvPr id="533" name="消防費該当値テキスト">
          <a:extLst>
            <a:ext uri="{FF2B5EF4-FFF2-40B4-BE49-F238E27FC236}">
              <a16:creationId xmlns:a16="http://schemas.microsoft.com/office/drawing/2014/main" id="{3CF5F176-AE42-4412-8471-ACDA2CDA5040}"/>
            </a:ext>
          </a:extLst>
        </xdr:cNvPr>
        <xdr:cNvSpPr txBox="1"/>
      </xdr:nvSpPr>
      <xdr:spPr>
        <a:xfrm>
          <a:off x="16370300" y="64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109299</xdr:rowOff>
    </xdr:from>
    <xdr:to>
      <xdr:col>81</xdr:col>
      <xdr:colOff>101600</xdr:colOff>
      <xdr:row>38</xdr:row>
      <xdr:rowOff>39449</xdr:rowOff>
    </xdr:to>
    <xdr:sp macro="" textlink="">
      <xdr:nvSpPr>
        <xdr:cNvPr id="534" name="楕円 533">
          <a:extLst>
            <a:ext uri="{FF2B5EF4-FFF2-40B4-BE49-F238E27FC236}">
              <a16:creationId xmlns:a16="http://schemas.microsoft.com/office/drawing/2014/main" id="{E70FCDE6-ECF2-4D21-9895-8E802E8FDE66}"/>
            </a:ext>
          </a:extLst>
        </xdr:cNvPr>
        <xdr:cNvSpPr/>
      </xdr:nvSpPr>
      <xdr:spPr>
        <a:xfrm>
          <a:off x="15430500" y="64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30576</xdr:rowOff>
    </xdr:from>
    <xdr:ext cx="534377" cy="259045"/>
    <xdr:sp macro="" textlink="">
      <xdr:nvSpPr>
        <xdr:cNvPr id="535" name="テキスト ボックス 534">
          <a:extLst>
            <a:ext uri="{FF2B5EF4-FFF2-40B4-BE49-F238E27FC236}">
              <a16:creationId xmlns:a16="http://schemas.microsoft.com/office/drawing/2014/main" id="{C190DA87-B0E5-4E20-9EFB-23CA9255E7DC}"/>
            </a:ext>
          </a:extLst>
        </xdr:cNvPr>
        <xdr:cNvSpPr txBox="1"/>
      </xdr:nvSpPr>
      <xdr:spPr>
        <a:xfrm>
          <a:off x="15214111" y="65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123632</xdr:rowOff>
    </xdr:from>
    <xdr:to>
      <xdr:col>76</xdr:col>
      <xdr:colOff>165100</xdr:colOff>
      <xdr:row>38</xdr:row>
      <xdr:rowOff>53782</xdr:rowOff>
    </xdr:to>
    <xdr:sp macro="" textlink="">
      <xdr:nvSpPr>
        <xdr:cNvPr id="536" name="楕円 535">
          <a:extLst>
            <a:ext uri="{FF2B5EF4-FFF2-40B4-BE49-F238E27FC236}">
              <a16:creationId xmlns:a16="http://schemas.microsoft.com/office/drawing/2014/main" id="{7D97EB4B-D994-40A1-96DE-FA592CD7017B}"/>
            </a:ext>
          </a:extLst>
        </xdr:cNvPr>
        <xdr:cNvSpPr/>
      </xdr:nvSpPr>
      <xdr:spPr>
        <a:xfrm>
          <a:off x="145415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44909</xdr:rowOff>
    </xdr:from>
    <xdr:ext cx="534377" cy="259045"/>
    <xdr:sp macro="" textlink="">
      <xdr:nvSpPr>
        <xdr:cNvPr id="537" name="テキスト ボックス 536">
          <a:extLst>
            <a:ext uri="{FF2B5EF4-FFF2-40B4-BE49-F238E27FC236}">
              <a16:creationId xmlns:a16="http://schemas.microsoft.com/office/drawing/2014/main" id="{933C7F7E-0C70-47ED-8121-2F3567FAD163}"/>
            </a:ext>
          </a:extLst>
        </xdr:cNvPr>
        <xdr:cNvSpPr txBox="1"/>
      </xdr:nvSpPr>
      <xdr:spPr>
        <a:xfrm>
          <a:off x="14325111" y="65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112202</xdr:rowOff>
    </xdr:from>
    <xdr:to>
      <xdr:col>72</xdr:col>
      <xdr:colOff>38100</xdr:colOff>
      <xdr:row>38</xdr:row>
      <xdr:rowOff>42352</xdr:rowOff>
    </xdr:to>
    <xdr:sp macro="" textlink="">
      <xdr:nvSpPr>
        <xdr:cNvPr id="538" name="楕円 537">
          <a:extLst>
            <a:ext uri="{FF2B5EF4-FFF2-40B4-BE49-F238E27FC236}">
              <a16:creationId xmlns:a16="http://schemas.microsoft.com/office/drawing/2014/main" id="{82AA7FC8-B3FC-44B0-B92B-D08B26C27E4F}"/>
            </a:ext>
          </a:extLst>
        </xdr:cNvPr>
        <xdr:cNvSpPr/>
      </xdr:nvSpPr>
      <xdr:spPr>
        <a:xfrm>
          <a:off x="13652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33479</xdr:rowOff>
    </xdr:from>
    <xdr:ext cx="534377" cy="259045"/>
    <xdr:sp macro="" textlink="">
      <xdr:nvSpPr>
        <xdr:cNvPr id="539" name="テキスト ボックス 538">
          <a:extLst>
            <a:ext uri="{FF2B5EF4-FFF2-40B4-BE49-F238E27FC236}">
              <a16:creationId xmlns:a16="http://schemas.microsoft.com/office/drawing/2014/main" id="{5B77962A-6EB7-4FF7-91A6-0DC6B956E829}"/>
            </a:ext>
          </a:extLst>
        </xdr:cNvPr>
        <xdr:cNvSpPr txBox="1"/>
      </xdr:nvSpPr>
      <xdr:spPr>
        <a:xfrm>
          <a:off x="13436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130543</xdr:rowOff>
    </xdr:from>
    <xdr:to>
      <xdr:col>67</xdr:col>
      <xdr:colOff>101600</xdr:colOff>
      <xdr:row>38</xdr:row>
      <xdr:rowOff>60693</xdr:rowOff>
    </xdr:to>
    <xdr:sp macro="" textlink="">
      <xdr:nvSpPr>
        <xdr:cNvPr id="540" name="楕円 539">
          <a:extLst>
            <a:ext uri="{FF2B5EF4-FFF2-40B4-BE49-F238E27FC236}">
              <a16:creationId xmlns:a16="http://schemas.microsoft.com/office/drawing/2014/main" id="{44C85CA2-28AA-4384-8CD0-D8F2D580436D}"/>
            </a:ext>
          </a:extLst>
        </xdr:cNvPr>
        <xdr:cNvSpPr/>
      </xdr:nvSpPr>
      <xdr:spPr>
        <a:xfrm>
          <a:off x="12763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51820</xdr:rowOff>
    </xdr:from>
    <xdr:ext cx="534377" cy="259045"/>
    <xdr:sp macro="" textlink="">
      <xdr:nvSpPr>
        <xdr:cNvPr id="541" name="テキスト ボックス 540">
          <a:extLst>
            <a:ext uri="{FF2B5EF4-FFF2-40B4-BE49-F238E27FC236}">
              <a16:creationId xmlns:a16="http://schemas.microsoft.com/office/drawing/2014/main" id="{3391A7EF-6981-42D7-8DF4-53AF60888B7F}"/>
            </a:ext>
          </a:extLst>
        </xdr:cNvPr>
        <xdr:cNvSpPr txBox="1"/>
      </xdr:nvSpPr>
      <xdr:spPr>
        <a:xfrm>
          <a:off x="12547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84E5D4EB-B4E7-4697-B7A5-E82CF7550CE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19CD2DDD-1578-4754-937E-53F2CE78785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C54FA1AE-FA65-4F12-B3EB-0A962139BC8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2A22D743-3F0F-4BD5-B176-F50FA14B5B8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60C14126-D849-4137-BCB4-0AC61B0F948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E1065355-1E1E-4847-98EE-7A3D73D35B0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F6AE41D-B35B-4F57-9F74-C60495F4B6C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D42C6C82-2810-4B91-AD45-D56F4F049CD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40383558-DD20-4EAB-B9C0-89596E9C88D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A2932306-55FE-48E4-B70E-2C87E076A9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8A429228-361A-4B74-BCBB-C8A66D5E2C37}"/>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3155CAE-8B10-4233-AAE4-F4BFFAD307C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986154D6-9995-4972-923B-54E4CD28028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8411B7CA-8B3A-4EB4-8897-A16986968205}"/>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83D2E31-189B-4981-B4EA-0FF32102DD2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F5E3D68D-C0D0-457C-8BE7-EB0DE3B0F7AA}"/>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C8580681-A4CB-4FC7-BDAC-CC2E467AB499}"/>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71C1C077-7DB9-48CD-B6A1-802187BD51E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D6750A44-EEE9-42AE-B761-E2869F75A7C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FAF0246E-C1B0-4A55-ABD5-8D850F1E1108}"/>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3AC669B7-313C-4063-AB9A-5117999F8CE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D22E15E1-1B3E-41DF-8482-4F86954DEBCC}"/>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2D1A1E09-A0D9-4120-93D9-84BB2C06CA3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46767BBA-9EBA-47EF-94AC-AB9FFA562D31}"/>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2F394DDB-8CF0-498F-855A-883AF6527B4D}"/>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2CD10BA5-5BB8-4043-88E5-DEA03DE84C45}"/>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E6C59E1E-F4EC-4E12-A3C7-F79E3923A524}"/>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E408B6E2-F961-4308-BC85-571206F9C8EB}"/>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16049</xdr:rowOff>
    </xdr:from>
    <xdr:to>
      <xdr:col>85</xdr:col>
      <xdr:colOff>127000</xdr:colOff>
      <xdr:row>58</xdr:row>
      <xdr:rowOff>67539</xdr:rowOff>
    </xdr:to>
    <xdr:cxnSp macro="">
      <xdr:nvCxnSpPr>
        <xdr:cNvPr id="570" name="直線コネクタ 569">
          <a:extLst>
            <a:ext uri="{FF2B5EF4-FFF2-40B4-BE49-F238E27FC236}">
              <a16:creationId xmlns:a16="http://schemas.microsoft.com/office/drawing/2014/main" id="{9080EE86-C57D-4A46-A180-D2BA082B5701}"/>
            </a:ext>
          </a:extLst>
        </xdr:cNvPr>
        <xdr:cNvCxnSpPr/>
      </xdr:nvCxnSpPr>
      <xdr:spPr>
        <a:xfrm flipV="1">
          <a:off x="15481300" y="9960149"/>
          <a:ext cx="8382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E6CE0EDE-A933-4F86-A1BC-7C612AEF43BD}"/>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CFFA8BCA-F0CD-448D-A1A2-2475B77492CA}"/>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67539</xdr:rowOff>
    </xdr:from>
    <xdr:to>
      <xdr:col>81</xdr:col>
      <xdr:colOff>50800</xdr:colOff>
      <xdr:row>58</xdr:row>
      <xdr:rowOff>92334</xdr:rowOff>
    </xdr:to>
    <xdr:cxnSp macro="">
      <xdr:nvCxnSpPr>
        <xdr:cNvPr id="573" name="直線コネクタ 572">
          <a:extLst>
            <a:ext uri="{FF2B5EF4-FFF2-40B4-BE49-F238E27FC236}">
              <a16:creationId xmlns:a16="http://schemas.microsoft.com/office/drawing/2014/main" id="{BB6D9BD6-E65A-4376-AE64-7F9E7CF9271F}"/>
            </a:ext>
          </a:extLst>
        </xdr:cNvPr>
        <xdr:cNvCxnSpPr/>
      </xdr:nvCxnSpPr>
      <xdr:spPr>
        <a:xfrm flipV="1">
          <a:off x="14592300" y="10011639"/>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97A067DE-5853-49C7-8613-5F37F2865303}"/>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3ED7D5A1-E4E2-41D6-889C-E3B0947897B6}"/>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62384</xdr:rowOff>
    </xdr:from>
    <xdr:to>
      <xdr:col>76</xdr:col>
      <xdr:colOff>114300</xdr:colOff>
      <xdr:row>58</xdr:row>
      <xdr:rowOff>92334</xdr:rowOff>
    </xdr:to>
    <xdr:cxnSp macro="">
      <xdr:nvCxnSpPr>
        <xdr:cNvPr id="576" name="直線コネクタ 575">
          <a:extLst>
            <a:ext uri="{FF2B5EF4-FFF2-40B4-BE49-F238E27FC236}">
              <a16:creationId xmlns:a16="http://schemas.microsoft.com/office/drawing/2014/main" id="{58B6DDEF-A423-4988-9320-DF32D2E22005}"/>
            </a:ext>
          </a:extLst>
        </xdr:cNvPr>
        <xdr:cNvCxnSpPr/>
      </xdr:nvCxnSpPr>
      <xdr:spPr>
        <a:xfrm>
          <a:off x="13703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7938A581-20F4-422D-AC73-386BEEE9B062}"/>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a:extLst>
            <a:ext uri="{FF2B5EF4-FFF2-40B4-BE49-F238E27FC236}">
              <a16:creationId xmlns:a16="http://schemas.microsoft.com/office/drawing/2014/main" id="{12228022-CF8A-42C1-ABEE-EAB0178F84A6}"/>
            </a:ext>
          </a:extLst>
        </xdr:cNvPr>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47967</xdr:rowOff>
    </xdr:from>
    <xdr:to>
      <xdr:col>71</xdr:col>
      <xdr:colOff>177800</xdr:colOff>
      <xdr:row>58</xdr:row>
      <xdr:rowOff>62384</xdr:rowOff>
    </xdr:to>
    <xdr:cxnSp macro="">
      <xdr:nvCxnSpPr>
        <xdr:cNvPr id="579" name="直線コネクタ 578">
          <a:extLst>
            <a:ext uri="{FF2B5EF4-FFF2-40B4-BE49-F238E27FC236}">
              <a16:creationId xmlns:a16="http://schemas.microsoft.com/office/drawing/2014/main" id="{0299F59F-4545-4407-AE18-FC235021D1AA}"/>
            </a:ext>
          </a:extLst>
        </xdr:cNvPr>
        <xdr:cNvCxnSpPr/>
      </xdr:nvCxnSpPr>
      <xdr:spPr>
        <a:xfrm>
          <a:off x="12814300" y="9992067"/>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240356AB-23C6-45BA-BC87-D621B3DF71EC}"/>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a:extLst>
            <a:ext uri="{FF2B5EF4-FFF2-40B4-BE49-F238E27FC236}">
              <a16:creationId xmlns:a16="http://schemas.microsoft.com/office/drawing/2014/main" id="{F623CFE9-CAE5-4105-9548-F5088F7527B9}"/>
            </a:ext>
          </a:extLst>
        </xdr:cNvPr>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41D67099-616F-4F74-82FD-4848883E6023}"/>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a:extLst>
            <a:ext uri="{FF2B5EF4-FFF2-40B4-BE49-F238E27FC236}">
              <a16:creationId xmlns:a16="http://schemas.microsoft.com/office/drawing/2014/main" id="{FA779C95-2C8D-4676-A1EE-A0354F5FA302}"/>
            </a:ext>
          </a:extLst>
        </xdr:cNvPr>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DD977D74-8B0C-4462-8B28-053B83AD0DF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76FDEE5-3144-4B71-BA04-EFB591578CC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7BABB41-2E24-4313-82DE-533C854F4E2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82AFB43-0AA8-4290-B709-679BB3012AF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925B576F-7C9F-408F-A29A-74E6A845252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136699</xdr:rowOff>
    </xdr:from>
    <xdr:to>
      <xdr:col>85</xdr:col>
      <xdr:colOff>177800</xdr:colOff>
      <xdr:row>58</xdr:row>
      <xdr:rowOff>66849</xdr:rowOff>
    </xdr:to>
    <xdr:sp macro="" textlink="">
      <xdr:nvSpPr>
        <xdr:cNvPr id="589" name="楕円 588">
          <a:extLst>
            <a:ext uri="{FF2B5EF4-FFF2-40B4-BE49-F238E27FC236}">
              <a16:creationId xmlns:a16="http://schemas.microsoft.com/office/drawing/2014/main" id="{226613A5-1C29-41C0-815A-BC80DE3118E2}"/>
            </a:ext>
          </a:extLst>
        </xdr:cNvPr>
        <xdr:cNvSpPr/>
      </xdr:nvSpPr>
      <xdr:spPr>
        <a:xfrm>
          <a:off x="16268700" y="9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51626</xdr:rowOff>
    </xdr:from>
    <xdr:ext cx="599010" cy="259045"/>
    <xdr:sp macro="" textlink="">
      <xdr:nvSpPr>
        <xdr:cNvPr id="590" name="教育費該当値テキスト">
          <a:extLst>
            <a:ext uri="{FF2B5EF4-FFF2-40B4-BE49-F238E27FC236}">
              <a16:creationId xmlns:a16="http://schemas.microsoft.com/office/drawing/2014/main" id="{6C09DF10-96EA-475F-933D-60906503C535}"/>
            </a:ext>
          </a:extLst>
        </xdr:cNvPr>
        <xdr:cNvSpPr txBox="1"/>
      </xdr:nvSpPr>
      <xdr:spPr>
        <a:xfrm>
          <a:off x="16370300" y="98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16739</xdr:rowOff>
    </xdr:from>
    <xdr:to>
      <xdr:col>81</xdr:col>
      <xdr:colOff>101600</xdr:colOff>
      <xdr:row>58</xdr:row>
      <xdr:rowOff>118339</xdr:rowOff>
    </xdr:to>
    <xdr:sp macro="" textlink="">
      <xdr:nvSpPr>
        <xdr:cNvPr id="591" name="楕円 590">
          <a:extLst>
            <a:ext uri="{FF2B5EF4-FFF2-40B4-BE49-F238E27FC236}">
              <a16:creationId xmlns:a16="http://schemas.microsoft.com/office/drawing/2014/main" id="{F7A612B0-5673-4D51-BD81-4DA9E72E2273}"/>
            </a:ext>
          </a:extLst>
        </xdr:cNvPr>
        <xdr:cNvSpPr/>
      </xdr:nvSpPr>
      <xdr:spPr>
        <a:xfrm>
          <a:off x="15430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109466</xdr:rowOff>
    </xdr:from>
    <xdr:ext cx="534377" cy="259045"/>
    <xdr:sp macro="" textlink="">
      <xdr:nvSpPr>
        <xdr:cNvPr id="592" name="テキスト ボックス 591">
          <a:extLst>
            <a:ext uri="{FF2B5EF4-FFF2-40B4-BE49-F238E27FC236}">
              <a16:creationId xmlns:a16="http://schemas.microsoft.com/office/drawing/2014/main" id="{59DB6196-8226-4AED-8C9E-2719BA4F9DED}"/>
            </a:ext>
          </a:extLst>
        </xdr:cNvPr>
        <xdr:cNvSpPr txBox="1"/>
      </xdr:nvSpPr>
      <xdr:spPr>
        <a:xfrm>
          <a:off x="15214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41534</xdr:rowOff>
    </xdr:from>
    <xdr:to>
      <xdr:col>76</xdr:col>
      <xdr:colOff>165100</xdr:colOff>
      <xdr:row>58</xdr:row>
      <xdr:rowOff>143134</xdr:rowOff>
    </xdr:to>
    <xdr:sp macro="" textlink="">
      <xdr:nvSpPr>
        <xdr:cNvPr id="593" name="楕円 592">
          <a:extLst>
            <a:ext uri="{FF2B5EF4-FFF2-40B4-BE49-F238E27FC236}">
              <a16:creationId xmlns:a16="http://schemas.microsoft.com/office/drawing/2014/main" id="{878FCE82-D19C-48B0-AE1B-75268C8CE9AE}"/>
            </a:ext>
          </a:extLst>
        </xdr:cNvPr>
        <xdr:cNvSpPr/>
      </xdr:nvSpPr>
      <xdr:spPr>
        <a:xfrm>
          <a:off x="14541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134261</xdr:rowOff>
    </xdr:from>
    <xdr:ext cx="534377" cy="259045"/>
    <xdr:sp macro="" textlink="">
      <xdr:nvSpPr>
        <xdr:cNvPr id="594" name="テキスト ボックス 593">
          <a:extLst>
            <a:ext uri="{FF2B5EF4-FFF2-40B4-BE49-F238E27FC236}">
              <a16:creationId xmlns:a16="http://schemas.microsoft.com/office/drawing/2014/main" id="{E3080756-B961-4A7E-9DEE-F5EA08BD85DB}"/>
            </a:ext>
          </a:extLst>
        </xdr:cNvPr>
        <xdr:cNvSpPr txBox="1"/>
      </xdr:nvSpPr>
      <xdr:spPr>
        <a:xfrm>
          <a:off x="14325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11584</xdr:rowOff>
    </xdr:from>
    <xdr:to>
      <xdr:col>72</xdr:col>
      <xdr:colOff>38100</xdr:colOff>
      <xdr:row>58</xdr:row>
      <xdr:rowOff>113184</xdr:rowOff>
    </xdr:to>
    <xdr:sp macro="" textlink="">
      <xdr:nvSpPr>
        <xdr:cNvPr id="595" name="楕円 594">
          <a:extLst>
            <a:ext uri="{FF2B5EF4-FFF2-40B4-BE49-F238E27FC236}">
              <a16:creationId xmlns:a16="http://schemas.microsoft.com/office/drawing/2014/main" id="{0439F280-B474-4DDF-AFFB-0B6BA1A0C184}"/>
            </a:ext>
          </a:extLst>
        </xdr:cNvPr>
        <xdr:cNvSpPr/>
      </xdr:nvSpPr>
      <xdr:spPr>
        <a:xfrm>
          <a:off x="13652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104311</xdr:rowOff>
    </xdr:from>
    <xdr:ext cx="534377" cy="259045"/>
    <xdr:sp macro="" textlink="">
      <xdr:nvSpPr>
        <xdr:cNvPr id="596" name="テキスト ボックス 595">
          <a:extLst>
            <a:ext uri="{FF2B5EF4-FFF2-40B4-BE49-F238E27FC236}">
              <a16:creationId xmlns:a16="http://schemas.microsoft.com/office/drawing/2014/main" id="{AF50A399-B184-4D84-8B66-ED5EEC456CCA}"/>
            </a:ext>
          </a:extLst>
        </xdr:cNvPr>
        <xdr:cNvSpPr txBox="1"/>
      </xdr:nvSpPr>
      <xdr:spPr>
        <a:xfrm>
          <a:off x="13436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168617</xdr:rowOff>
    </xdr:from>
    <xdr:to>
      <xdr:col>67</xdr:col>
      <xdr:colOff>101600</xdr:colOff>
      <xdr:row>58</xdr:row>
      <xdr:rowOff>98767</xdr:rowOff>
    </xdr:to>
    <xdr:sp macro="" textlink="">
      <xdr:nvSpPr>
        <xdr:cNvPr id="597" name="楕円 596">
          <a:extLst>
            <a:ext uri="{FF2B5EF4-FFF2-40B4-BE49-F238E27FC236}">
              <a16:creationId xmlns:a16="http://schemas.microsoft.com/office/drawing/2014/main" id="{81CEB271-248A-4303-B300-BE0B25DC0022}"/>
            </a:ext>
          </a:extLst>
        </xdr:cNvPr>
        <xdr:cNvSpPr/>
      </xdr:nvSpPr>
      <xdr:spPr>
        <a:xfrm>
          <a:off x="12763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89894</xdr:rowOff>
    </xdr:from>
    <xdr:ext cx="534377" cy="259045"/>
    <xdr:sp macro="" textlink="">
      <xdr:nvSpPr>
        <xdr:cNvPr id="598" name="テキスト ボックス 597">
          <a:extLst>
            <a:ext uri="{FF2B5EF4-FFF2-40B4-BE49-F238E27FC236}">
              <a16:creationId xmlns:a16="http://schemas.microsoft.com/office/drawing/2014/main" id="{D043B5FE-4927-4632-90ED-28C88F007398}"/>
            </a:ext>
          </a:extLst>
        </xdr:cNvPr>
        <xdr:cNvSpPr txBox="1"/>
      </xdr:nvSpPr>
      <xdr:spPr>
        <a:xfrm>
          <a:off x="12547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67A98757-FE4E-4D4A-BFEF-DB0CFB45989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F214266A-5A30-4687-9EF6-76BB230E64E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84683FC3-1A87-427A-81E2-78CA805262D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A9288D83-E4C2-431A-88C6-9E871E98821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6208B130-CD11-4D84-9569-D6971063D00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175CE10-513F-4C75-8CA4-E161ACB98DB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B384CB54-4A7E-4CC8-85E4-4943D3DD46E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4C75117E-424F-48FD-88D8-641DCC7D668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F8B6AA35-36EA-40A6-8C66-E2B313D699D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9F5BB0D4-1F4B-43F2-B423-FAF75455198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8ADCAE2B-026E-44AE-8A13-48988DBC3F5B}"/>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B96F9B5D-B3DB-4010-AB34-BE80AA21832E}"/>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8EFC77AC-823E-4BEE-BBB5-C7EB3B09A42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78BCF51E-4E6E-4A28-A9B8-791D9934A637}"/>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6AA9A89F-72A8-4AA1-8B81-B81400D097D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2399E16F-2037-4F93-AC65-A8A542EE761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FE0EFF00-C6E4-4816-B5D0-8A3E4F9B051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CA3B494D-FF1A-4550-A29B-35706FAA2667}"/>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4C6705C-FE72-4FCE-B978-177E7E393F7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3EB0FC0E-17E0-413E-B836-EB87E911D6D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864E6CA9-1988-46BC-A916-92089C7FCB8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78A0B75C-1D6F-4B6E-AF4C-AF55C050415C}"/>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C2956855-DB71-4F33-8E52-746D562CF3F1}"/>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19D7A0B-AC11-47F0-A24D-BFE723AE1378}"/>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2DA10B94-DE8C-4754-9131-3039583C9424}"/>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A9506BF4-C34B-4A3A-87F5-7CF7BF626EF7}"/>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124737</xdr:rowOff>
    </xdr:from>
    <xdr:to>
      <xdr:col>85</xdr:col>
      <xdr:colOff>127000</xdr:colOff>
      <xdr:row>78</xdr:row>
      <xdr:rowOff>139571</xdr:rowOff>
    </xdr:to>
    <xdr:cxnSp macro="">
      <xdr:nvCxnSpPr>
        <xdr:cNvPr id="625" name="直線コネクタ 624">
          <a:extLst>
            <a:ext uri="{FF2B5EF4-FFF2-40B4-BE49-F238E27FC236}">
              <a16:creationId xmlns:a16="http://schemas.microsoft.com/office/drawing/2014/main" id="{10CE8935-CD86-468D-8F36-3F3EF6F51B65}"/>
            </a:ext>
          </a:extLst>
        </xdr:cNvPr>
        <xdr:cNvCxnSpPr/>
      </xdr:nvCxnSpPr>
      <xdr:spPr>
        <a:xfrm>
          <a:off x="15481300" y="13497837"/>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7A729E95-C6D7-4F87-B1E9-7D50C5CE4BEA}"/>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85A65035-3830-463D-B02F-DE26851E3FB7}"/>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124737</xdr:rowOff>
    </xdr:from>
    <xdr:to>
      <xdr:col>81</xdr:col>
      <xdr:colOff>50800</xdr:colOff>
      <xdr:row>78</xdr:row>
      <xdr:rowOff>137691</xdr:rowOff>
    </xdr:to>
    <xdr:cxnSp macro="">
      <xdr:nvCxnSpPr>
        <xdr:cNvPr id="628" name="直線コネクタ 627">
          <a:extLst>
            <a:ext uri="{FF2B5EF4-FFF2-40B4-BE49-F238E27FC236}">
              <a16:creationId xmlns:a16="http://schemas.microsoft.com/office/drawing/2014/main" id="{85FEDC56-4310-4A70-A738-40D68C589997}"/>
            </a:ext>
          </a:extLst>
        </xdr:cNvPr>
        <xdr:cNvCxnSpPr/>
      </xdr:nvCxnSpPr>
      <xdr:spPr>
        <a:xfrm flipV="1">
          <a:off x="14592300" y="1349783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CA3A3263-32B6-4850-81D8-BDA6F3015A8B}"/>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9C13657D-E08E-4C64-A715-0C77059534E8}"/>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131612</xdr:rowOff>
    </xdr:from>
    <xdr:to>
      <xdr:col>76</xdr:col>
      <xdr:colOff>114300</xdr:colOff>
      <xdr:row>78</xdr:row>
      <xdr:rowOff>137691</xdr:rowOff>
    </xdr:to>
    <xdr:cxnSp macro="">
      <xdr:nvCxnSpPr>
        <xdr:cNvPr id="631" name="直線コネクタ 630">
          <a:extLst>
            <a:ext uri="{FF2B5EF4-FFF2-40B4-BE49-F238E27FC236}">
              <a16:creationId xmlns:a16="http://schemas.microsoft.com/office/drawing/2014/main" id="{C64790F8-8E8D-4850-8F46-F28A222B0FB8}"/>
            </a:ext>
          </a:extLst>
        </xdr:cNvPr>
        <xdr:cNvCxnSpPr/>
      </xdr:nvCxnSpPr>
      <xdr:spPr>
        <a:xfrm>
          <a:off x="13703300" y="13504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F814BA44-BC94-42FA-84E8-55E4907396E3}"/>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3" name="テキスト ボックス 632">
          <a:extLst>
            <a:ext uri="{FF2B5EF4-FFF2-40B4-BE49-F238E27FC236}">
              <a16:creationId xmlns:a16="http://schemas.microsoft.com/office/drawing/2014/main" id="{FBA7DD6A-EFFA-4F00-90D1-F7A949209059}"/>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120283</xdr:rowOff>
    </xdr:from>
    <xdr:to>
      <xdr:col>71</xdr:col>
      <xdr:colOff>177800</xdr:colOff>
      <xdr:row>78</xdr:row>
      <xdr:rowOff>131612</xdr:rowOff>
    </xdr:to>
    <xdr:cxnSp macro="">
      <xdr:nvCxnSpPr>
        <xdr:cNvPr id="634" name="直線コネクタ 633">
          <a:extLst>
            <a:ext uri="{FF2B5EF4-FFF2-40B4-BE49-F238E27FC236}">
              <a16:creationId xmlns:a16="http://schemas.microsoft.com/office/drawing/2014/main" id="{85B8454A-7438-4BA4-85F2-66614F1F775D}"/>
            </a:ext>
          </a:extLst>
        </xdr:cNvPr>
        <xdr:cNvCxnSpPr/>
      </xdr:nvCxnSpPr>
      <xdr:spPr>
        <a:xfrm>
          <a:off x="12814300" y="13493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1E663D11-7785-4C36-9E8D-DFC34A1C878D}"/>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6" name="テキスト ボックス 635">
          <a:extLst>
            <a:ext uri="{FF2B5EF4-FFF2-40B4-BE49-F238E27FC236}">
              <a16:creationId xmlns:a16="http://schemas.microsoft.com/office/drawing/2014/main" id="{08451834-495D-4D3C-BB3F-829039744C2F}"/>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36A0C592-E7AA-4DBD-8A77-801CA1CB1A8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5AC85129-7B96-43A4-8029-984F618C3B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559DFD2D-2AEA-4FB1-9B31-98D51E70445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5A1EDA0-581D-4592-9C49-D08EA682E05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DB7E46D8-82A7-4168-BED0-0C337BDBCC2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099303F-FCF1-4AC3-AE5B-DFADACF205C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E26C473-6D4B-411D-A751-6AAE3429E02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88771</xdr:rowOff>
    </xdr:from>
    <xdr:to>
      <xdr:col>85</xdr:col>
      <xdr:colOff>177800</xdr:colOff>
      <xdr:row>79</xdr:row>
      <xdr:rowOff>18921</xdr:rowOff>
    </xdr:to>
    <xdr:sp macro="" textlink="">
      <xdr:nvSpPr>
        <xdr:cNvPr id="644" name="楕円 643">
          <a:extLst>
            <a:ext uri="{FF2B5EF4-FFF2-40B4-BE49-F238E27FC236}">
              <a16:creationId xmlns:a16="http://schemas.microsoft.com/office/drawing/2014/main" id="{43B00541-05E8-4AE2-85CB-1BB18EEC275A}"/>
            </a:ext>
          </a:extLst>
        </xdr:cNvPr>
        <xdr:cNvSpPr/>
      </xdr:nvSpPr>
      <xdr:spPr>
        <a:xfrm>
          <a:off x="162687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xdr:rowOff>
    </xdr:from>
    <xdr:ext cx="313932" cy="259045"/>
    <xdr:sp macro="" textlink="">
      <xdr:nvSpPr>
        <xdr:cNvPr id="645" name="災害復旧費該当値テキスト">
          <a:extLst>
            <a:ext uri="{FF2B5EF4-FFF2-40B4-BE49-F238E27FC236}">
              <a16:creationId xmlns:a16="http://schemas.microsoft.com/office/drawing/2014/main" id="{5E09DF6D-77B9-4AF1-93F3-D9F12C0AC203}"/>
            </a:ext>
          </a:extLst>
        </xdr:cNvPr>
        <xdr:cNvSpPr txBox="1"/>
      </xdr:nvSpPr>
      <xdr:spPr>
        <a:xfrm>
          <a:off x="16370300" y="13382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73937</xdr:rowOff>
    </xdr:from>
    <xdr:to>
      <xdr:col>81</xdr:col>
      <xdr:colOff>101600</xdr:colOff>
      <xdr:row>79</xdr:row>
      <xdr:rowOff>4087</xdr:rowOff>
    </xdr:to>
    <xdr:sp macro="" textlink="">
      <xdr:nvSpPr>
        <xdr:cNvPr id="646" name="楕円 645">
          <a:extLst>
            <a:ext uri="{FF2B5EF4-FFF2-40B4-BE49-F238E27FC236}">
              <a16:creationId xmlns:a16="http://schemas.microsoft.com/office/drawing/2014/main" id="{782F9F1E-494C-4FB6-8C93-3CC31E6868FC}"/>
            </a:ext>
          </a:extLst>
        </xdr:cNvPr>
        <xdr:cNvSpPr/>
      </xdr:nvSpPr>
      <xdr:spPr>
        <a:xfrm>
          <a:off x="15430500" y="134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166664</xdr:rowOff>
    </xdr:from>
    <xdr:ext cx="469744" cy="259045"/>
    <xdr:sp macro="" textlink="">
      <xdr:nvSpPr>
        <xdr:cNvPr id="647" name="テキスト ボックス 646">
          <a:extLst>
            <a:ext uri="{FF2B5EF4-FFF2-40B4-BE49-F238E27FC236}">
              <a16:creationId xmlns:a16="http://schemas.microsoft.com/office/drawing/2014/main" id="{E24A45CE-A149-465F-A063-59B0DE4E2C08}"/>
            </a:ext>
          </a:extLst>
        </xdr:cNvPr>
        <xdr:cNvSpPr txBox="1"/>
      </xdr:nvSpPr>
      <xdr:spPr>
        <a:xfrm>
          <a:off x="15246428" y="135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86891</xdr:rowOff>
    </xdr:from>
    <xdr:to>
      <xdr:col>76</xdr:col>
      <xdr:colOff>165100</xdr:colOff>
      <xdr:row>79</xdr:row>
      <xdr:rowOff>17041</xdr:rowOff>
    </xdr:to>
    <xdr:sp macro="" textlink="">
      <xdr:nvSpPr>
        <xdr:cNvPr id="648" name="楕円 647">
          <a:extLst>
            <a:ext uri="{FF2B5EF4-FFF2-40B4-BE49-F238E27FC236}">
              <a16:creationId xmlns:a16="http://schemas.microsoft.com/office/drawing/2014/main" id="{F1627A8B-FDA7-4B09-AFF4-604A6154B8DB}"/>
            </a:ext>
          </a:extLst>
        </xdr:cNvPr>
        <xdr:cNvSpPr/>
      </xdr:nvSpPr>
      <xdr:spPr>
        <a:xfrm>
          <a:off x="145415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8168</xdr:rowOff>
    </xdr:from>
    <xdr:ext cx="378565" cy="259045"/>
    <xdr:sp macro="" textlink="">
      <xdr:nvSpPr>
        <xdr:cNvPr id="649" name="テキスト ボックス 648">
          <a:extLst>
            <a:ext uri="{FF2B5EF4-FFF2-40B4-BE49-F238E27FC236}">
              <a16:creationId xmlns:a16="http://schemas.microsoft.com/office/drawing/2014/main" id="{FD140894-EEC7-428A-9332-7DF465459D46}"/>
            </a:ext>
          </a:extLst>
        </xdr:cNvPr>
        <xdr:cNvSpPr txBox="1"/>
      </xdr:nvSpPr>
      <xdr:spPr>
        <a:xfrm>
          <a:off x="14403017" y="13552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80812</xdr:rowOff>
    </xdr:from>
    <xdr:to>
      <xdr:col>72</xdr:col>
      <xdr:colOff>38100</xdr:colOff>
      <xdr:row>79</xdr:row>
      <xdr:rowOff>10962</xdr:rowOff>
    </xdr:to>
    <xdr:sp macro="" textlink="">
      <xdr:nvSpPr>
        <xdr:cNvPr id="650" name="楕円 649">
          <a:extLst>
            <a:ext uri="{FF2B5EF4-FFF2-40B4-BE49-F238E27FC236}">
              <a16:creationId xmlns:a16="http://schemas.microsoft.com/office/drawing/2014/main" id="{6FBC263B-5116-442A-A4C0-31E45AFDEDD1}"/>
            </a:ext>
          </a:extLst>
        </xdr:cNvPr>
        <xdr:cNvSpPr/>
      </xdr:nvSpPr>
      <xdr:spPr>
        <a:xfrm>
          <a:off x="13652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2089</xdr:rowOff>
    </xdr:from>
    <xdr:ext cx="469744" cy="259045"/>
    <xdr:sp macro="" textlink="">
      <xdr:nvSpPr>
        <xdr:cNvPr id="651" name="テキスト ボックス 650">
          <a:extLst>
            <a:ext uri="{FF2B5EF4-FFF2-40B4-BE49-F238E27FC236}">
              <a16:creationId xmlns:a16="http://schemas.microsoft.com/office/drawing/2014/main" id="{2296FA50-B772-4E24-8E30-AAF6FA8F58A6}"/>
            </a:ext>
          </a:extLst>
        </xdr:cNvPr>
        <xdr:cNvSpPr txBox="1"/>
      </xdr:nvSpPr>
      <xdr:spPr>
        <a:xfrm>
          <a:off x="13468428" y="135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69483</xdr:rowOff>
    </xdr:from>
    <xdr:to>
      <xdr:col>67</xdr:col>
      <xdr:colOff>101600</xdr:colOff>
      <xdr:row>78</xdr:row>
      <xdr:rowOff>171083</xdr:rowOff>
    </xdr:to>
    <xdr:sp macro="" textlink="">
      <xdr:nvSpPr>
        <xdr:cNvPr id="652" name="楕円 651">
          <a:extLst>
            <a:ext uri="{FF2B5EF4-FFF2-40B4-BE49-F238E27FC236}">
              <a16:creationId xmlns:a16="http://schemas.microsoft.com/office/drawing/2014/main" id="{1A88405E-EEEA-4CE8-9E05-9F52DB9E3025}"/>
            </a:ext>
          </a:extLst>
        </xdr:cNvPr>
        <xdr:cNvSpPr/>
      </xdr:nvSpPr>
      <xdr:spPr>
        <a:xfrm>
          <a:off x="127635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162210</xdr:rowOff>
    </xdr:from>
    <xdr:ext cx="469744" cy="259045"/>
    <xdr:sp macro="" textlink="">
      <xdr:nvSpPr>
        <xdr:cNvPr id="653" name="テキスト ボックス 652">
          <a:extLst>
            <a:ext uri="{FF2B5EF4-FFF2-40B4-BE49-F238E27FC236}">
              <a16:creationId xmlns:a16="http://schemas.microsoft.com/office/drawing/2014/main" id="{4BBF42C4-F91A-4465-BF40-0DB1639BCEED}"/>
            </a:ext>
          </a:extLst>
        </xdr:cNvPr>
        <xdr:cNvSpPr txBox="1"/>
      </xdr:nvSpPr>
      <xdr:spPr>
        <a:xfrm>
          <a:off x="12579428" y="1353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5F227C5B-139B-4DB1-AE8F-85C34A7AE29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A7323FD6-7FD7-411F-BAAB-B284BE84831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FFC3BCB9-FBAC-47C4-8608-FD795BA332D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58B808E2-5DA7-4B28-AB17-351924E1E0A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D25CF007-E048-405D-AEF2-53400C0EA5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61FD48E3-3091-4417-A944-BE36625BA7A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5ECF9A3A-F4EA-47F3-9F9C-559ADE1A079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6685A771-B2F7-4BBB-B7B1-1349DFBBC14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DB21A1F0-F0EE-4252-8CE1-EE8502EEB71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E4AD81-74E5-4340-A0A5-67BC1D4F6D5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ECCC6C8F-A365-4A6B-A3BE-48BDA85BD27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9A503839-E0C9-4279-9404-AAB4C928E4A6}"/>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9475E124-776C-4671-A509-5F24079DB58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3A232622-369E-4522-BD08-91911DEC5B6A}"/>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8F5E2060-8327-4260-BBDD-D56057EDEA7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D35625C2-DEB2-48C7-B9F5-BF85A02D66E5}"/>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4EC295E-3886-4F48-B121-91CB613B065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2FD8E44D-41F8-4E04-90A8-5DB3E1E1B8B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A12853F6-D510-43B7-8B66-E27CC8D377D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526224A8-4314-4AE0-B8D9-2E441215F382}"/>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8F1A81E6-CAF3-4EAD-877F-19D1D6BB925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E7C1D2AE-2A5A-424F-B377-3413D11D9D8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DBC29F0C-38A4-45BD-AD17-FDB842E3E6A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E648199-B4A0-42D1-85C2-457217E1EA68}"/>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13C674C5-380C-4DBB-88D3-C567ABA1742A}"/>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72600D61-9769-4290-96B6-2A418077A93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F75B5BD6-8F5B-4334-B993-F4DD365CEFA9}"/>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E6A943E1-5D33-4637-885B-EC38D9D202B2}"/>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171114</xdr:rowOff>
    </xdr:from>
    <xdr:to>
      <xdr:col>85</xdr:col>
      <xdr:colOff>127000</xdr:colOff>
      <xdr:row>98</xdr:row>
      <xdr:rowOff>4409</xdr:rowOff>
    </xdr:to>
    <xdr:cxnSp macro="">
      <xdr:nvCxnSpPr>
        <xdr:cNvPr id="682" name="直線コネクタ 681">
          <a:extLst>
            <a:ext uri="{FF2B5EF4-FFF2-40B4-BE49-F238E27FC236}">
              <a16:creationId xmlns:a16="http://schemas.microsoft.com/office/drawing/2014/main" id="{4D0313CE-8489-48EE-B1AA-CF21E7124D49}"/>
            </a:ext>
          </a:extLst>
        </xdr:cNvPr>
        <xdr:cNvCxnSpPr/>
      </xdr:nvCxnSpPr>
      <xdr:spPr>
        <a:xfrm>
          <a:off x="15481300" y="16801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A5FE05F3-B577-407D-8686-7117D9F4B82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94AB2E8-4AD7-4443-ACA2-6DE5FC93239B}"/>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170149</xdr:rowOff>
    </xdr:from>
    <xdr:to>
      <xdr:col>81</xdr:col>
      <xdr:colOff>50800</xdr:colOff>
      <xdr:row>97</xdr:row>
      <xdr:rowOff>171114</xdr:rowOff>
    </xdr:to>
    <xdr:cxnSp macro="">
      <xdr:nvCxnSpPr>
        <xdr:cNvPr id="685" name="直線コネクタ 684">
          <a:extLst>
            <a:ext uri="{FF2B5EF4-FFF2-40B4-BE49-F238E27FC236}">
              <a16:creationId xmlns:a16="http://schemas.microsoft.com/office/drawing/2014/main" id="{1FC52D4F-BE44-435A-935A-A7B8C916CAE7}"/>
            </a:ext>
          </a:extLst>
        </xdr:cNvPr>
        <xdr:cNvCxnSpPr/>
      </xdr:nvCxnSpPr>
      <xdr:spPr>
        <a:xfrm>
          <a:off x="14592300" y="16800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62ADB438-3654-412A-8FAC-DE5599823567}"/>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2B06258E-D441-4E53-8C0D-3BB75E89F859}"/>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170149</xdr:rowOff>
    </xdr:from>
    <xdr:to>
      <xdr:col>76</xdr:col>
      <xdr:colOff>114300</xdr:colOff>
      <xdr:row>98</xdr:row>
      <xdr:rowOff>4541</xdr:rowOff>
    </xdr:to>
    <xdr:cxnSp macro="">
      <xdr:nvCxnSpPr>
        <xdr:cNvPr id="688" name="直線コネクタ 687">
          <a:extLst>
            <a:ext uri="{FF2B5EF4-FFF2-40B4-BE49-F238E27FC236}">
              <a16:creationId xmlns:a16="http://schemas.microsoft.com/office/drawing/2014/main" id="{E4ED97E2-2187-4BA3-8302-4AAE30ECD981}"/>
            </a:ext>
          </a:extLst>
        </xdr:cNvPr>
        <xdr:cNvCxnSpPr/>
      </xdr:nvCxnSpPr>
      <xdr:spPr>
        <a:xfrm flipV="1">
          <a:off x="13703300" y="16800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EC5529C-CB81-42BE-B8E5-A0C4847BA547}"/>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a:extLst>
            <a:ext uri="{FF2B5EF4-FFF2-40B4-BE49-F238E27FC236}">
              <a16:creationId xmlns:a16="http://schemas.microsoft.com/office/drawing/2014/main" id="{BF8DAD18-B58A-49E5-B83D-A37526981952}"/>
            </a:ext>
          </a:extLst>
        </xdr:cNvPr>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2164</xdr:rowOff>
    </xdr:from>
    <xdr:to>
      <xdr:col>71</xdr:col>
      <xdr:colOff>177800</xdr:colOff>
      <xdr:row>98</xdr:row>
      <xdr:rowOff>4541</xdr:rowOff>
    </xdr:to>
    <xdr:cxnSp macro="">
      <xdr:nvCxnSpPr>
        <xdr:cNvPr id="691" name="直線コネクタ 690">
          <a:extLst>
            <a:ext uri="{FF2B5EF4-FFF2-40B4-BE49-F238E27FC236}">
              <a16:creationId xmlns:a16="http://schemas.microsoft.com/office/drawing/2014/main" id="{43B1F28A-3A6B-4FE1-A723-1184770A1C96}"/>
            </a:ext>
          </a:extLst>
        </xdr:cNvPr>
        <xdr:cNvCxnSpPr/>
      </xdr:nvCxnSpPr>
      <xdr:spPr>
        <a:xfrm>
          <a:off x="12814300" y="16804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36909C99-0476-4DC7-93D3-7FA4D54EB71E}"/>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a:extLst>
            <a:ext uri="{FF2B5EF4-FFF2-40B4-BE49-F238E27FC236}">
              <a16:creationId xmlns:a16="http://schemas.microsoft.com/office/drawing/2014/main" id="{27EA7B9B-F24E-46B9-B209-A2EEF5DEAAB4}"/>
            </a:ext>
          </a:extLst>
        </xdr:cNvPr>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9A77A3D-7E56-4A91-ABC0-288B7ABB518C}"/>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a:extLst>
            <a:ext uri="{FF2B5EF4-FFF2-40B4-BE49-F238E27FC236}">
              <a16:creationId xmlns:a16="http://schemas.microsoft.com/office/drawing/2014/main" id="{9ACE2D21-8088-4CA9-A607-94DDEE0B36CC}"/>
            </a:ext>
          </a:extLst>
        </xdr:cNvPr>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DC47544-3CC3-452B-8BCA-B9B9C8828B4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93DE3E5-DE33-426A-909C-8007EFB0D54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6535017-8FE4-478B-8261-BBF5CB586A9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CE50217-BD78-47F3-94F8-F979F5D8435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23E4205-9F09-477F-B556-E429D671557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125059</xdr:rowOff>
    </xdr:from>
    <xdr:to>
      <xdr:col>85</xdr:col>
      <xdr:colOff>177800</xdr:colOff>
      <xdr:row>98</xdr:row>
      <xdr:rowOff>55209</xdr:rowOff>
    </xdr:to>
    <xdr:sp macro="" textlink="">
      <xdr:nvSpPr>
        <xdr:cNvPr id="701" name="楕円 700">
          <a:extLst>
            <a:ext uri="{FF2B5EF4-FFF2-40B4-BE49-F238E27FC236}">
              <a16:creationId xmlns:a16="http://schemas.microsoft.com/office/drawing/2014/main" id="{600BB76A-AD78-465A-8F24-4A44945BB572}"/>
            </a:ext>
          </a:extLst>
        </xdr:cNvPr>
        <xdr:cNvSpPr/>
      </xdr:nvSpPr>
      <xdr:spPr>
        <a:xfrm>
          <a:off x="16268700" y="167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103486</xdr:rowOff>
    </xdr:from>
    <xdr:ext cx="599010" cy="259045"/>
    <xdr:sp macro="" textlink="">
      <xdr:nvSpPr>
        <xdr:cNvPr id="702" name="公債費該当値テキスト">
          <a:extLst>
            <a:ext uri="{FF2B5EF4-FFF2-40B4-BE49-F238E27FC236}">
              <a16:creationId xmlns:a16="http://schemas.microsoft.com/office/drawing/2014/main" id="{BDFC0AB3-68E7-49A2-9983-5084C8777DF5}"/>
            </a:ext>
          </a:extLst>
        </xdr:cNvPr>
        <xdr:cNvSpPr txBox="1"/>
      </xdr:nvSpPr>
      <xdr:spPr>
        <a:xfrm>
          <a:off x="16370300" y="1673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120314</xdr:rowOff>
    </xdr:from>
    <xdr:to>
      <xdr:col>81</xdr:col>
      <xdr:colOff>101600</xdr:colOff>
      <xdr:row>98</xdr:row>
      <xdr:rowOff>50464</xdr:rowOff>
    </xdr:to>
    <xdr:sp macro="" textlink="">
      <xdr:nvSpPr>
        <xdr:cNvPr id="703" name="楕円 702">
          <a:extLst>
            <a:ext uri="{FF2B5EF4-FFF2-40B4-BE49-F238E27FC236}">
              <a16:creationId xmlns:a16="http://schemas.microsoft.com/office/drawing/2014/main" id="{2D6557EE-DB05-49CA-A2E3-ABA771864026}"/>
            </a:ext>
          </a:extLst>
        </xdr:cNvPr>
        <xdr:cNvSpPr/>
      </xdr:nvSpPr>
      <xdr:spPr>
        <a:xfrm>
          <a:off x="15430500" y="167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41591</xdr:rowOff>
    </xdr:from>
    <xdr:ext cx="599010" cy="259045"/>
    <xdr:sp macro="" textlink="">
      <xdr:nvSpPr>
        <xdr:cNvPr id="704" name="テキスト ボックス 703">
          <a:extLst>
            <a:ext uri="{FF2B5EF4-FFF2-40B4-BE49-F238E27FC236}">
              <a16:creationId xmlns:a16="http://schemas.microsoft.com/office/drawing/2014/main" id="{4F32BD25-3FDF-4672-868D-34F3BD16A250}"/>
            </a:ext>
          </a:extLst>
        </xdr:cNvPr>
        <xdr:cNvSpPr txBox="1"/>
      </xdr:nvSpPr>
      <xdr:spPr>
        <a:xfrm>
          <a:off x="15181795" y="168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119349</xdr:rowOff>
    </xdr:from>
    <xdr:to>
      <xdr:col>76</xdr:col>
      <xdr:colOff>165100</xdr:colOff>
      <xdr:row>98</xdr:row>
      <xdr:rowOff>49499</xdr:rowOff>
    </xdr:to>
    <xdr:sp macro="" textlink="">
      <xdr:nvSpPr>
        <xdr:cNvPr id="705" name="楕円 704">
          <a:extLst>
            <a:ext uri="{FF2B5EF4-FFF2-40B4-BE49-F238E27FC236}">
              <a16:creationId xmlns:a16="http://schemas.microsoft.com/office/drawing/2014/main" id="{04FE4574-AA4F-4BBB-8573-82FB5CF9BC24}"/>
            </a:ext>
          </a:extLst>
        </xdr:cNvPr>
        <xdr:cNvSpPr/>
      </xdr:nvSpPr>
      <xdr:spPr>
        <a:xfrm>
          <a:off x="14541500" y="1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66026</xdr:rowOff>
    </xdr:from>
    <xdr:ext cx="599010" cy="259045"/>
    <xdr:sp macro="" textlink="">
      <xdr:nvSpPr>
        <xdr:cNvPr id="706" name="テキスト ボックス 705">
          <a:extLst>
            <a:ext uri="{FF2B5EF4-FFF2-40B4-BE49-F238E27FC236}">
              <a16:creationId xmlns:a16="http://schemas.microsoft.com/office/drawing/2014/main" id="{C3AF6E78-845A-44DC-B67E-1F68267132A4}"/>
            </a:ext>
          </a:extLst>
        </xdr:cNvPr>
        <xdr:cNvSpPr txBox="1"/>
      </xdr:nvSpPr>
      <xdr:spPr>
        <a:xfrm>
          <a:off x="14292795" y="1652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125191</xdr:rowOff>
    </xdr:from>
    <xdr:to>
      <xdr:col>72</xdr:col>
      <xdr:colOff>38100</xdr:colOff>
      <xdr:row>98</xdr:row>
      <xdr:rowOff>55341</xdr:rowOff>
    </xdr:to>
    <xdr:sp macro="" textlink="">
      <xdr:nvSpPr>
        <xdr:cNvPr id="707" name="楕円 706">
          <a:extLst>
            <a:ext uri="{FF2B5EF4-FFF2-40B4-BE49-F238E27FC236}">
              <a16:creationId xmlns:a16="http://schemas.microsoft.com/office/drawing/2014/main" id="{11D01EAC-AFD3-448D-9AC8-97F381F60C64}"/>
            </a:ext>
          </a:extLst>
        </xdr:cNvPr>
        <xdr:cNvSpPr/>
      </xdr:nvSpPr>
      <xdr:spPr>
        <a:xfrm>
          <a:off x="13652500" y="16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46468</xdr:rowOff>
    </xdr:from>
    <xdr:ext cx="599010" cy="259045"/>
    <xdr:sp macro="" textlink="">
      <xdr:nvSpPr>
        <xdr:cNvPr id="708" name="テキスト ボックス 707">
          <a:extLst>
            <a:ext uri="{FF2B5EF4-FFF2-40B4-BE49-F238E27FC236}">
              <a16:creationId xmlns:a16="http://schemas.microsoft.com/office/drawing/2014/main" id="{BE1EC5EB-403F-49F7-BB6C-E0A4D6EA3196}"/>
            </a:ext>
          </a:extLst>
        </xdr:cNvPr>
        <xdr:cNvSpPr txBox="1"/>
      </xdr:nvSpPr>
      <xdr:spPr>
        <a:xfrm>
          <a:off x="13403795" y="168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122814</xdr:rowOff>
    </xdr:from>
    <xdr:to>
      <xdr:col>67</xdr:col>
      <xdr:colOff>101600</xdr:colOff>
      <xdr:row>98</xdr:row>
      <xdr:rowOff>52964</xdr:rowOff>
    </xdr:to>
    <xdr:sp macro="" textlink="">
      <xdr:nvSpPr>
        <xdr:cNvPr id="709" name="楕円 708">
          <a:extLst>
            <a:ext uri="{FF2B5EF4-FFF2-40B4-BE49-F238E27FC236}">
              <a16:creationId xmlns:a16="http://schemas.microsoft.com/office/drawing/2014/main" id="{C15CE552-1035-4B62-A220-2E73A45708B9}"/>
            </a:ext>
          </a:extLst>
        </xdr:cNvPr>
        <xdr:cNvSpPr/>
      </xdr:nvSpPr>
      <xdr:spPr>
        <a:xfrm>
          <a:off x="12763500" y="16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69491</xdr:rowOff>
    </xdr:from>
    <xdr:ext cx="599010" cy="259045"/>
    <xdr:sp macro="" textlink="">
      <xdr:nvSpPr>
        <xdr:cNvPr id="710" name="テキスト ボックス 709">
          <a:extLst>
            <a:ext uri="{FF2B5EF4-FFF2-40B4-BE49-F238E27FC236}">
              <a16:creationId xmlns:a16="http://schemas.microsoft.com/office/drawing/2014/main" id="{468649B0-E017-48B1-94BE-17E9134176DE}"/>
            </a:ext>
          </a:extLst>
        </xdr:cNvPr>
        <xdr:cNvSpPr txBox="1"/>
      </xdr:nvSpPr>
      <xdr:spPr>
        <a:xfrm>
          <a:off x="12514795" y="165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775FAD70-9196-4D44-B3E3-49EEF125346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D1217F56-0853-485E-A8F6-1056F78ECF1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C6578A45-F677-4384-A1B9-739F8F4C420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A68938B4-BFDE-4713-B43E-F24D6ABF321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20537EBA-A258-40CD-BC3E-44E57A9D8CA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787F826C-594A-4894-99C1-4D9B309E3D4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BEB15182-5545-499B-907D-1B58A5ECE90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4C062CB7-8B00-40D9-857D-59026276F1C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2338AEF0-772F-4BAA-811B-BD8F1DA6455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D8A517E1-F9B3-4051-B7C2-3309CB60A87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D13E0123-39A8-4815-B0F6-4F42E89EF67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20D1AE68-2F89-4CB5-BF84-E66619C2F7F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15A78C2D-CEE4-4D56-9358-A37DF0789E5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2CF234A2-F73C-4D0B-B6F5-7016CB2F35B1}"/>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C6E8C4DC-0F41-45E9-9820-18F561E5364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89F8F63B-4F9D-440E-8610-C8589F14CA5D}"/>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ABC9E36C-8676-4002-885D-E25F8854225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1658C229-9110-4999-8612-0FF9EEAC00A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7A9A55E2-9D6A-4419-BDD8-960070A24A3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34B3A27F-90C3-4A7D-891F-C3751FA394E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49BFC474-9117-4BF7-A509-8B2B996F7E2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4FA2C7C6-5050-4920-98A1-D469234C87B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682E8EAD-3F71-40CF-9B7C-DC1ED1C0C5B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2217D97F-68E4-4AF1-9008-C412B2820C25}"/>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F13DA67B-88FF-4693-82E2-5C199124781E}"/>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7245B0A3-BD14-460D-BA6A-148A26449A0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44D2DCE-50C1-4B85-8484-EF7828AEC30E}"/>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93D8851-3F1B-44A4-9233-A5CD91A07516}"/>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6197EC88-FB0E-40E8-B742-44E1FD46F53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EED304A5-07AF-4C70-B53E-D24F14F512ED}"/>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BE716AFB-6591-4217-B9B7-791F9F25CFF7}"/>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5163B42F-0449-4160-BA69-14E0C26D901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3162F141-6CEB-4D16-B3A5-66F25F9A2BC6}"/>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16B4ECE7-F3DE-46DE-8609-0F0B7B67FF01}"/>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5E557309-B13F-4819-8B88-E9EB579FAAF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F96DD583-20DF-4B50-AD84-128406B8B732}"/>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EF736A96-5899-4D61-BBCF-50CA69FFDDB6}"/>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FAC3A091-9AC4-4FE1-B249-50292F32B9E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D4D5D026-9BFE-4662-8B13-C4F462A7A7C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81F9A692-07C6-4C4D-9852-1BD3A84DD3CE}"/>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B8CDBCD4-7E79-43F7-9756-641A30215E58}"/>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894D11D0-C6B7-45C4-AE33-8142DECE977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24A8CAB9-F01F-4347-9269-CD02E0C659E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1897766B-1F22-462B-9219-F886A976122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64FFA14-F6FC-462E-99D8-C66ABAA10B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49B95DF-A2EA-4DDA-935F-4B42B2A70CC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10D525E-24CC-42DD-BD06-44A40C45B4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910E70DF-39F5-46EC-8A64-AFFD5266656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20A5D665-67E9-4AA4-A8E0-1D79B58FD195}"/>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76F641EC-B839-47A5-875B-20F068D0CBF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D0E1F3AA-E5B1-4673-A8AF-E5FA4A77C4D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3605635A-D8D3-4F2C-AEB5-5EDEF4DD254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1C11CFD3-C4DC-4C00-9572-1547E8F9561E}"/>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2E9CFCE5-8704-441A-9D1F-B74D4DD88FA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4CDAB961-E35B-4A0F-9653-1BAA77DB364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6341132B-8305-46E6-82CE-96A23492389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1ECC8BA6-F37C-42EE-B9FC-D8E0F2B57735}"/>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69278F8A-A5E0-4707-AD51-5C090DCF189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E5A3546-2FE6-402A-AE7F-186025FF6B2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C922F81-009D-4141-A497-42DF3A4F45E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7AE61732-AEB0-48B4-9007-34158307EDC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503E1754-3F77-4944-8CED-14E0F2DF7D0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8D7E822D-62D8-49DA-A8EE-A2B51F12FA9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E50E6A93-407C-4D3C-9D3B-E0F23EBAF94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CBB51E97-FDB0-4B24-86CC-44B4775434C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6E0529A-3F64-4F3E-8CC7-0B33041360E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73C3C456-2DCD-4A35-A970-72C7B7E6019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59D14E4A-0106-43AF-9E84-77B8FBB7550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EDCF82C8-C367-4318-8716-8486F4554333}"/>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E25C9AB6-0A13-4758-B6C2-9B3C77EF1F6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BD08152E-F45D-4D16-9178-33E5433AF53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E53E96C5-2709-44AB-B9A1-14AD1176264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7AD57F03-1C68-4BDC-9D9F-631A85B8380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473B6125-4930-4A1C-AAD8-CDADFED3E66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B02D3D29-799C-4A02-B973-A4ADEEFFA71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A69AD03B-D99B-4F5D-A640-C136F417D861}"/>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EAB27A31-E52F-410D-8FD0-7DFCA7BD4B8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EBB9DCE3-DEF3-47F8-8E58-5ACD3A8B9598}"/>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3198247B-6D59-4AAD-98DE-BDBF08BD1B4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939FC9D8-5099-4A30-AE04-651952E3880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46B25B3B-0999-4C46-A6F1-C22E9DC3549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991B3AE0-377C-4CD0-B59D-CA99C6EB637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B290A190-09B5-4E2E-9944-C1AC5118418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97A9F9-E995-4DB4-AEDF-63D9A58ECAF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206BC1C9-667B-49EA-95E6-A4249CE9886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A291E82B-659E-4C91-A501-43D751367E7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A325995E-1112-49F4-86A9-D1E7A7B0D86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F8E8DBC1-03B8-435D-925E-72BF1E74E07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607872DC-0DA2-4CE1-9B88-E75E5FCF19E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ABA5B00B-7497-457B-9580-39F84F628DB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D306DE53-26BA-4738-BE6F-A3AC0470880A}"/>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C0516AF6-427D-40B2-B63E-20D1D76A4DF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6EA94F8-929A-46AD-9B79-1137784BBB7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8C4E9FFF-8E37-450C-A60D-C9C7002640E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75345F3-4E4E-4F04-BD27-0CD50853652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B1E2595-322E-4E97-ADE1-0756D64DA76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B16FCDFF-C778-48C2-AFF8-40BAAF11D4A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8995BAB4-53EB-4150-AFED-819F37AEFD9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9E8C38DB-6537-43FF-B948-938DA420EF6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18AA0034-BFAD-43E0-8EE9-B384FD668F3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32BC0BD9-F0F2-415D-B7E1-200F2BD6DE1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3CF040B3-19DA-4AD2-9F7A-7E61D3BE681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1FC7AFB2-429C-48F9-A3D5-43532B5E425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DBA3C3CC-02D7-4EA0-BEE8-E3636D7647B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EFD383F4-C8E6-45AA-82CE-334747C811A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B8E687C1-C25F-4DBC-8B4A-2D61D834348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D3280577-F163-42FE-AFC6-277E3281F34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11F63D63-4807-4419-B9E3-4A8B1634BC3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71B15D06-CCFD-4A1D-BE95-EEB52A82F2E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費及び</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費が特筆して大きく増加している。これは、主に新型コロナウイルス対策</a:t>
          </a:r>
          <a:r>
            <a:rPr kumimoji="1" lang="ja-JP" altLang="en-US" sz="1100" b="0" i="0" baseline="0">
              <a:solidFill>
                <a:schemeClr val="dk1"/>
              </a:solidFill>
              <a:effectLst/>
              <a:latin typeface="+mn-lt"/>
              <a:ea typeface="+mn-ea"/>
              <a:cs typeface="+mn-cs"/>
            </a:rPr>
            <a:t>関連</a:t>
          </a:r>
          <a:r>
            <a:rPr kumimoji="1" lang="ja-JP" altLang="ja-JP" sz="1100" b="0" i="0" baseline="0">
              <a:solidFill>
                <a:schemeClr val="dk1"/>
              </a:solidFill>
              <a:effectLst/>
              <a:latin typeface="+mn-lt"/>
              <a:ea typeface="+mn-ea"/>
              <a:cs typeface="+mn-cs"/>
            </a:rPr>
            <a:t>事業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給付金・学校施設等改修</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を重点的に取り組んできたことによるものである。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費においても、前年度決算と比較し</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増加している。これについて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橋梁補修</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や各町道整備事業</a:t>
          </a:r>
          <a:r>
            <a:rPr kumimoji="1" lang="ja-JP" altLang="ja-JP" sz="1100" b="0" i="0" baseline="0">
              <a:solidFill>
                <a:schemeClr val="dk1"/>
              </a:solidFill>
              <a:effectLst/>
              <a:latin typeface="+mn-lt"/>
              <a:ea typeface="+mn-ea"/>
              <a:cs typeface="+mn-cs"/>
            </a:rPr>
            <a:t>の新規事業が主な要因である。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9D0A746-DCF1-480D-A68D-385D54389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F565564-F92B-449F-82AB-813C3EF97AA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4403432-A2EA-4DBE-A971-2A9369ADB44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25F4742-FD41-4322-A7CA-C2C45FE1046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F3650D7-61AB-4705-A485-FA96091631D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7980EF4-420B-4D40-89C6-C216AC7B744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BA0DC7D-3FBF-4A62-B984-50D8BC3948C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C286756-ABE3-4B62-AF1A-1F9920A51BF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5B153A2-1A89-4F86-A2B6-4B14D9EBB11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003D672-2F0E-4A3B-BF3C-CA501990CDE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88C82E3-FDFB-4DC5-BA28-9AB25399BA3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021F100-955D-46CE-B060-ED05B0E8691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AB1A32C-68F5-4E3B-81AD-28BE9F1F301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195</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万円の増、また翌年度繰越財源が前年度比</a:t>
          </a:r>
          <a:r>
            <a:rPr kumimoji="1" lang="en-US" altLang="ja-JP" sz="1100" b="0" i="0" baseline="0">
              <a:solidFill>
                <a:schemeClr val="dk1"/>
              </a:solidFill>
              <a:effectLst/>
              <a:latin typeface="+mn-lt"/>
              <a:ea typeface="+mn-ea"/>
              <a:cs typeface="+mn-cs"/>
            </a:rPr>
            <a:t>128</a:t>
          </a:r>
          <a:r>
            <a:rPr kumimoji="1" lang="ja-JP" altLang="ja-JP" sz="1100" b="0" i="0" baseline="0">
              <a:solidFill>
                <a:schemeClr val="dk1"/>
              </a:solidFill>
              <a:effectLst/>
              <a:latin typeface="+mn-lt"/>
              <a:ea typeface="+mn-ea"/>
              <a:cs typeface="+mn-cs"/>
            </a:rPr>
            <a:t>万円の減、実質収支は</a:t>
          </a:r>
          <a:r>
            <a:rPr kumimoji="1" lang="en-US" altLang="ja-JP" sz="1100" b="0" i="0" baseline="0">
              <a:solidFill>
                <a:schemeClr val="dk1"/>
              </a:solidFill>
              <a:effectLst/>
              <a:latin typeface="+mn-lt"/>
              <a:ea typeface="+mn-ea"/>
              <a:cs typeface="+mn-cs"/>
            </a:rPr>
            <a:t>197</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a:t>
          </a:r>
          <a:r>
            <a:rPr kumimoji="1" lang="en-US" altLang="ja-JP" sz="1100" b="0" i="0" baseline="0">
              <a:solidFill>
                <a:schemeClr val="dk1"/>
              </a:solidFill>
              <a:effectLst/>
              <a:latin typeface="+mn-lt"/>
              <a:ea typeface="+mn-ea"/>
              <a:cs typeface="+mn-cs"/>
            </a:rPr>
            <a:t>161</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FD4B074-37FF-466B-8CE9-8C6838D4D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574BD7C-1CF2-4E5B-98ED-111F56FEBA1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714341F-9C2C-437E-AE60-CCB7D5E17B5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EA5A337-0263-403D-BC73-9F350299C1B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BD6A026-1F1F-4B7D-B395-966B4EB786A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DE755F0-C34C-45A3-BF93-9072186B70A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42EC9F3-58AA-4D22-B5B1-3B4888F6293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AF80E08-0D6A-4992-83D5-4615F24AC11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75F56D8-6CC6-443B-98EC-B2F9B85B920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8A8574F-B40C-452D-BE7E-9DBA3F59CBA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A79DFF5-29E2-4C0D-90CD-5FB62CE3B4E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A58BDA3-0082-4D7C-9FAF-8FCCCE976B5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3AB1975-8367-426D-BACF-65B583E1BB6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33A401B-50C1-49F3-892A-EF34E48C07F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8FC38F7-89EC-495E-9A3A-0620E6EF4D97}"/>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FB6F86A9-EE71-4A61-845B-70E0B0E8167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A1C08C0D-B6BD-4613-A019-5BB48403461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8E12873C-3F2B-4EBB-8E2F-8D08DDAE0E9F}"/>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1\share\01&#32207;&#21209;&#35506;\03&#36001;&#25919;&#34892;&#38761;G\&#20998;&#25484;&#8470;06_&#36001;&#25919;&#35336;&#30011;&#12539;&#29366;&#27841;&#20844;&#34920;\03_&#36001;&#25919;&#29366;&#27841;&#36039;&#26009;&#38598;\R04(R03&#27770;&#31639;)\05_&#30906;&#35469;&#20107;&#38917;&#12395;&#12424;&#12427;&#20462;&#27491;\02_&#30906;&#35469;&#24460;&#25552;&#20986;\&#12304;&#36001;&#25919;&#29366;&#27841;&#36039;&#26009;&#38598;&#12305;_024431_&#30000;&#2337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93658</v>
          </cell>
          <cell r="F3">
            <v>202870</v>
          </cell>
        </row>
        <row r="5">
          <cell r="A5" t="str">
            <v xml:space="preserve"> H30</v>
          </cell>
          <cell r="D5">
            <v>160884</v>
          </cell>
          <cell r="F5">
            <v>167497</v>
          </cell>
        </row>
        <row r="7">
          <cell r="A7" t="str">
            <v xml:space="preserve"> R01</v>
          </cell>
          <cell r="D7">
            <v>122580</v>
          </cell>
          <cell r="F7">
            <v>190274</v>
          </cell>
        </row>
        <row r="9">
          <cell r="A9" t="str">
            <v xml:space="preserve"> R02</v>
          </cell>
          <cell r="D9">
            <v>72655</v>
          </cell>
          <cell r="F9">
            <v>301035</v>
          </cell>
        </row>
        <row r="11">
          <cell r="A11" t="str">
            <v xml:space="preserve"> R03</v>
          </cell>
          <cell r="D11">
            <v>104464</v>
          </cell>
          <cell r="F11">
            <v>277467</v>
          </cell>
        </row>
        <row r="18">
          <cell r="B18" t="str">
            <v>H29</v>
          </cell>
          <cell r="C18" t="str">
            <v>H30</v>
          </cell>
          <cell r="D18" t="str">
            <v>R01</v>
          </cell>
          <cell r="E18" t="str">
            <v>R02</v>
          </cell>
          <cell r="F18" t="str">
            <v>R03</v>
          </cell>
        </row>
        <row r="19">
          <cell r="A19" t="str">
            <v>実質収支額</v>
          </cell>
          <cell r="B19">
            <v>2.88</v>
          </cell>
          <cell r="C19">
            <v>3.86</v>
          </cell>
          <cell r="D19">
            <v>2.93</v>
          </cell>
          <cell r="E19">
            <v>4.38</v>
          </cell>
          <cell r="F19">
            <v>10.3</v>
          </cell>
        </row>
        <row r="20">
          <cell r="A20" t="str">
            <v>財政調整基金残高</v>
          </cell>
          <cell r="B20">
            <v>37.28</v>
          </cell>
          <cell r="C20">
            <v>40.1</v>
          </cell>
          <cell r="D20">
            <v>37.270000000000003</v>
          </cell>
          <cell r="E20">
            <v>37.21</v>
          </cell>
          <cell r="F20">
            <v>37.29</v>
          </cell>
        </row>
        <row r="21">
          <cell r="A21" t="str">
            <v>実質単年度収支</v>
          </cell>
          <cell r="B21">
            <v>-2.77</v>
          </cell>
          <cell r="C21">
            <v>0.89</v>
          </cell>
          <cell r="D21">
            <v>-5.57</v>
          </cell>
          <cell r="E21">
            <v>1.58</v>
          </cell>
          <cell r="F21">
            <v>6.58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0.17</v>
          </cell>
          <cell r="D31" t="e">
            <v>#N/A</v>
          </cell>
          <cell r="E31">
            <v>0.01</v>
          </cell>
          <cell r="F31" t="e">
            <v>#N/A</v>
          </cell>
          <cell r="G31">
            <v>0.05</v>
          </cell>
          <cell r="H31" t="e">
            <v>#N/A</v>
          </cell>
          <cell r="I31">
            <v>0.01</v>
          </cell>
          <cell r="J31" t="e">
            <v>#N/A</v>
          </cell>
          <cell r="K31">
            <v>0.01</v>
          </cell>
        </row>
        <row r="32">
          <cell r="A32" t="str">
            <v>国民健康保険町立田子診療所及び介護老人保健施設事業特別会計</v>
          </cell>
          <cell r="B32" t="e">
            <v>#N/A</v>
          </cell>
          <cell r="C32">
            <v>0.18</v>
          </cell>
          <cell r="D32" t="e">
            <v>#N/A</v>
          </cell>
          <cell r="E32">
            <v>0.17</v>
          </cell>
          <cell r="F32" t="e">
            <v>#N/A</v>
          </cell>
          <cell r="G32">
            <v>0.18</v>
          </cell>
          <cell r="H32" t="e">
            <v>#N/A</v>
          </cell>
          <cell r="I32">
            <v>0.18</v>
          </cell>
          <cell r="J32" t="e">
            <v>#N/A</v>
          </cell>
          <cell r="K32">
            <v>0.26</v>
          </cell>
        </row>
        <row r="33">
          <cell r="A33" t="str">
            <v>国民健康保険事業勘定特別会計</v>
          </cell>
          <cell r="B33" t="e">
            <v>#N/A</v>
          </cell>
          <cell r="C33">
            <v>2.02</v>
          </cell>
          <cell r="D33" t="e">
            <v>#N/A</v>
          </cell>
          <cell r="E33">
            <v>1.46</v>
          </cell>
          <cell r="F33" t="e">
            <v>#N/A</v>
          </cell>
          <cell r="G33">
            <v>1.02</v>
          </cell>
          <cell r="H33" t="e">
            <v>#N/A</v>
          </cell>
          <cell r="I33">
            <v>0.85</v>
          </cell>
          <cell r="J33" t="e">
            <v>#N/A</v>
          </cell>
          <cell r="K33">
            <v>0.45</v>
          </cell>
        </row>
        <row r="34">
          <cell r="A34" t="str">
            <v>介護保険事業勘定特別会計</v>
          </cell>
          <cell r="B34" t="e">
            <v>#N/A</v>
          </cell>
          <cell r="C34">
            <v>0.56999999999999995</v>
          </cell>
          <cell r="D34" t="e">
            <v>#N/A</v>
          </cell>
          <cell r="E34">
            <v>0.75</v>
          </cell>
          <cell r="F34" t="e">
            <v>#N/A</v>
          </cell>
          <cell r="G34">
            <v>1.1399999999999999</v>
          </cell>
          <cell r="H34" t="e">
            <v>#N/A</v>
          </cell>
          <cell r="I34">
            <v>0.71</v>
          </cell>
          <cell r="J34" t="e">
            <v>#N/A</v>
          </cell>
          <cell r="K34">
            <v>0.56000000000000005</v>
          </cell>
        </row>
        <row r="35">
          <cell r="A35" t="str">
            <v>水道事業特別会計</v>
          </cell>
          <cell r="B35" t="e">
            <v>#N/A</v>
          </cell>
          <cell r="C35">
            <v>1.6</v>
          </cell>
          <cell r="D35" t="e">
            <v>#N/A</v>
          </cell>
          <cell r="E35">
            <v>1.52</v>
          </cell>
          <cell r="F35" t="e">
            <v>#N/A</v>
          </cell>
          <cell r="G35">
            <v>1.61</v>
          </cell>
          <cell r="H35" t="e">
            <v>#N/A</v>
          </cell>
          <cell r="I35">
            <v>1.57</v>
          </cell>
          <cell r="J35" t="e">
            <v>#N/A</v>
          </cell>
          <cell r="K35">
            <v>1.63</v>
          </cell>
        </row>
        <row r="36">
          <cell r="A36" t="str">
            <v>一般会計</v>
          </cell>
          <cell r="B36" t="e">
            <v>#N/A</v>
          </cell>
          <cell r="C36">
            <v>2.87</v>
          </cell>
          <cell r="D36" t="e">
            <v>#N/A</v>
          </cell>
          <cell r="E36">
            <v>3.85</v>
          </cell>
          <cell r="F36" t="e">
            <v>#N/A</v>
          </cell>
          <cell r="G36">
            <v>2.93</v>
          </cell>
          <cell r="H36" t="e">
            <v>#N/A</v>
          </cell>
          <cell r="I36">
            <v>4.38</v>
          </cell>
          <cell r="J36" t="e">
            <v>#N/A</v>
          </cell>
          <cell r="K36">
            <v>10.29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440</v>
          </cell>
          <cell r="G42">
            <v>426</v>
          </cell>
          <cell r="J42">
            <v>425</v>
          </cell>
          <cell r="M42">
            <v>434</v>
          </cell>
          <cell r="P42">
            <v>439</v>
          </cell>
        </row>
        <row r="43">
          <cell r="A43" t="str">
            <v>一時借入金の利子</v>
          </cell>
          <cell r="B43" t="str">
            <v>-</v>
          </cell>
          <cell r="E43" t="str">
            <v>-</v>
          </cell>
          <cell r="H43" t="str">
            <v>-</v>
          </cell>
          <cell r="K43" t="str">
            <v>-</v>
          </cell>
          <cell r="N43" t="str">
            <v>-</v>
          </cell>
        </row>
        <row r="44">
          <cell r="A44" t="str">
            <v>債務負担行為に基づく支出額</v>
          </cell>
          <cell r="B44">
            <v>9</v>
          </cell>
          <cell r="E44">
            <v>5</v>
          </cell>
          <cell r="H44">
            <v>5</v>
          </cell>
          <cell r="K44">
            <v>4</v>
          </cell>
          <cell r="N44">
            <v>3</v>
          </cell>
        </row>
        <row r="45">
          <cell r="A45" t="str">
            <v>組合等が起こした地方債の元利償還金に対する負担金等</v>
          </cell>
          <cell r="B45">
            <v>17</v>
          </cell>
          <cell r="E45">
            <v>18</v>
          </cell>
          <cell r="H45">
            <v>14</v>
          </cell>
          <cell r="K45">
            <v>10</v>
          </cell>
          <cell r="N45">
            <v>10</v>
          </cell>
        </row>
        <row r="46">
          <cell r="A46" t="str">
            <v>公営企業債の元利償還金に対する繰入金</v>
          </cell>
          <cell r="B46">
            <v>8</v>
          </cell>
          <cell r="E46">
            <v>2</v>
          </cell>
          <cell r="H46">
            <v>1</v>
          </cell>
          <cell r="K46">
            <v>1</v>
          </cell>
          <cell r="N46">
            <v>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635</v>
          </cell>
          <cell r="E49">
            <v>615</v>
          </cell>
          <cell r="H49">
            <v>615</v>
          </cell>
          <cell r="K49">
            <v>600</v>
          </cell>
          <cell r="N49">
            <v>571</v>
          </cell>
        </row>
        <row r="50">
          <cell r="A50" t="str">
            <v>実質公債費比率の分子</v>
          </cell>
          <cell r="B50" t="e">
            <v>#N/A</v>
          </cell>
          <cell r="C50">
            <v>229</v>
          </cell>
          <cell r="D50" t="e">
            <v>#N/A</v>
          </cell>
          <cell r="E50" t="e">
            <v>#N/A</v>
          </cell>
          <cell r="F50">
            <v>214</v>
          </cell>
          <cell r="G50" t="e">
            <v>#N/A</v>
          </cell>
          <cell r="H50" t="e">
            <v>#N/A</v>
          </cell>
          <cell r="I50">
            <v>210</v>
          </cell>
          <cell r="J50" t="e">
            <v>#N/A</v>
          </cell>
          <cell r="K50" t="e">
            <v>#N/A</v>
          </cell>
          <cell r="L50">
            <v>181</v>
          </cell>
          <cell r="M50" t="e">
            <v>#N/A</v>
          </cell>
          <cell r="N50" t="e">
            <v>#N/A</v>
          </cell>
          <cell r="O50">
            <v>145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4039</v>
          </cell>
          <cell r="G56">
            <v>3884</v>
          </cell>
          <cell r="J56">
            <v>3873</v>
          </cell>
          <cell r="M56">
            <v>3796</v>
          </cell>
          <cell r="P56">
            <v>3739</v>
          </cell>
        </row>
        <row r="57">
          <cell r="A57" t="str">
            <v>充当可能特定歳入</v>
          </cell>
          <cell r="D57" t="str">
            <v>-</v>
          </cell>
          <cell r="G57" t="str">
            <v>-</v>
          </cell>
          <cell r="J57" t="str">
            <v>-</v>
          </cell>
          <cell r="M57" t="str">
            <v>-</v>
          </cell>
          <cell r="P57" t="str">
            <v>-</v>
          </cell>
        </row>
        <row r="58">
          <cell r="A58" t="str">
            <v>充当可能基金</v>
          </cell>
          <cell r="D58">
            <v>1770</v>
          </cell>
          <cell r="G58">
            <v>1630</v>
          </cell>
          <cell r="J58">
            <v>1553</v>
          </cell>
          <cell r="M58">
            <v>1601</v>
          </cell>
          <cell r="P58">
            <v>1802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555</v>
          </cell>
          <cell r="E62">
            <v>543</v>
          </cell>
          <cell r="H62">
            <v>538</v>
          </cell>
          <cell r="K62">
            <v>502</v>
          </cell>
          <cell r="N62">
            <v>507</v>
          </cell>
        </row>
        <row r="63">
          <cell r="A63" t="str">
            <v>組合等負担等見込額</v>
          </cell>
          <cell r="B63">
            <v>109</v>
          </cell>
          <cell r="E63">
            <v>101</v>
          </cell>
          <cell r="H63">
            <v>89</v>
          </cell>
          <cell r="K63">
            <v>106</v>
          </cell>
          <cell r="N63">
            <v>110</v>
          </cell>
        </row>
        <row r="64">
          <cell r="A64" t="str">
            <v>公営企業債等繰入見込額</v>
          </cell>
          <cell r="B64">
            <v>6</v>
          </cell>
          <cell r="E64">
            <v>4</v>
          </cell>
          <cell r="H64">
            <v>2</v>
          </cell>
          <cell r="K64">
            <v>2</v>
          </cell>
          <cell r="N64">
            <v>1</v>
          </cell>
        </row>
        <row r="65">
          <cell r="A65" t="str">
            <v>債務負担行為に基づく支出予定額</v>
          </cell>
          <cell r="B65">
            <v>25</v>
          </cell>
          <cell r="E65">
            <v>21</v>
          </cell>
          <cell r="H65">
            <v>16</v>
          </cell>
          <cell r="K65">
            <v>13</v>
          </cell>
          <cell r="N65">
            <v>10</v>
          </cell>
        </row>
        <row r="66">
          <cell r="A66" t="str">
            <v>一般会計等に係る地方債の現在高</v>
          </cell>
          <cell r="B66">
            <v>5633</v>
          </cell>
          <cell r="E66">
            <v>5748</v>
          </cell>
          <cell r="H66">
            <v>5596</v>
          </cell>
          <cell r="K66">
            <v>5527</v>
          </cell>
          <cell r="N66">
            <v>5370</v>
          </cell>
        </row>
        <row r="67">
          <cell r="A67" t="str">
            <v>将来負担比率の分子</v>
          </cell>
          <cell r="B67" t="e">
            <v>#N/A</v>
          </cell>
          <cell r="C67">
            <v>521</v>
          </cell>
          <cell r="D67" t="e">
            <v>#N/A</v>
          </cell>
          <cell r="E67" t="e">
            <v>#N/A</v>
          </cell>
          <cell r="F67">
            <v>903</v>
          </cell>
          <cell r="G67" t="e">
            <v>#N/A</v>
          </cell>
          <cell r="H67" t="e">
            <v>#N/A</v>
          </cell>
          <cell r="I67">
            <v>816</v>
          </cell>
          <cell r="J67" t="e">
            <v>#N/A</v>
          </cell>
          <cell r="K67" t="e">
            <v>#N/A</v>
          </cell>
          <cell r="L67">
            <v>754</v>
          </cell>
          <cell r="M67" t="e">
            <v>#N/A</v>
          </cell>
          <cell r="N67" t="e">
            <v>#N/A</v>
          </cell>
          <cell r="O67">
            <v>456</v>
          </cell>
          <cell r="P67" t="e">
            <v>#N/A</v>
          </cell>
        </row>
        <row r="71">
          <cell r="B71" t="str">
            <v>R01</v>
          </cell>
          <cell r="C71" t="str">
            <v>R02</v>
          </cell>
          <cell r="D71" t="str">
            <v>R03</v>
          </cell>
        </row>
        <row r="72">
          <cell r="A72" t="str">
            <v>財政調整基金</v>
          </cell>
          <cell r="B72">
            <v>1040</v>
          </cell>
          <cell r="C72">
            <v>1085</v>
          </cell>
          <cell r="D72">
            <v>1176</v>
          </cell>
        </row>
        <row r="73">
          <cell r="A73" t="str">
            <v>減債基金</v>
          </cell>
          <cell r="B73">
            <v>49</v>
          </cell>
          <cell r="C73">
            <v>49</v>
          </cell>
          <cell r="D73">
            <v>78</v>
          </cell>
        </row>
        <row r="74">
          <cell r="A74" t="str">
            <v>その他特定目的基金</v>
          </cell>
          <cell r="B74">
            <v>295</v>
          </cell>
          <cell r="C74">
            <v>319</v>
          </cell>
          <cell r="D74">
            <v>415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DEBC-CF34-473A-8039-B10202761045}">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63" t="s">
        <v>18</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75" thickBot="1" x14ac:dyDescent="0.2">
      <c r="B2" s="41" t="s">
        <v>19</v>
      </c>
      <c r="C2" s="41"/>
      <c r="D2" s="42"/>
    </row>
    <row r="3" spans="1:119" ht="18.75" customHeight="1" thickBot="1" x14ac:dyDescent="0.2">
      <c r="A3" s="40"/>
      <c r="B3" s="564" t="s">
        <v>20</v>
      </c>
      <c r="C3" s="565"/>
      <c r="D3" s="565"/>
      <c r="E3" s="566"/>
      <c r="F3" s="566"/>
      <c r="G3" s="566"/>
      <c r="H3" s="566"/>
      <c r="I3" s="566"/>
      <c r="J3" s="566"/>
      <c r="K3" s="566"/>
      <c r="L3" s="566" t="s">
        <v>21</v>
      </c>
      <c r="M3" s="566"/>
      <c r="N3" s="566"/>
      <c r="O3" s="566"/>
      <c r="P3" s="566"/>
      <c r="Q3" s="566"/>
      <c r="R3" s="569"/>
      <c r="S3" s="569"/>
      <c r="T3" s="569"/>
      <c r="U3" s="569"/>
      <c r="V3" s="570"/>
      <c r="W3" s="455" t="s">
        <v>22</v>
      </c>
      <c r="X3" s="456"/>
      <c r="Y3" s="456"/>
      <c r="Z3" s="456"/>
      <c r="AA3" s="456"/>
      <c r="AB3" s="565"/>
      <c r="AC3" s="569" t="s">
        <v>23</v>
      </c>
      <c r="AD3" s="456"/>
      <c r="AE3" s="456"/>
      <c r="AF3" s="456"/>
      <c r="AG3" s="456"/>
      <c r="AH3" s="456"/>
      <c r="AI3" s="456"/>
      <c r="AJ3" s="456"/>
      <c r="AK3" s="456"/>
      <c r="AL3" s="531"/>
      <c r="AM3" s="455" t="s">
        <v>24</v>
      </c>
      <c r="AN3" s="456"/>
      <c r="AO3" s="456"/>
      <c r="AP3" s="456"/>
      <c r="AQ3" s="456"/>
      <c r="AR3" s="456"/>
      <c r="AS3" s="456"/>
      <c r="AT3" s="456"/>
      <c r="AU3" s="456"/>
      <c r="AV3" s="456"/>
      <c r="AW3" s="456"/>
      <c r="AX3" s="531"/>
      <c r="AY3" s="523" t="s">
        <v>25</v>
      </c>
      <c r="AZ3" s="524"/>
      <c r="BA3" s="524"/>
      <c r="BB3" s="524"/>
      <c r="BC3" s="524"/>
      <c r="BD3" s="524"/>
      <c r="BE3" s="524"/>
      <c r="BF3" s="524"/>
      <c r="BG3" s="524"/>
      <c r="BH3" s="524"/>
      <c r="BI3" s="524"/>
      <c r="BJ3" s="524"/>
      <c r="BK3" s="524"/>
      <c r="BL3" s="524"/>
      <c r="BM3" s="573"/>
      <c r="BN3" s="455" t="s">
        <v>26</v>
      </c>
      <c r="BO3" s="456"/>
      <c r="BP3" s="456"/>
      <c r="BQ3" s="456"/>
      <c r="BR3" s="456"/>
      <c r="BS3" s="456"/>
      <c r="BT3" s="456"/>
      <c r="BU3" s="531"/>
      <c r="BV3" s="455" t="s">
        <v>27</v>
      </c>
      <c r="BW3" s="456"/>
      <c r="BX3" s="456"/>
      <c r="BY3" s="456"/>
      <c r="BZ3" s="456"/>
      <c r="CA3" s="456"/>
      <c r="CB3" s="456"/>
      <c r="CC3" s="531"/>
      <c r="CD3" s="523" t="s">
        <v>25</v>
      </c>
      <c r="CE3" s="524"/>
      <c r="CF3" s="524"/>
      <c r="CG3" s="524"/>
      <c r="CH3" s="524"/>
      <c r="CI3" s="524"/>
      <c r="CJ3" s="524"/>
      <c r="CK3" s="524"/>
      <c r="CL3" s="524"/>
      <c r="CM3" s="524"/>
      <c r="CN3" s="524"/>
      <c r="CO3" s="524"/>
      <c r="CP3" s="524"/>
      <c r="CQ3" s="524"/>
      <c r="CR3" s="524"/>
      <c r="CS3" s="573"/>
      <c r="CT3" s="455" t="s">
        <v>28</v>
      </c>
      <c r="CU3" s="456"/>
      <c r="CV3" s="456"/>
      <c r="CW3" s="456"/>
      <c r="CX3" s="456"/>
      <c r="CY3" s="456"/>
      <c r="CZ3" s="456"/>
      <c r="DA3" s="531"/>
      <c r="DB3" s="455" t="s">
        <v>29</v>
      </c>
      <c r="DC3" s="456"/>
      <c r="DD3" s="456"/>
      <c r="DE3" s="456"/>
      <c r="DF3" s="456"/>
      <c r="DG3" s="456"/>
      <c r="DH3" s="456"/>
      <c r="DI3" s="531"/>
    </row>
    <row r="4" spans="1:119" ht="18.75" customHeight="1" x14ac:dyDescent="0.15">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90"/>
      <c r="AN4" s="408"/>
      <c r="AO4" s="408"/>
      <c r="AP4" s="408"/>
      <c r="AQ4" s="408"/>
      <c r="AR4" s="408"/>
      <c r="AS4" s="408"/>
      <c r="AT4" s="408"/>
      <c r="AU4" s="408"/>
      <c r="AV4" s="408"/>
      <c r="AW4" s="408"/>
      <c r="AX4" s="572"/>
      <c r="AY4" s="383" t="s">
        <v>30</v>
      </c>
      <c r="AZ4" s="384"/>
      <c r="BA4" s="384"/>
      <c r="BB4" s="384"/>
      <c r="BC4" s="384"/>
      <c r="BD4" s="384"/>
      <c r="BE4" s="384"/>
      <c r="BF4" s="384"/>
      <c r="BG4" s="384"/>
      <c r="BH4" s="384"/>
      <c r="BI4" s="384"/>
      <c r="BJ4" s="384"/>
      <c r="BK4" s="384"/>
      <c r="BL4" s="384"/>
      <c r="BM4" s="385"/>
      <c r="BN4" s="386">
        <v>5181214</v>
      </c>
      <c r="BO4" s="387"/>
      <c r="BP4" s="387"/>
      <c r="BQ4" s="387"/>
      <c r="BR4" s="387"/>
      <c r="BS4" s="387"/>
      <c r="BT4" s="387"/>
      <c r="BU4" s="388"/>
      <c r="BV4" s="386">
        <v>5312505</v>
      </c>
      <c r="BW4" s="387"/>
      <c r="BX4" s="387"/>
      <c r="BY4" s="387"/>
      <c r="BZ4" s="387"/>
      <c r="CA4" s="387"/>
      <c r="CB4" s="387"/>
      <c r="CC4" s="388"/>
      <c r="CD4" s="557" t="s">
        <v>31</v>
      </c>
      <c r="CE4" s="558"/>
      <c r="CF4" s="558"/>
      <c r="CG4" s="558"/>
      <c r="CH4" s="558"/>
      <c r="CI4" s="558"/>
      <c r="CJ4" s="558"/>
      <c r="CK4" s="558"/>
      <c r="CL4" s="558"/>
      <c r="CM4" s="558"/>
      <c r="CN4" s="558"/>
      <c r="CO4" s="558"/>
      <c r="CP4" s="558"/>
      <c r="CQ4" s="558"/>
      <c r="CR4" s="558"/>
      <c r="CS4" s="559"/>
      <c r="CT4" s="560">
        <v>10.3</v>
      </c>
      <c r="CU4" s="561"/>
      <c r="CV4" s="561"/>
      <c r="CW4" s="561"/>
      <c r="CX4" s="561"/>
      <c r="CY4" s="561"/>
      <c r="CZ4" s="561"/>
      <c r="DA4" s="562"/>
      <c r="DB4" s="560">
        <v>4.4000000000000004</v>
      </c>
      <c r="DC4" s="561"/>
      <c r="DD4" s="561"/>
      <c r="DE4" s="561"/>
      <c r="DF4" s="561"/>
      <c r="DG4" s="561"/>
      <c r="DH4" s="561"/>
      <c r="DI4" s="562"/>
    </row>
    <row r="5" spans="1:119" ht="18.75" customHeight="1" x14ac:dyDescent="0.15">
      <c r="A5" s="40"/>
      <c r="B5" s="567"/>
      <c r="C5" s="409"/>
      <c r="D5" s="409"/>
      <c r="E5" s="568"/>
      <c r="F5" s="568"/>
      <c r="G5" s="568"/>
      <c r="H5" s="568"/>
      <c r="I5" s="568"/>
      <c r="J5" s="568"/>
      <c r="K5" s="568"/>
      <c r="L5" s="568"/>
      <c r="M5" s="568"/>
      <c r="N5" s="568"/>
      <c r="O5" s="568"/>
      <c r="P5" s="568"/>
      <c r="Q5" s="568"/>
      <c r="R5" s="407"/>
      <c r="S5" s="407"/>
      <c r="T5" s="407"/>
      <c r="U5" s="407"/>
      <c r="V5" s="571"/>
      <c r="W5" s="490"/>
      <c r="X5" s="408"/>
      <c r="Y5" s="408"/>
      <c r="Z5" s="408"/>
      <c r="AA5" s="408"/>
      <c r="AB5" s="409"/>
      <c r="AC5" s="407"/>
      <c r="AD5" s="408"/>
      <c r="AE5" s="408"/>
      <c r="AF5" s="408"/>
      <c r="AG5" s="408"/>
      <c r="AH5" s="408"/>
      <c r="AI5" s="408"/>
      <c r="AJ5" s="408"/>
      <c r="AK5" s="408"/>
      <c r="AL5" s="572"/>
      <c r="AM5" s="461" t="s">
        <v>32</v>
      </c>
      <c r="AN5" s="365"/>
      <c r="AO5" s="365"/>
      <c r="AP5" s="365"/>
      <c r="AQ5" s="365"/>
      <c r="AR5" s="365"/>
      <c r="AS5" s="365"/>
      <c r="AT5" s="366"/>
      <c r="AU5" s="441" t="s">
        <v>33</v>
      </c>
      <c r="AV5" s="442"/>
      <c r="AW5" s="442"/>
      <c r="AX5" s="442"/>
      <c r="AY5" s="371" t="s">
        <v>34</v>
      </c>
      <c r="AZ5" s="372"/>
      <c r="BA5" s="372"/>
      <c r="BB5" s="372"/>
      <c r="BC5" s="372"/>
      <c r="BD5" s="372"/>
      <c r="BE5" s="372"/>
      <c r="BF5" s="372"/>
      <c r="BG5" s="372"/>
      <c r="BH5" s="372"/>
      <c r="BI5" s="372"/>
      <c r="BJ5" s="372"/>
      <c r="BK5" s="372"/>
      <c r="BL5" s="372"/>
      <c r="BM5" s="373"/>
      <c r="BN5" s="391">
        <v>4855891</v>
      </c>
      <c r="BO5" s="392"/>
      <c r="BP5" s="392"/>
      <c r="BQ5" s="392"/>
      <c r="BR5" s="392"/>
      <c r="BS5" s="392"/>
      <c r="BT5" s="392"/>
      <c r="BU5" s="393"/>
      <c r="BV5" s="391">
        <v>5182684</v>
      </c>
      <c r="BW5" s="392"/>
      <c r="BX5" s="392"/>
      <c r="BY5" s="392"/>
      <c r="BZ5" s="392"/>
      <c r="CA5" s="392"/>
      <c r="CB5" s="392"/>
      <c r="CC5" s="393"/>
      <c r="CD5" s="400" t="s">
        <v>35</v>
      </c>
      <c r="CE5" s="345"/>
      <c r="CF5" s="345"/>
      <c r="CG5" s="345"/>
      <c r="CH5" s="345"/>
      <c r="CI5" s="345"/>
      <c r="CJ5" s="345"/>
      <c r="CK5" s="345"/>
      <c r="CL5" s="345"/>
      <c r="CM5" s="345"/>
      <c r="CN5" s="345"/>
      <c r="CO5" s="345"/>
      <c r="CP5" s="345"/>
      <c r="CQ5" s="345"/>
      <c r="CR5" s="345"/>
      <c r="CS5" s="401"/>
      <c r="CT5" s="361">
        <v>81.7</v>
      </c>
      <c r="CU5" s="362"/>
      <c r="CV5" s="362"/>
      <c r="CW5" s="362"/>
      <c r="CX5" s="362"/>
      <c r="CY5" s="362"/>
      <c r="CZ5" s="362"/>
      <c r="DA5" s="363"/>
      <c r="DB5" s="361">
        <v>89.6</v>
      </c>
      <c r="DC5" s="362"/>
      <c r="DD5" s="362"/>
      <c r="DE5" s="362"/>
      <c r="DF5" s="362"/>
      <c r="DG5" s="362"/>
      <c r="DH5" s="362"/>
      <c r="DI5" s="363"/>
    </row>
    <row r="6" spans="1:119" ht="18.75" customHeight="1" x14ac:dyDescent="0.15">
      <c r="A6" s="40"/>
      <c r="B6" s="537" t="s">
        <v>36</v>
      </c>
      <c r="C6" s="406"/>
      <c r="D6" s="406"/>
      <c r="E6" s="538"/>
      <c r="F6" s="538"/>
      <c r="G6" s="538"/>
      <c r="H6" s="538"/>
      <c r="I6" s="538"/>
      <c r="J6" s="538"/>
      <c r="K6" s="538"/>
      <c r="L6" s="538" t="s">
        <v>37</v>
      </c>
      <c r="M6" s="538"/>
      <c r="N6" s="538"/>
      <c r="O6" s="538"/>
      <c r="P6" s="538"/>
      <c r="Q6" s="538"/>
      <c r="R6" s="433"/>
      <c r="S6" s="433"/>
      <c r="T6" s="433"/>
      <c r="U6" s="433"/>
      <c r="V6" s="544"/>
      <c r="W6" s="472" t="s">
        <v>38</v>
      </c>
      <c r="X6" s="405"/>
      <c r="Y6" s="405"/>
      <c r="Z6" s="405"/>
      <c r="AA6" s="405"/>
      <c r="AB6" s="406"/>
      <c r="AC6" s="549" t="s">
        <v>39</v>
      </c>
      <c r="AD6" s="550"/>
      <c r="AE6" s="550"/>
      <c r="AF6" s="550"/>
      <c r="AG6" s="550"/>
      <c r="AH6" s="550"/>
      <c r="AI6" s="550"/>
      <c r="AJ6" s="550"/>
      <c r="AK6" s="550"/>
      <c r="AL6" s="551"/>
      <c r="AM6" s="461" t="s">
        <v>40</v>
      </c>
      <c r="AN6" s="365"/>
      <c r="AO6" s="365"/>
      <c r="AP6" s="365"/>
      <c r="AQ6" s="365"/>
      <c r="AR6" s="365"/>
      <c r="AS6" s="365"/>
      <c r="AT6" s="366"/>
      <c r="AU6" s="441" t="s">
        <v>33</v>
      </c>
      <c r="AV6" s="442"/>
      <c r="AW6" s="442"/>
      <c r="AX6" s="442"/>
      <c r="AY6" s="371" t="s">
        <v>41</v>
      </c>
      <c r="AZ6" s="372"/>
      <c r="BA6" s="372"/>
      <c r="BB6" s="372"/>
      <c r="BC6" s="372"/>
      <c r="BD6" s="372"/>
      <c r="BE6" s="372"/>
      <c r="BF6" s="372"/>
      <c r="BG6" s="372"/>
      <c r="BH6" s="372"/>
      <c r="BI6" s="372"/>
      <c r="BJ6" s="372"/>
      <c r="BK6" s="372"/>
      <c r="BL6" s="372"/>
      <c r="BM6" s="373"/>
      <c r="BN6" s="391">
        <v>325323</v>
      </c>
      <c r="BO6" s="392"/>
      <c r="BP6" s="392"/>
      <c r="BQ6" s="392"/>
      <c r="BR6" s="392"/>
      <c r="BS6" s="392"/>
      <c r="BT6" s="392"/>
      <c r="BU6" s="393"/>
      <c r="BV6" s="391">
        <v>129821</v>
      </c>
      <c r="BW6" s="392"/>
      <c r="BX6" s="392"/>
      <c r="BY6" s="392"/>
      <c r="BZ6" s="392"/>
      <c r="CA6" s="392"/>
      <c r="CB6" s="392"/>
      <c r="CC6" s="393"/>
      <c r="CD6" s="400" t="s">
        <v>42</v>
      </c>
      <c r="CE6" s="345"/>
      <c r="CF6" s="345"/>
      <c r="CG6" s="345"/>
      <c r="CH6" s="345"/>
      <c r="CI6" s="345"/>
      <c r="CJ6" s="345"/>
      <c r="CK6" s="345"/>
      <c r="CL6" s="345"/>
      <c r="CM6" s="345"/>
      <c r="CN6" s="345"/>
      <c r="CO6" s="345"/>
      <c r="CP6" s="345"/>
      <c r="CQ6" s="345"/>
      <c r="CR6" s="345"/>
      <c r="CS6" s="401"/>
      <c r="CT6" s="534">
        <v>84.5</v>
      </c>
      <c r="CU6" s="535"/>
      <c r="CV6" s="535"/>
      <c r="CW6" s="535"/>
      <c r="CX6" s="535"/>
      <c r="CY6" s="535"/>
      <c r="CZ6" s="535"/>
      <c r="DA6" s="536"/>
      <c r="DB6" s="534">
        <v>92.2</v>
      </c>
      <c r="DC6" s="535"/>
      <c r="DD6" s="535"/>
      <c r="DE6" s="535"/>
      <c r="DF6" s="535"/>
      <c r="DG6" s="535"/>
      <c r="DH6" s="535"/>
      <c r="DI6" s="536"/>
    </row>
    <row r="7" spans="1:119" ht="18.75" customHeight="1" x14ac:dyDescent="0.15">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61" t="s">
        <v>43</v>
      </c>
      <c r="AN7" s="365"/>
      <c r="AO7" s="365"/>
      <c r="AP7" s="365"/>
      <c r="AQ7" s="365"/>
      <c r="AR7" s="365"/>
      <c r="AS7" s="365"/>
      <c r="AT7" s="366"/>
      <c r="AU7" s="441" t="s">
        <v>33</v>
      </c>
      <c r="AV7" s="442"/>
      <c r="AW7" s="442"/>
      <c r="AX7" s="442"/>
      <c r="AY7" s="371" t="s">
        <v>44</v>
      </c>
      <c r="AZ7" s="372"/>
      <c r="BA7" s="372"/>
      <c r="BB7" s="372"/>
      <c r="BC7" s="372"/>
      <c r="BD7" s="372"/>
      <c r="BE7" s="372"/>
      <c r="BF7" s="372"/>
      <c r="BG7" s="372"/>
      <c r="BH7" s="372"/>
      <c r="BI7" s="372"/>
      <c r="BJ7" s="372"/>
      <c r="BK7" s="372"/>
      <c r="BL7" s="372"/>
      <c r="BM7" s="373"/>
      <c r="BN7" s="391">
        <v>690</v>
      </c>
      <c r="BO7" s="392"/>
      <c r="BP7" s="392"/>
      <c r="BQ7" s="392"/>
      <c r="BR7" s="392"/>
      <c r="BS7" s="392"/>
      <c r="BT7" s="392"/>
      <c r="BU7" s="393"/>
      <c r="BV7" s="391">
        <v>1973</v>
      </c>
      <c r="BW7" s="392"/>
      <c r="BX7" s="392"/>
      <c r="BY7" s="392"/>
      <c r="BZ7" s="392"/>
      <c r="CA7" s="392"/>
      <c r="CB7" s="392"/>
      <c r="CC7" s="393"/>
      <c r="CD7" s="400" t="s">
        <v>45</v>
      </c>
      <c r="CE7" s="345"/>
      <c r="CF7" s="345"/>
      <c r="CG7" s="345"/>
      <c r="CH7" s="345"/>
      <c r="CI7" s="345"/>
      <c r="CJ7" s="345"/>
      <c r="CK7" s="345"/>
      <c r="CL7" s="345"/>
      <c r="CM7" s="345"/>
      <c r="CN7" s="345"/>
      <c r="CO7" s="345"/>
      <c r="CP7" s="345"/>
      <c r="CQ7" s="345"/>
      <c r="CR7" s="345"/>
      <c r="CS7" s="401"/>
      <c r="CT7" s="391">
        <v>3152287</v>
      </c>
      <c r="CU7" s="392"/>
      <c r="CV7" s="392"/>
      <c r="CW7" s="392"/>
      <c r="CX7" s="392"/>
      <c r="CY7" s="392"/>
      <c r="CZ7" s="392"/>
      <c r="DA7" s="393"/>
      <c r="DB7" s="391">
        <v>2915900</v>
      </c>
      <c r="DC7" s="392"/>
      <c r="DD7" s="392"/>
      <c r="DE7" s="392"/>
      <c r="DF7" s="392"/>
      <c r="DG7" s="392"/>
      <c r="DH7" s="392"/>
      <c r="DI7" s="393"/>
    </row>
    <row r="8" spans="1:119" ht="18.75" customHeight="1" thickBot="1" x14ac:dyDescent="0.2">
      <c r="A8" s="40"/>
      <c r="B8" s="542"/>
      <c r="C8" s="473"/>
      <c r="D8" s="473"/>
      <c r="E8" s="543"/>
      <c r="F8" s="543"/>
      <c r="G8" s="543"/>
      <c r="H8" s="543"/>
      <c r="I8" s="543"/>
      <c r="J8" s="543"/>
      <c r="K8" s="543"/>
      <c r="L8" s="543"/>
      <c r="M8" s="543"/>
      <c r="N8" s="543"/>
      <c r="O8" s="543"/>
      <c r="P8" s="543"/>
      <c r="Q8" s="543"/>
      <c r="R8" s="547"/>
      <c r="S8" s="547"/>
      <c r="T8" s="547"/>
      <c r="U8" s="547"/>
      <c r="V8" s="548"/>
      <c r="W8" s="457"/>
      <c r="X8" s="458"/>
      <c r="Y8" s="458"/>
      <c r="Z8" s="458"/>
      <c r="AA8" s="458"/>
      <c r="AB8" s="473"/>
      <c r="AC8" s="554"/>
      <c r="AD8" s="555"/>
      <c r="AE8" s="555"/>
      <c r="AF8" s="555"/>
      <c r="AG8" s="555"/>
      <c r="AH8" s="555"/>
      <c r="AI8" s="555"/>
      <c r="AJ8" s="555"/>
      <c r="AK8" s="555"/>
      <c r="AL8" s="556"/>
      <c r="AM8" s="461" t="s">
        <v>46</v>
      </c>
      <c r="AN8" s="365"/>
      <c r="AO8" s="365"/>
      <c r="AP8" s="365"/>
      <c r="AQ8" s="365"/>
      <c r="AR8" s="365"/>
      <c r="AS8" s="365"/>
      <c r="AT8" s="366"/>
      <c r="AU8" s="441" t="s">
        <v>33</v>
      </c>
      <c r="AV8" s="442"/>
      <c r="AW8" s="442"/>
      <c r="AX8" s="442"/>
      <c r="AY8" s="371" t="s">
        <v>47</v>
      </c>
      <c r="AZ8" s="372"/>
      <c r="BA8" s="372"/>
      <c r="BB8" s="372"/>
      <c r="BC8" s="372"/>
      <c r="BD8" s="372"/>
      <c r="BE8" s="372"/>
      <c r="BF8" s="372"/>
      <c r="BG8" s="372"/>
      <c r="BH8" s="372"/>
      <c r="BI8" s="372"/>
      <c r="BJ8" s="372"/>
      <c r="BK8" s="372"/>
      <c r="BL8" s="372"/>
      <c r="BM8" s="373"/>
      <c r="BN8" s="391">
        <v>324633</v>
      </c>
      <c r="BO8" s="392"/>
      <c r="BP8" s="392"/>
      <c r="BQ8" s="392"/>
      <c r="BR8" s="392"/>
      <c r="BS8" s="392"/>
      <c r="BT8" s="392"/>
      <c r="BU8" s="393"/>
      <c r="BV8" s="391">
        <v>127848</v>
      </c>
      <c r="BW8" s="392"/>
      <c r="BX8" s="392"/>
      <c r="BY8" s="392"/>
      <c r="BZ8" s="392"/>
      <c r="CA8" s="392"/>
      <c r="CB8" s="392"/>
      <c r="CC8" s="393"/>
      <c r="CD8" s="400" t="s">
        <v>48</v>
      </c>
      <c r="CE8" s="345"/>
      <c r="CF8" s="345"/>
      <c r="CG8" s="345"/>
      <c r="CH8" s="345"/>
      <c r="CI8" s="345"/>
      <c r="CJ8" s="345"/>
      <c r="CK8" s="345"/>
      <c r="CL8" s="345"/>
      <c r="CM8" s="345"/>
      <c r="CN8" s="345"/>
      <c r="CO8" s="345"/>
      <c r="CP8" s="345"/>
      <c r="CQ8" s="345"/>
      <c r="CR8" s="345"/>
      <c r="CS8" s="401"/>
      <c r="CT8" s="496">
        <v>0.21</v>
      </c>
      <c r="CU8" s="497"/>
      <c r="CV8" s="497"/>
      <c r="CW8" s="497"/>
      <c r="CX8" s="497"/>
      <c r="CY8" s="497"/>
      <c r="CZ8" s="497"/>
      <c r="DA8" s="498"/>
      <c r="DB8" s="496">
        <v>0.22</v>
      </c>
      <c r="DC8" s="497"/>
      <c r="DD8" s="497"/>
      <c r="DE8" s="497"/>
      <c r="DF8" s="497"/>
      <c r="DG8" s="497"/>
      <c r="DH8" s="497"/>
      <c r="DI8" s="498"/>
    </row>
    <row r="9" spans="1:119" ht="18.75" customHeight="1" thickBot="1" x14ac:dyDescent="0.2">
      <c r="A9" s="40"/>
      <c r="B9" s="523" t="s">
        <v>49</v>
      </c>
      <c r="C9" s="524"/>
      <c r="D9" s="524"/>
      <c r="E9" s="524"/>
      <c r="F9" s="524"/>
      <c r="G9" s="524"/>
      <c r="H9" s="524"/>
      <c r="I9" s="524"/>
      <c r="J9" s="524"/>
      <c r="K9" s="444"/>
      <c r="L9" s="525" t="s">
        <v>50</v>
      </c>
      <c r="M9" s="526"/>
      <c r="N9" s="526"/>
      <c r="O9" s="526"/>
      <c r="P9" s="526"/>
      <c r="Q9" s="527"/>
      <c r="R9" s="528">
        <v>4968</v>
      </c>
      <c r="S9" s="529"/>
      <c r="T9" s="529"/>
      <c r="U9" s="529"/>
      <c r="V9" s="530"/>
      <c r="W9" s="455" t="s">
        <v>51</v>
      </c>
      <c r="X9" s="456"/>
      <c r="Y9" s="456"/>
      <c r="Z9" s="456"/>
      <c r="AA9" s="456"/>
      <c r="AB9" s="456"/>
      <c r="AC9" s="456"/>
      <c r="AD9" s="456"/>
      <c r="AE9" s="456"/>
      <c r="AF9" s="456"/>
      <c r="AG9" s="456"/>
      <c r="AH9" s="456"/>
      <c r="AI9" s="456"/>
      <c r="AJ9" s="456"/>
      <c r="AK9" s="456"/>
      <c r="AL9" s="531"/>
      <c r="AM9" s="461" t="s">
        <v>52</v>
      </c>
      <c r="AN9" s="365"/>
      <c r="AO9" s="365"/>
      <c r="AP9" s="365"/>
      <c r="AQ9" s="365"/>
      <c r="AR9" s="365"/>
      <c r="AS9" s="365"/>
      <c r="AT9" s="366"/>
      <c r="AU9" s="441" t="s">
        <v>33</v>
      </c>
      <c r="AV9" s="442"/>
      <c r="AW9" s="442"/>
      <c r="AX9" s="442"/>
      <c r="AY9" s="371" t="s">
        <v>53</v>
      </c>
      <c r="AZ9" s="372"/>
      <c r="BA9" s="372"/>
      <c r="BB9" s="372"/>
      <c r="BC9" s="372"/>
      <c r="BD9" s="372"/>
      <c r="BE9" s="372"/>
      <c r="BF9" s="372"/>
      <c r="BG9" s="372"/>
      <c r="BH9" s="372"/>
      <c r="BI9" s="372"/>
      <c r="BJ9" s="372"/>
      <c r="BK9" s="372"/>
      <c r="BL9" s="372"/>
      <c r="BM9" s="373"/>
      <c r="BN9" s="391">
        <v>196785</v>
      </c>
      <c r="BO9" s="392"/>
      <c r="BP9" s="392"/>
      <c r="BQ9" s="392"/>
      <c r="BR9" s="392"/>
      <c r="BS9" s="392"/>
      <c r="BT9" s="392"/>
      <c r="BU9" s="393"/>
      <c r="BV9" s="391">
        <v>46016</v>
      </c>
      <c r="BW9" s="392"/>
      <c r="BX9" s="392"/>
      <c r="BY9" s="392"/>
      <c r="BZ9" s="392"/>
      <c r="CA9" s="392"/>
      <c r="CB9" s="392"/>
      <c r="CC9" s="393"/>
      <c r="CD9" s="400" t="s">
        <v>54</v>
      </c>
      <c r="CE9" s="345"/>
      <c r="CF9" s="345"/>
      <c r="CG9" s="345"/>
      <c r="CH9" s="345"/>
      <c r="CI9" s="345"/>
      <c r="CJ9" s="345"/>
      <c r="CK9" s="345"/>
      <c r="CL9" s="345"/>
      <c r="CM9" s="345"/>
      <c r="CN9" s="345"/>
      <c r="CO9" s="345"/>
      <c r="CP9" s="345"/>
      <c r="CQ9" s="345"/>
      <c r="CR9" s="345"/>
      <c r="CS9" s="401"/>
      <c r="CT9" s="361">
        <v>14.8</v>
      </c>
      <c r="CU9" s="362"/>
      <c r="CV9" s="362"/>
      <c r="CW9" s="362"/>
      <c r="CX9" s="362"/>
      <c r="CY9" s="362"/>
      <c r="CZ9" s="362"/>
      <c r="DA9" s="363"/>
      <c r="DB9" s="361">
        <v>17.5</v>
      </c>
      <c r="DC9" s="362"/>
      <c r="DD9" s="362"/>
      <c r="DE9" s="362"/>
      <c r="DF9" s="362"/>
      <c r="DG9" s="362"/>
      <c r="DH9" s="362"/>
      <c r="DI9" s="363"/>
    </row>
    <row r="10" spans="1:119" ht="18.75" customHeight="1" thickBot="1" x14ac:dyDescent="0.2">
      <c r="A10" s="40"/>
      <c r="B10" s="523"/>
      <c r="C10" s="524"/>
      <c r="D10" s="524"/>
      <c r="E10" s="524"/>
      <c r="F10" s="524"/>
      <c r="G10" s="524"/>
      <c r="H10" s="524"/>
      <c r="I10" s="524"/>
      <c r="J10" s="524"/>
      <c r="K10" s="444"/>
      <c r="L10" s="364" t="s">
        <v>55</v>
      </c>
      <c r="M10" s="365"/>
      <c r="N10" s="365"/>
      <c r="O10" s="365"/>
      <c r="P10" s="365"/>
      <c r="Q10" s="366"/>
      <c r="R10" s="367">
        <v>5554</v>
      </c>
      <c r="S10" s="368"/>
      <c r="T10" s="368"/>
      <c r="U10" s="368"/>
      <c r="V10" s="370"/>
      <c r="W10" s="532"/>
      <c r="X10" s="342"/>
      <c r="Y10" s="342"/>
      <c r="Z10" s="342"/>
      <c r="AA10" s="342"/>
      <c r="AB10" s="342"/>
      <c r="AC10" s="342"/>
      <c r="AD10" s="342"/>
      <c r="AE10" s="342"/>
      <c r="AF10" s="342"/>
      <c r="AG10" s="342"/>
      <c r="AH10" s="342"/>
      <c r="AI10" s="342"/>
      <c r="AJ10" s="342"/>
      <c r="AK10" s="342"/>
      <c r="AL10" s="533"/>
      <c r="AM10" s="461" t="s">
        <v>56</v>
      </c>
      <c r="AN10" s="365"/>
      <c r="AO10" s="365"/>
      <c r="AP10" s="365"/>
      <c r="AQ10" s="365"/>
      <c r="AR10" s="365"/>
      <c r="AS10" s="365"/>
      <c r="AT10" s="366"/>
      <c r="AU10" s="441" t="s">
        <v>57</v>
      </c>
      <c r="AV10" s="442"/>
      <c r="AW10" s="442"/>
      <c r="AX10" s="442"/>
      <c r="AY10" s="371" t="s">
        <v>58</v>
      </c>
      <c r="AZ10" s="372"/>
      <c r="BA10" s="372"/>
      <c r="BB10" s="372"/>
      <c r="BC10" s="372"/>
      <c r="BD10" s="372"/>
      <c r="BE10" s="372"/>
      <c r="BF10" s="372"/>
      <c r="BG10" s="372"/>
      <c r="BH10" s="372"/>
      <c r="BI10" s="372"/>
      <c r="BJ10" s="372"/>
      <c r="BK10" s="372"/>
      <c r="BL10" s="372"/>
      <c r="BM10" s="373"/>
      <c r="BN10" s="391">
        <v>10678</v>
      </c>
      <c r="BO10" s="392"/>
      <c r="BP10" s="392"/>
      <c r="BQ10" s="392"/>
      <c r="BR10" s="392"/>
      <c r="BS10" s="392"/>
      <c r="BT10" s="392"/>
      <c r="BU10" s="393"/>
      <c r="BV10" s="391">
        <v>0</v>
      </c>
      <c r="BW10" s="392"/>
      <c r="BX10" s="392"/>
      <c r="BY10" s="392"/>
      <c r="BZ10" s="392"/>
      <c r="CA10" s="392"/>
      <c r="CB10" s="392"/>
      <c r="CC10" s="393"/>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23"/>
      <c r="C11" s="524"/>
      <c r="D11" s="524"/>
      <c r="E11" s="524"/>
      <c r="F11" s="524"/>
      <c r="G11" s="524"/>
      <c r="H11" s="524"/>
      <c r="I11" s="524"/>
      <c r="J11" s="524"/>
      <c r="K11" s="444"/>
      <c r="L11" s="346" t="s">
        <v>60</v>
      </c>
      <c r="M11" s="347"/>
      <c r="N11" s="347"/>
      <c r="O11" s="347"/>
      <c r="P11" s="347"/>
      <c r="Q11" s="348"/>
      <c r="R11" s="520" t="s">
        <v>61</v>
      </c>
      <c r="S11" s="521"/>
      <c r="T11" s="521"/>
      <c r="U11" s="521"/>
      <c r="V11" s="522"/>
      <c r="W11" s="532"/>
      <c r="X11" s="342"/>
      <c r="Y11" s="342"/>
      <c r="Z11" s="342"/>
      <c r="AA11" s="342"/>
      <c r="AB11" s="342"/>
      <c r="AC11" s="342"/>
      <c r="AD11" s="342"/>
      <c r="AE11" s="342"/>
      <c r="AF11" s="342"/>
      <c r="AG11" s="342"/>
      <c r="AH11" s="342"/>
      <c r="AI11" s="342"/>
      <c r="AJ11" s="342"/>
      <c r="AK11" s="342"/>
      <c r="AL11" s="533"/>
      <c r="AM11" s="461" t="s">
        <v>62</v>
      </c>
      <c r="AN11" s="365"/>
      <c r="AO11" s="365"/>
      <c r="AP11" s="365"/>
      <c r="AQ11" s="365"/>
      <c r="AR11" s="365"/>
      <c r="AS11" s="365"/>
      <c r="AT11" s="366"/>
      <c r="AU11" s="441" t="s">
        <v>57</v>
      </c>
      <c r="AV11" s="442"/>
      <c r="AW11" s="442"/>
      <c r="AX11" s="442"/>
      <c r="AY11" s="371" t="s">
        <v>63</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64</v>
      </c>
      <c r="CE11" s="345"/>
      <c r="CF11" s="345"/>
      <c r="CG11" s="345"/>
      <c r="CH11" s="345"/>
      <c r="CI11" s="345"/>
      <c r="CJ11" s="345"/>
      <c r="CK11" s="345"/>
      <c r="CL11" s="345"/>
      <c r="CM11" s="345"/>
      <c r="CN11" s="345"/>
      <c r="CO11" s="345"/>
      <c r="CP11" s="345"/>
      <c r="CQ11" s="345"/>
      <c r="CR11" s="345"/>
      <c r="CS11" s="401"/>
      <c r="CT11" s="496" t="s">
        <v>65</v>
      </c>
      <c r="CU11" s="497"/>
      <c r="CV11" s="497"/>
      <c r="CW11" s="497"/>
      <c r="CX11" s="497"/>
      <c r="CY11" s="497"/>
      <c r="CZ11" s="497"/>
      <c r="DA11" s="498"/>
      <c r="DB11" s="496" t="s">
        <v>65</v>
      </c>
      <c r="DC11" s="497"/>
      <c r="DD11" s="497"/>
      <c r="DE11" s="497"/>
      <c r="DF11" s="497"/>
      <c r="DG11" s="497"/>
      <c r="DH11" s="497"/>
      <c r="DI11" s="498"/>
    </row>
    <row r="12" spans="1:119" ht="18.75" customHeight="1" x14ac:dyDescent="0.15">
      <c r="A12" s="40"/>
      <c r="B12" s="499" t="s">
        <v>66</v>
      </c>
      <c r="C12" s="500"/>
      <c r="D12" s="500"/>
      <c r="E12" s="500"/>
      <c r="F12" s="500"/>
      <c r="G12" s="500"/>
      <c r="H12" s="500"/>
      <c r="I12" s="500"/>
      <c r="J12" s="500"/>
      <c r="K12" s="501"/>
      <c r="L12" s="508" t="s">
        <v>67</v>
      </c>
      <c r="M12" s="509"/>
      <c r="N12" s="509"/>
      <c r="O12" s="509"/>
      <c r="P12" s="509"/>
      <c r="Q12" s="510"/>
      <c r="R12" s="511">
        <v>5145</v>
      </c>
      <c r="S12" s="512"/>
      <c r="T12" s="512"/>
      <c r="U12" s="512"/>
      <c r="V12" s="513"/>
      <c r="W12" s="514" t="s">
        <v>25</v>
      </c>
      <c r="X12" s="442"/>
      <c r="Y12" s="442"/>
      <c r="Z12" s="442"/>
      <c r="AA12" s="442"/>
      <c r="AB12" s="515"/>
      <c r="AC12" s="516" t="s">
        <v>68</v>
      </c>
      <c r="AD12" s="517"/>
      <c r="AE12" s="517"/>
      <c r="AF12" s="517"/>
      <c r="AG12" s="518"/>
      <c r="AH12" s="516" t="s">
        <v>69</v>
      </c>
      <c r="AI12" s="517"/>
      <c r="AJ12" s="517"/>
      <c r="AK12" s="517"/>
      <c r="AL12" s="519"/>
      <c r="AM12" s="461" t="s">
        <v>70</v>
      </c>
      <c r="AN12" s="365"/>
      <c r="AO12" s="365"/>
      <c r="AP12" s="365"/>
      <c r="AQ12" s="365"/>
      <c r="AR12" s="365"/>
      <c r="AS12" s="365"/>
      <c r="AT12" s="366"/>
      <c r="AU12" s="441" t="s">
        <v>33</v>
      </c>
      <c r="AV12" s="442"/>
      <c r="AW12" s="442"/>
      <c r="AX12" s="442"/>
      <c r="AY12" s="371" t="s">
        <v>71</v>
      </c>
      <c r="AZ12" s="372"/>
      <c r="BA12" s="372"/>
      <c r="BB12" s="372"/>
      <c r="BC12" s="372"/>
      <c r="BD12" s="372"/>
      <c r="BE12" s="372"/>
      <c r="BF12" s="372"/>
      <c r="BG12" s="372"/>
      <c r="BH12" s="372"/>
      <c r="BI12" s="372"/>
      <c r="BJ12" s="372"/>
      <c r="BK12" s="372"/>
      <c r="BL12" s="372"/>
      <c r="BM12" s="373"/>
      <c r="BN12" s="391">
        <v>0</v>
      </c>
      <c r="BO12" s="392"/>
      <c r="BP12" s="392"/>
      <c r="BQ12" s="392"/>
      <c r="BR12" s="392"/>
      <c r="BS12" s="392"/>
      <c r="BT12" s="392"/>
      <c r="BU12" s="393"/>
      <c r="BV12" s="391">
        <v>0</v>
      </c>
      <c r="BW12" s="392"/>
      <c r="BX12" s="392"/>
      <c r="BY12" s="392"/>
      <c r="BZ12" s="392"/>
      <c r="CA12" s="392"/>
      <c r="CB12" s="392"/>
      <c r="CC12" s="393"/>
      <c r="CD12" s="400" t="s">
        <v>72</v>
      </c>
      <c r="CE12" s="345"/>
      <c r="CF12" s="345"/>
      <c r="CG12" s="345"/>
      <c r="CH12" s="345"/>
      <c r="CI12" s="345"/>
      <c r="CJ12" s="345"/>
      <c r="CK12" s="345"/>
      <c r="CL12" s="345"/>
      <c r="CM12" s="345"/>
      <c r="CN12" s="345"/>
      <c r="CO12" s="345"/>
      <c r="CP12" s="345"/>
      <c r="CQ12" s="345"/>
      <c r="CR12" s="345"/>
      <c r="CS12" s="401"/>
      <c r="CT12" s="496" t="s">
        <v>65</v>
      </c>
      <c r="CU12" s="497"/>
      <c r="CV12" s="497"/>
      <c r="CW12" s="497"/>
      <c r="CX12" s="497"/>
      <c r="CY12" s="497"/>
      <c r="CZ12" s="497"/>
      <c r="DA12" s="498"/>
      <c r="DB12" s="496" t="s">
        <v>65</v>
      </c>
      <c r="DC12" s="497"/>
      <c r="DD12" s="497"/>
      <c r="DE12" s="497"/>
      <c r="DF12" s="497"/>
      <c r="DG12" s="497"/>
      <c r="DH12" s="497"/>
      <c r="DI12" s="498"/>
    </row>
    <row r="13" spans="1:119" ht="18.75" customHeight="1" x14ac:dyDescent="0.15">
      <c r="A13" s="40"/>
      <c r="B13" s="502"/>
      <c r="C13" s="503"/>
      <c r="D13" s="503"/>
      <c r="E13" s="503"/>
      <c r="F13" s="503"/>
      <c r="G13" s="503"/>
      <c r="H13" s="503"/>
      <c r="I13" s="503"/>
      <c r="J13" s="503"/>
      <c r="K13" s="504"/>
      <c r="L13" s="49"/>
      <c r="M13" s="484" t="s">
        <v>73</v>
      </c>
      <c r="N13" s="485"/>
      <c r="O13" s="485"/>
      <c r="P13" s="485"/>
      <c r="Q13" s="486"/>
      <c r="R13" s="487">
        <v>5133</v>
      </c>
      <c r="S13" s="488"/>
      <c r="T13" s="488"/>
      <c r="U13" s="488"/>
      <c r="V13" s="489"/>
      <c r="W13" s="472" t="s">
        <v>74</v>
      </c>
      <c r="X13" s="405"/>
      <c r="Y13" s="405"/>
      <c r="Z13" s="405"/>
      <c r="AA13" s="405"/>
      <c r="AB13" s="406"/>
      <c r="AC13" s="367">
        <v>959</v>
      </c>
      <c r="AD13" s="368"/>
      <c r="AE13" s="368"/>
      <c r="AF13" s="368"/>
      <c r="AG13" s="369"/>
      <c r="AH13" s="367">
        <v>1098</v>
      </c>
      <c r="AI13" s="368"/>
      <c r="AJ13" s="368"/>
      <c r="AK13" s="368"/>
      <c r="AL13" s="370"/>
      <c r="AM13" s="461" t="s">
        <v>75</v>
      </c>
      <c r="AN13" s="365"/>
      <c r="AO13" s="365"/>
      <c r="AP13" s="365"/>
      <c r="AQ13" s="365"/>
      <c r="AR13" s="365"/>
      <c r="AS13" s="365"/>
      <c r="AT13" s="366"/>
      <c r="AU13" s="441" t="s">
        <v>57</v>
      </c>
      <c r="AV13" s="442"/>
      <c r="AW13" s="442"/>
      <c r="AX13" s="442"/>
      <c r="AY13" s="371" t="s">
        <v>76</v>
      </c>
      <c r="AZ13" s="372"/>
      <c r="BA13" s="372"/>
      <c r="BB13" s="372"/>
      <c r="BC13" s="372"/>
      <c r="BD13" s="372"/>
      <c r="BE13" s="372"/>
      <c r="BF13" s="372"/>
      <c r="BG13" s="372"/>
      <c r="BH13" s="372"/>
      <c r="BI13" s="372"/>
      <c r="BJ13" s="372"/>
      <c r="BK13" s="372"/>
      <c r="BL13" s="372"/>
      <c r="BM13" s="373"/>
      <c r="BN13" s="391">
        <v>207463</v>
      </c>
      <c r="BO13" s="392"/>
      <c r="BP13" s="392"/>
      <c r="BQ13" s="392"/>
      <c r="BR13" s="392"/>
      <c r="BS13" s="392"/>
      <c r="BT13" s="392"/>
      <c r="BU13" s="393"/>
      <c r="BV13" s="391">
        <v>46016</v>
      </c>
      <c r="BW13" s="392"/>
      <c r="BX13" s="392"/>
      <c r="BY13" s="392"/>
      <c r="BZ13" s="392"/>
      <c r="CA13" s="392"/>
      <c r="CB13" s="392"/>
      <c r="CC13" s="393"/>
      <c r="CD13" s="400" t="s">
        <v>77</v>
      </c>
      <c r="CE13" s="345"/>
      <c r="CF13" s="345"/>
      <c r="CG13" s="345"/>
      <c r="CH13" s="345"/>
      <c r="CI13" s="345"/>
      <c r="CJ13" s="345"/>
      <c r="CK13" s="345"/>
      <c r="CL13" s="345"/>
      <c r="CM13" s="345"/>
      <c r="CN13" s="345"/>
      <c r="CO13" s="345"/>
      <c r="CP13" s="345"/>
      <c r="CQ13" s="345"/>
      <c r="CR13" s="345"/>
      <c r="CS13" s="401"/>
      <c r="CT13" s="361">
        <v>7.1</v>
      </c>
      <c r="CU13" s="362"/>
      <c r="CV13" s="362"/>
      <c r="CW13" s="362"/>
      <c r="CX13" s="362"/>
      <c r="CY13" s="362"/>
      <c r="CZ13" s="362"/>
      <c r="DA13" s="363"/>
      <c r="DB13" s="361">
        <v>8.4</v>
      </c>
      <c r="DC13" s="362"/>
      <c r="DD13" s="362"/>
      <c r="DE13" s="362"/>
      <c r="DF13" s="362"/>
      <c r="DG13" s="362"/>
      <c r="DH13" s="362"/>
      <c r="DI13" s="363"/>
    </row>
    <row r="14" spans="1:119" ht="18.75" customHeight="1" thickBot="1" x14ac:dyDescent="0.2">
      <c r="A14" s="40"/>
      <c r="B14" s="502"/>
      <c r="C14" s="503"/>
      <c r="D14" s="503"/>
      <c r="E14" s="503"/>
      <c r="F14" s="503"/>
      <c r="G14" s="503"/>
      <c r="H14" s="503"/>
      <c r="I14" s="503"/>
      <c r="J14" s="503"/>
      <c r="K14" s="504"/>
      <c r="L14" s="477" t="s">
        <v>78</v>
      </c>
      <c r="M14" s="494"/>
      <c r="N14" s="494"/>
      <c r="O14" s="494"/>
      <c r="P14" s="494"/>
      <c r="Q14" s="495"/>
      <c r="R14" s="487">
        <v>5282</v>
      </c>
      <c r="S14" s="488"/>
      <c r="T14" s="488"/>
      <c r="U14" s="488"/>
      <c r="V14" s="489"/>
      <c r="W14" s="490"/>
      <c r="X14" s="408"/>
      <c r="Y14" s="408"/>
      <c r="Z14" s="408"/>
      <c r="AA14" s="408"/>
      <c r="AB14" s="409"/>
      <c r="AC14" s="480">
        <v>35.1</v>
      </c>
      <c r="AD14" s="481"/>
      <c r="AE14" s="481"/>
      <c r="AF14" s="481"/>
      <c r="AG14" s="482"/>
      <c r="AH14" s="480">
        <v>36.700000000000003</v>
      </c>
      <c r="AI14" s="481"/>
      <c r="AJ14" s="481"/>
      <c r="AK14" s="481"/>
      <c r="AL14" s="483"/>
      <c r="AM14" s="461"/>
      <c r="AN14" s="365"/>
      <c r="AO14" s="365"/>
      <c r="AP14" s="365"/>
      <c r="AQ14" s="365"/>
      <c r="AR14" s="365"/>
      <c r="AS14" s="365"/>
      <c r="AT14" s="366"/>
      <c r="AU14" s="441"/>
      <c r="AV14" s="442"/>
      <c r="AW14" s="442"/>
      <c r="AX14" s="442"/>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79</v>
      </c>
      <c r="CE14" s="398"/>
      <c r="CF14" s="398"/>
      <c r="CG14" s="398"/>
      <c r="CH14" s="398"/>
      <c r="CI14" s="398"/>
      <c r="CJ14" s="398"/>
      <c r="CK14" s="398"/>
      <c r="CL14" s="398"/>
      <c r="CM14" s="398"/>
      <c r="CN14" s="398"/>
      <c r="CO14" s="398"/>
      <c r="CP14" s="398"/>
      <c r="CQ14" s="398"/>
      <c r="CR14" s="398"/>
      <c r="CS14" s="399"/>
      <c r="CT14" s="491">
        <v>16.8</v>
      </c>
      <c r="CU14" s="492"/>
      <c r="CV14" s="492"/>
      <c r="CW14" s="492"/>
      <c r="CX14" s="492"/>
      <c r="CY14" s="492"/>
      <c r="CZ14" s="492"/>
      <c r="DA14" s="493"/>
      <c r="DB14" s="491">
        <v>30.3</v>
      </c>
      <c r="DC14" s="492"/>
      <c r="DD14" s="492"/>
      <c r="DE14" s="492"/>
      <c r="DF14" s="492"/>
      <c r="DG14" s="492"/>
      <c r="DH14" s="492"/>
      <c r="DI14" s="493"/>
    </row>
    <row r="15" spans="1:119" ht="18.75" customHeight="1" x14ac:dyDescent="0.15">
      <c r="A15" s="40"/>
      <c r="B15" s="502"/>
      <c r="C15" s="503"/>
      <c r="D15" s="503"/>
      <c r="E15" s="503"/>
      <c r="F15" s="503"/>
      <c r="G15" s="503"/>
      <c r="H15" s="503"/>
      <c r="I15" s="503"/>
      <c r="J15" s="503"/>
      <c r="K15" s="504"/>
      <c r="L15" s="49"/>
      <c r="M15" s="484" t="s">
        <v>73</v>
      </c>
      <c r="N15" s="485"/>
      <c r="O15" s="485"/>
      <c r="P15" s="485"/>
      <c r="Q15" s="486"/>
      <c r="R15" s="487">
        <v>5269</v>
      </c>
      <c r="S15" s="488"/>
      <c r="T15" s="488"/>
      <c r="U15" s="488"/>
      <c r="V15" s="489"/>
      <c r="W15" s="472" t="s">
        <v>80</v>
      </c>
      <c r="X15" s="405"/>
      <c r="Y15" s="405"/>
      <c r="Z15" s="405"/>
      <c r="AA15" s="405"/>
      <c r="AB15" s="406"/>
      <c r="AC15" s="367">
        <v>616</v>
      </c>
      <c r="AD15" s="368"/>
      <c r="AE15" s="368"/>
      <c r="AF15" s="368"/>
      <c r="AG15" s="369"/>
      <c r="AH15" s="367">
        <v>708</v>
      </c>
      <c r="AI15" s="368"/>
      <c r="AJ15" s="368"/>
      <c r="AK15" s="368"/>
      <c r="AL15" s="370"/>
      <c r="AM15" s="461"/>
      <c r="AN15" s="365"/>
      <c r="AO15" s="365"/>
      <c r="AP15" s="365"/>
      <c r="AQ15" s="365"/>
      <c r="AR15" s="365"/>
      <c r="AS15" s="365"/>
      <c r="AT15" s="366"/>
      <c r="AU15" s="441"/>
      <c r="AV15" s="442"/>
      <c r="AW15" s="442"/>
      <c r="AX15" s="442"/>
      <c r="AY15" s="383" t="s">
        <v>81</v>
      </c>
      <c r="AZ15" s="384"/>
      <c r="BA15" s="384"/>
      <c r="BB15" s="384"/>
      <c r="BC15" s="384"/>
      <c r="BD15" s="384"/>
      <c r="BE15" s="384"/>
      <c r="BF15" s="384"/>
      <c r="BG15" s="384"/>
      <c r="BH15" s="384"/>
      <c r="BI15" s="384"/>
      <c r="BJ15" s="384"/>
      <c r="BK15" s="384"/>
      <c r="BL15" s="384"/>
      <c r="BM15" s="385"/>
      <c r="BN15" s="386">
        <v>575118</v>
      </c>
      <c r="BO15" s="387"/>
      <c r="BP15" s="387"/>
      <c r="BQ15" s="387"/>
      <c r="BR15" s="387"/>
      <c r="BS15" s="387"/>
      <c r="BT15" s="387"/>
      <c r="BU15" s="388"/>
      <c r="BV15" s="386">
        <v>589291</v>
      </c>
      <c r="BW15" s="387"/>
      <c r="BX15" s="387"/>
      <c r="BY15" s="387"/>
      <c r="BZ15" s="387"/>
      <c r="CA15" s="387"/>
      <c r="CB15" s="387"/>
      <c r="CC15" s="388"/>
      <c r="CD15" s="474" t="s">
        <v>82</v>
      </c>
      <c r="CE15" s="475"/>
      <c r="CF15" s="475"/>
      <c r="CG15" s="475"/>
      <c r="CH15" s="475"/>
      <c r="CI15" s="475"/>
      <c r="CJ15" s="475"/>
      <c r="CK15" s="475"/>
      <c r="CL15" s="475"/>
      <c r="CM15" s="475"/>
      <c r="CN15" s="475"/>
      <c r="CO15" s="475"/>
      <c r="CP15" s="475"/>
      <c r="CQ15" s="475"/>
      <c r="CR15" s="475"/>
      <c r="CS15" s="476"/>
      <c r="CT15" s="50"/>
      <c r="CU15" s="51"/>
      <c r="CV15" s="51"/>
      <c r="CW15" s="51"/>
      <c r="CX15" s="51"/>
      <c r="CY15" s="51"/>
      <c r="CZ15" s="51"/>
      <c r="DA15" s="52"/>
      <c r="DB15" s="50"/>
      <c r="DC15" s="51"/>
      <c r="DD15" s="51"/>
      <c r="DE15" s="51"/>
      <c r="DF15" s="51"/>
      <c r="DG15" s="51"/>
      <c r="DH15" s="51"/>
      <c r="DI15" s="52"/>
    </row>
    <row r="16" spans="1:119" ht="18.75" customHeight="1" x14ac:dyDescent="0.15">
      <c r="A16" s="40"/>
      <c r="B16" s="502"/>
      <c r="C16" s="503"/>
      <c r="D16" s="503"/>
      <c r="E16" s="503"/>
      <c r="F16" s="503"/>
      <c r="G16" s="503"/>
      <c r="H16" s="503"/>
      <c r="I16" s="503"/>
      <c r="J16" s="503"/>
      <c r="K16" s="504"/>
      <c r="L16" s="477" t="s">
        <v>83</v>
      </c>
      <c r="M16" s="478"/>
      <c r="N16" s="478"/>
      <c r="O16" s="478"/>
      <c r="P16" s="478"/>
      <c r="Q16" s="479"/>
      <c r="R16" s="469" t="s">
        <v>84</v>
      </c>
      <c r="S16" s="470"/>
      <c r="T16" s="470"/>
      <c r="U16" s="470"/>
      <c r="V16" s="471"/>
      <c r="W16" s="490"/>
      <c r="X16" s="408"/>
      <c r="Y16" s="408"/>
      <c r="Z16" s="408"/>
      <c r="AA16" s="408"/>
      <c r="AB16" s="409"/>
      <c r="AC16" s="480">
        <v>22.5</v>
      </c>
      <c r="AD16" s="481"/>
      <c r="AE16" s="481"/>
      <c r="AF16" s="481"/>
      <c r="AG16" s="482"/>
      <c r="AH16" s="480">
        <v>23.7</v>
      </c>
      <c r="AI16" s="481"/>
      <c r="AJ16" s="481"/>
      <c r="AK16" s="481"/>
      <c r="AL16" s="483"/>
      <c r="AM16" s="461"/>
      <c r="AN16" s="365"/>
      <c r="AO16" s="365"/>
      <c r="AP16" s="365"/>
      <c r="AQ16" s="365"/>
      <c r="AR16" s="365"/>
      <c r="AS16" s="365"/>
      <c r="AT16" s="366"/>
      <c r="AU16" s="441"/>
      <c r="AV16" s="442"/>
      <c r="AW16" s="442"/>
      <c r="AX16" s="442"/>
      <c r="AY16" s="371" t="s">
        <v>85</v>
      </c>
      <c r="AZ16" s="372"/>
      <c r="BA16" s="372"/>
      <c r="BB16" s="372"/>
      <c r="BC16" s="372"/>
      <c r="BD16" s="372"/>
      <c r="BE16" s="372"/>
      <c r="BF16" s="372"/>
      <c r="BG16" s="372"/>
      <c r="BH16" s="372"/>
      <c r="BI16" s="372"/>
      <c r="BJ16" s="372"/>
      <c r="BK16" s="372"/>
      <c r="BL16" s="372"/>
      <c r="BM16" s="373"/>
      <c r="BN16" s="391">
        <v>2922649</v>
      </c>
      <c r="BO16" s="392"/>
      <c r="BP16" s="392"/>
      <c r="BQ16" s="392"/>
      <c r="BR16" s="392"/>
      <c r="BS16" s="392"/>
      <c r="BT16" s="392"/>
      <c r="BU16" s="393"/>
      <c r="BV16" s="391">
        <v>2710404</v>
      </c>
      <c r="BW16" s="392"/>
      <c r="BX16" s="392"/>
      <c r="BY16" s="392"/>
      <c r="BZ16" s="392"/>
      <c r="CA16" s="392"/>
      <c r="CB16" s="392"/>
      <c r="CC16" s="393"/>
      <c r="CD16" s="53"/>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
      <c r="A17" s="40"/>
      <c r="B17" s="505"/>
      <c r="C17" s="506"/>
      <c r="D17" s="506"/>
      <c r="E17" s="506"/>
      <c r="F17" s="506"/>
      <c r="G17" s="506"/>
      <c r="H17" s="506"/>
      <c r="I17" s="506"/>
      <c r="J17" s="506"/>
      <c r="K17" s="507"/>
      <c r="L17" s="54"/>
      <c r="M17" s="466" t="s">
        <v>86</v>
      </c>
      <c r="N17" s="467"/>
      <c r="O17" s="467"/>
      <c r="P17" s="467"/>
      <c r="Q17" s="468"/>
      <c r="R17" s="469" t="s">
        <v>84</v>
      </c>
      <c r="S17" s="470"/>
      <c r="T17" s="470"/>
      <c r="U17" s="470"/>
      <c r="V17" s="471"/>
      <c r="W17" s="472" t="s">
        <v>87</v>
      </c>
      <c r="X17" s="405"/>
      <c r="Y17" s="405"/>
      <c r="Z17" s="405"/>
      <c r="AA17" s="405"/>
      <c r="AB17" s="406"/>
      <c r="AC17" s="367">
        <v>1157</v>
      </c>
      <c r="AD17" s="368"/>
      <c r="AE17" s="368"/>
      <c r="AF17" s="368"/>
      <c r="AG17" s="369"/>
      <c r="AH17" s="367">
        <v>1186</v>
      </c>
      <c r="AI17" s="368"/>
      <c r="AJ17" s="368"/>
      <c r="AK17" s="368"/>
      <c r="AL17" s="370"/>
      <c r="AM17" s="461"/>
      <c r="AN17" s="365"/>
      <c r="AO17" s="365"/>
      <c r="AP17" s="365"/>
      <c r="AQ17" s="365"/>
      <c r="AR17" s="365"/>
      <c r="AS17" s="365"/>
      <c r="AT17" s="366"/>
      <c r="AU17" s="441"/>
      <c r="AV17" s="442"/>
      <c r="AW17" s="442"/>
      <c r="AX17" s="442"/>
      <c r="AY17" s="371" t="s">
        <v>88</v>
      </c>
      <c r="AZ17" s="372"/>
      <c r="BA17" s="372"/>
      <c r="BB17" s="372"/>
      <c r="BC17" s="372"/>
      <c r="BD17" s="372"/>
      <c r="BE17" s="372"/>
      <c r="BF17" s="372"/>
      <c r="BG17" s="372"/>
      <c r="BH17" s="372"/>
      <c r="BI17" s="372"/>
      <c r="BJ17" s="372"/>
      <c r="BK17" s="372"/>
      <c r="BL17" s="372"/>
      <c r="BM17" s="373"/>
      <c r="BN17" s="391">
        <v>698010</v>
      </c>
      <c r="BO17" s="392"/>
      <c r="BP17" s="392"/>
      <c r="BQ17" s="392"/>
      <c r="BR17" s="392"/>
      <c r="BS17" s="392"/>
      <c r="BT17" s="392"/>
      <c r="BU17" s="393"/>
      <c r="BV17" s="391">
        <v>715026</v>
      </c>
      <c r="BW17" s="392"/>
      <c r="BX17" s="392"/>
      <c r="BY17" s="392"/>
      <c r="BZ17" s="392"/>
      <c r="CA17" s="392"/>
      <c r="CB17" s="392"/>
      <c r="CC17" s="393"/>
      <c r="CD17" s="53"/>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0"/>
      <c r="B18" s="443" t="s">
        <v>89</v>
      </c>
      <c r="C18" s="444"/>
      <c r="D18" s="444"/>
      <c r="E18" s="445"/>
      <c r="F18" s="445"/>
      <c r="G18" s="445"/>
      <c r="H18" s="445"/>
      <c r="I18" s="445"/>
      <c r="J18" s="445"/>
      <c r="K18" s="445"/>
      <c r="L18" s="462">
        <v>241.98</v>
      </c>
      <c r="M18" s="462"/>
      <c r="N18" s="462"/>
      <c r="O18" s="462"/>
      <c r="P18" s="462"/>
      <c r="Q18" s="462"/>
      <c r="R18" s="463"/>
      <c r="S18" s="463"/>
      <c r="T18" s="463"/>
      <c r="U18" s="463"/>
      <c r="V18" s="464"/>
      <c r="W18" s="457"/>
      <c r="X18" s="458"/>
      <c r="Y18" s="458"/>
      <c r="Z18" s="458"/>
      <c r="AA18" s="458"/>
      <c r="AB18" s="473"/>
      <c r="AC18" s="355">
        <v>42.3</v>
      </c>
      <c r="AD18" s="356"/>
      <c r="AE18" s="356"/>
      <c r="AF18" s="356"/>
      <c r="AG18" s="465"/>
      <c r="AH18" s="355">
        <v>39.6</v>
      </c>
      <c r="AI18" s="356"/>
      <c r="AJ18" s="356"/>
      <c r="AK18" s="356"/>
      <c r="AL18" s="357"/>
      <c r="AM18" s="461"/>
      <c r="AN18" s="365"/>
      <c r="AO18" s="365"/>
      <c r="AP18" s="365"/>
      <c r="AQ18" s="365"/>
      <c r="AR18" s="365"/>
      <c r="AS18" s="365"/>
      <c r="AT18" s="366"/>
      <c r="AU18" s="441"/>
      <c r="AV18" s="442"/>
      <c r="AW18" s="442"/>
      <c r="AX18" s="442"/>
      <c r="AY18" s="371" t="s">
        <v>90</v>
      </c>
      <c r="AZ18" s="372"/>
      <c r="BA18" s="372"/>
      <c r="BB18" s="372"/>
      <c r="BC18" s="372"/>
      <c r="BD18" s="372"/>
      <c r="BE18" s="372"/>
      <c r="BF18" s="372"/>
      <c r="BG18" s="372"/>
      <c r="BH18" s="372"/>
      <c r="BI18" s="372"/>
      <c r="BJ18" s="372"/>
      <c r="BK18" s="372"/>
      <c r="BL18" s="372"/>
      <c r="BM18" s="373"/>
      <c r="BN18" s="391">
        <v>2605429</v>
      </c>
      <c r="BO18" s="392"/>
      <c r="BP18" s="392"/>
      <c r="BQ18" s="392"/>
      <c r="BR18" s="392"/>
      <c r="BS18" s="392"/>
      <c r="BT18" s="392"/>
      <c r="BU18" s="393"/>
      <c r="BV18" s="391">
        <v>2626741</v>
      </c>
      <c r="BW18" s="392"/>
      <c r="BX18" s="392"/>
      <c r="BY18" s="392"/>
      <c r="BZ18" s="392"/>
      <c r="CA18" s="392"/>
      <c r="CB18" s="392"/>
      <c r="CC18" s="393"/>
      <c r="CD18" s="53"/>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0"/>
      <c r="B19" s="443" t="s">
        <v>91</v>
      </c>
      <c r="C19" s="444"/>
      <c r="D19" s="444"/>
      <c r="E19" s="445"/>
      <c r="F19" s="445"/>
      <c r="G19" s="445"/>
      <c r="H19" s="445"/>
      <c r="I19" s="445"/>
      <c r="J19" s="445"/>
      <c r="K19" s="445"/>
      <c r="L19" s="446">
        <v>21</v>
      </c>
      <c r="M19" s="446"/>
      <c r="N19" s="446"/>
      <c r="O19" s="446"/>
      <c r="P19" s="446"/>
      <c r="Q19" s="446"/>
      <c r="R19" s="447"/>
      <c r="S19" s="447"/>
      <c r="T19" s="447"/>
      <c r="U19" s="447"/>
      <c r="V19" s="448"/>
      <c r="W19" s="455"/>
      <c r="X19" s="456"/>
      <c r="Y19" s="456"/>
      <c r="Z19" s="456"/>
      <c r="AA19" s="456"/>
      <c r="AB19" s="456"/>
      <c r="AC19" s="459"/>
      <c r="AD19" s="459"/>
      <c r="AE19" s="459"/>
      <c r="AF19" s="459"/>
      <c r="AG19" s="459"/>
      <c r="AH19" s="459"/>
      <c r="AI19" s="459"/>
      <c r="AJ19" s="459"/>
      <c r="AK19" s="459"/>
      <c r="AL19" s="460"/>
      <c r="AM19" s="461"/>
      <c r="AN19" s="365"/>
      <c r="AO19" s="365"/>
      <c r="AP19" s="365"/>
      <c r="AQ19" s="365"/>
      <c r="AR19" s="365"/>
      <c r="AS19" s="365"/>
      <c r="AT19" s="366"/>
      <c r="AU19" s="441"/>
      <c r="AV19" s="442"/>
      <c r="AW19" s="442"/>
      <c r="AX19" s="442"/>
      <c r="AY19" s="371" t="s">
        <v>92</v>
      </c>
      <c r="AZ19" s="372"/>
      <c r="BA19" s="372"/>
      <c r="BB19" s="372"/>
      <c r="BC19" s="372"/>
      <c r="BD19" s="372"/>
      <c r="BE19" s="372"/>
      <c r="BF19" s="372"/>
      <c r="BG19" s="372"/>
      <c r="BH19" s="372"/>
      <c r="BI19" s="372"/>
      <c r="BJ19" s="372"/>
      <c r="BK19" s="372"/>
      <c r="BL19" s="372"/>
      <c r="BM19" s="373"/>
      <c r="BN19" s="391">
        <v>3860897</v>
      </c>
      <c r="BO19" s="392"/>
      <c r="BP19" s="392"/>
      <c r="BQ19" s="392"/>
      <c r="BR19" s="392"/>
      <c r="BS19" s="392"/>
      <c r="BT19" s="392"/>
      <c r="BU19" s="393"/>
      <c r="BV19" s="391">
        <v>3422373</v>
      </c>
      <c r="BW19" s="392"/>
      <c r="BX19" s="392"/>
      <c r="BY19" s="392"/>
      <c r="BZ19" s="392"/>
      <c r="CA19" s="392"/>
      <c r="CB19" s="392"/>
      <c r="CC19" s="393"/>
      <c r="CD19" s="53"/>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0"/>
      <c r="B20" s="443" t="s">
        <v>93</v>
      </c>
      <c r="C20" s="444"/>
      <c r="D20" s="444"/>
      <c r="E20" s="445"/>
      <c r="F20" s="445"/>
      <c r="G20" s="445"/>
      <c r="H20" s="445"/>
      <c r="I20" s="445"/>
      <c r="J20" s="445"/>
      <c r="K20" s="445"/>
      <c r="L20" s="446">
        <v>1918</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7"/>
      <c r="AO20" s="347"/>
      <c r="AP20" s="347"/>
      <c r="AQ20" s="347"/>
      <c r="AR20" s="347"/>
      <c r="AS20" s="347"/>
      <c r="AT20" s="348"/>
      <c r="AU20" s="452"/>
      <c r="AV20" s="453"/>
      <c r="AW20" s="453"/>
      <c r="AX20" s="454"/>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3"/>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
      <c r="A21" s="40"/>
      <c r="B21" s="421" t="s">
        <v>94</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53"/>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15">
      <c r="A22" s="40"/>
      <c r="B22" s="424" t="s">
        <v>95</v>
      </c>
      <c r="C22" s="425"/>
      <c r="D22" s="426"/>
      <c r="E22" s="433" t="s">
        <v>25</v>
      </c>
      <c r="F22" s="405"/>
      <c r="G22" s="405"/>
      <c r="H22" s="405"/>
      <c r="I22" s="405"/>
      <c r="J22" s="405"/>
      <c r="K22" s="406"/>
      <c r="L22" s="433" t="s">
        <v>96</v>
      </c>
      <c r="M22" s="405"/>
      <c r="N22" s="405"/>
      <c r="O22" s="405"/>
      <c r="P22" s="406"/>
      <c r="Q22" s="415" t="s">
        <v>97</v>
      </c>
      <c r="R22" s="416"/>
      <c r="S22" s="416"/>
      <c r="T22" s="416"/>
      <c r="U22" s="416"/>
      <c r="V22" s="434"/>
      <c r="W22" s="436" t="s">
        <v>98</v>
      </c>
      <c r="X22" s="425"/>
      <c r="Y22" s="426"/>
      <c r="Z22" s="433" t="s">
        <v>25</v>
      </c>
      <c r="AA22" s="405"/>
      <c r="AB22" s="405"/>
      <c r="AC22" s="405"/>
      <c r="AD22" s="405"/>
      <c r="AE22" s="405"/>
      <c r="AF22" s="405"/>
      <c r="AG22" s="406"/>
      <c r="AH22" s="404" t="s">
        <v>99</v>
      </c>
      <c r="AI22" s="405"/>
      <c r="AJ22" s="405"/>
      <c r="AK22" s="405"/>
      <c r="AL22" s="406"/>
      <c r="AM22" s="404" t="s">
        <v>100</v>
      </c>
      <c r="AN22" s="410"/>
      <c r="AO22" s="410"/>
      <c r="AP22" s="410"/>
      <c r="AQ22" s="410"/>
      <c r="AR22" s="411"/>
      <c r="AS22" s="415" t="s">
        <v>97</v>
      </c>
      <c r="AT22" s="416"/>
      <c r="AU22" s="416"/>
      <c r="AV22" s="416"/>
      <c r="AW22" s="416"/>
      <c r="AX22" s="417"/>
      <c r="AY22" s="383" t="s">
        <v>101</v>
      </c>
      <c r="AZ22" s="384"/>
      <c r="BA22" s="384"/>
      <c r="BB22" s="384"/>
      <c r="BC22" s="384"/>
      <c r="BD22" s="384"/>
      <c r="BE22" s="384"/>
      <c r="BF22" s="384"/>
      <c r="BG22" s="384"/>
      <c r="BH22" s="384"/>
      <c r="BI22" s="384"/>
      <c r="BJ22" s="384"/>
      <c r="BK22" s="384"/>
      <c r="BL22" s="384"/>
      <c r="BM22" s="385"/>
      <c r="BN22" s="386">
        <v>5369625</v>
      </c>
      <c r="BO22" s="387"/>
      <c r="BP22" s="387"/>
      <c r="BQ22" s="387"/>
      <c r="BR22" s="387"/>
      <c r="BS22" s="387"/>
      <c r="BT22" s="387"/>
      <c r="BU22" s="388"/>
      <c r="BV22" s="386">
        <v>5527496</v>
      </c>
      <c r="BW22" s="387"/>
      <c r="BX22" s="387"/>
      <c r="BY22" s="387"/>
      <c r="BZ22" s="387"/>
      <c r="CA22" s="387"/>
      <c r="CB22" s="387"/>
      <c r="CC22" s="388"/>
      <c r="CD22" s="53"/>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15">
      <c r="A23" s="40"/>
      <c r="B23" s="427"/>
      <c r="C23" s="428"/>
      <c r="D23" s="429"/>
      <c r="E23" s="407"/>
      <c r="F23" s="408"/>
      <c r="G23" s="408"/>
      <c r="H23" s="408"/>
      <c r="I23" s="408"/>
      <c r="J23" s="408"/>
      <c r="K23" s="409"/>
      <c r="L23" s="407"/>
      <c r="M23" s="408"/>
      <c r="N23" s="408"/>
      <c r="O23" s="408"/>
      <c r="P23" s="409"/>
      <c r="Q23" s="418"/>
      <c r="R23" s="419"/>
      <c r="S23" s="419"/>
      <c r="T23" s="419"/>
      <c r="U23" s="419"/>
      <c r="V23" s="435"/>
      <c r="W23" s="437"/>
      <c r="X23" s="428"/>
      <c r="Y23" s="429"/>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71" t="s">
        <v>102</v>
      </c>
      <c r="AZ23" s="372"/>
      <c r="BA23" s="372"/>
      <c r="BB23" s="372"/>
      <c r="BC23" s="372"/>
      <c r="BD23" s="372"/>
      <c r="BE23" s="372"/>
      <c r="BF23" s="372"/>
      <c r="BG23" s="372"/>
      <c r="BH23" s="372"/>
      <c r="BI23" s="372"/>
      <c r="BJ23" s="372"/>
      <c r="BK23" s="372"/>
      <c r="BL23" s="372"/>
      <c r="BM23" s="373"/>
      <c r="BN23" s="391">
        <v>5359167</v>
      </c>
      <c r="BO23" s="392"/>
      <c r="BP23" s="392"/>
      <c r="BQ23" s="392"/>
      <c r="BR23" s="392"/>
      <c r="BS23" s="392"/>
      <c r="BT23" s="392"/>
      <c r="BU23" s="393"/>
      <c r="BV23" s="391">
        <v>5511512</v>
      </c>
      <c r="BW23" s="392"/>
      <c r="BX23" s="392"/>
      <c r="BY23" s="392"/>
      <c r="BZ23" s="392"/>
      <c r="CA23" s="392"/>
      <c r="CB23" s="392"/>
      <c r="CC23" s="393"/>
      <c r="CD23" s="53"/>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0"/>
      <c r="B24" s="427"/>
      <c r="C24" s="428"/>
      <c r="D24" s="429"/>
      <c r="E24" s="364" t="s">
        <v>103</v>
      </c>
      <c r="F24" s="365"/>
      <c r="G24" s="365"/>
      <c r="H24" s="365"/>
      <c r="I24" s="365"/>
      <c r="J24" s="365"/>
      <c r="K24" s="366"/>
      <c r="L24" s="367">
        <v>1</v>
      </c>
      <c r="M24" s="368"/>
      <c r="N24" s="368"/>
      <c r="O24" s="368"/>
      <c r="P24" s="369"/>
      <c r="Q24" s="367">
        <v>7630</v>
      </c>
      <c r="R24" s="368"/>
      <c r="S24" s="368"/>
      <c r="T24" s="368"/>
      <c r="U24" s="368"/>
      <c r="V24" s="369"/>
      <c r="W24" s="437"/>
      <c r="X24" s="428"/>
      <c r="Y24" s="429"/>
      <c r="Z24" s="364" t="s">
        <v>104</v>
      </c>
      <c r="AA24" s="365"/>
      <c r="AB24" s="365"/>
      <c r="AC24" s="365"/>
      <c r="AD24" s="365"/>
      <c r="AE24" s="365"/>
      <c r="AF24" s="365"/>
      <c r="AG24" s="366"/>
      <c r="AH24" s="367">
        <v>79</v>
      </c>
      <c r="AI24" s="368"/>
      <c r="AJ24" s="368"/>
      <c r="AK24" s="368"/>
      <c r="AL24" s="369"/>
      <c r="AM24" s="367">
        <v>224123</v>
      </c>
      <c r="AN24" s="368"/>
      <c r="AO24" s="368"/>
      <c r="AP24" s="368"/>
      <c r="AQ24" s="368"/>
      <c r="AR24" s="369"/>
      <c r="AS24" s="367">
        <v>2837</v>
      </c>
      <c r="AT24" s="368"/>
      <c r="AU24" s="368"/>
      <c r="AV24" s="368"/>
      <c r="AW24" s="368"/>
      <c r="AX24" s="370"/>
      <c r="AY24" s="358" t="s">
        <v>105</v>
      </c>
      <c r="AZ24" s="359"/>
      <c r="BA24" s="359"/>
      <c r="BB24" s="359"/>
      <c r="BC24" s="359"/>
      <c r="BD24" s="359"/>
      <c r="BE24" s="359"/>
      <c r="BF24" s="359"/>
      <c r="BG24" s="359"/>
      <c r="BH24" s="359"/>
      <c r="BI24" s="359"/>
      <c r="BJ24" s="359"/>
      <c r="BK24" s="359"/>
      <c r="BL24" s="359"/>
      <c r="BM24" s="360"/>
      <c r="BN24" s="391">
        <v>3847614</v>
      </c>
      <c r="BO24" s="392"/>
      <c r="BP24" s="392"/>
      <c r="BQ24" s="392"/>
      <c r="BR24" s="392"/>
      <c r="BS24" s="392"/>
      <c r="BT24" s="392"/>
      <c r="BU24" s="393"/>
      <c r="BV24" s="391">
        <v>3958051</v>
      </c>
      <c r="BW24" s="392"/>
      <c r="BX24" s="392"/>
      <c r="BY24" s="392"/>
      <c r="BZ24" s="392"/>
      <c r="CA24" s="392"/>
      <c r="CB24" s="392"/>
      <c r="CC24" s="393"/>
      <c r="CD24" s="53"/>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15">
      <c r="A25" s="40"/>
      <c r="B25" s="427"/>
      <c r="C25" s="428"/>
      <c r="D25" s="429"/>
      <c r="E25" s="364" t="s">
        <v>106</v>
      </c>
      <c r="F25" s="365"/>
      <c r="G25" s="365"/>
      <c r="H25" s="365"/>
      <c r="I25" s="365"/>
      <c r="J25" s="365"/>
      <c r="K25" s="366"/>
      <c r="L25" s="367">
        <v>1</v>
      </c>
      <c r="M25" s="368"/>
      <c r="N25" s="368"/>
      <c r="O25" s="368"/>
      <c r="P25" s="369"/>
      <c r="Q25" s="367">
        <v>6040</v>
      </c>
      <c r="R25" s="368"/>
      <c r="S25" s="368"/>
      <c r="T25" s="368"/>
      <c r="U25" s="368"/>
      <c r="V25" s="369"/>
      <c r="W25" s="437"/>
      <c r="X25" s="428"/>
      <c r="Y25" s="429"/>
      <c r="Z25" s="364" t="s">
        <v>107</v>
      </c>
      <c r="AA25" s="365"/>
      <c r="AB25" s="365"/>
      <c r="AC25" s="365"/>
      <c r="AD25" s="365"/>
      <c r="AE25" s="365"/>
      <c r="AF25" s="365"/>
      <c r="AG25" s="366"/>
      <c r="AH25" s="367" t="s">
        <v>65</v>
      </c>
      <c r="AI25" s="368"/>
      <c r="AJ25" s="368"/>
      <c r="AK25" s="368"/>
      <c r="AL25" s="369"/>
      <c r="AM25" s="367" t="s">
        <v>65</v>
      </c>
      <c r="AN25" s="368"/>
      <c r="AO25" s="368"/>
      <c r="AP25" s="368"/>
      <c r="AQ25" s="368"/>
      <c r="AR25" s="369"/>
      <c r="AS25" s="367" t="s">
        <v>65</v>
      </c>
      <c r="AT25" s="368"/>
      <c r="AU25" s="368"/>
      <c r="AV25" s="368"/>
      <c r="AW25" s="368"/>
      <c r="AX25" s="370"/>
      <c r="AY25" s="383" t="s">
        <v>108</v>
      </c>
      <c r="AZ25" s="384"/>
      <c r="BA25" s="384"/>
      <c r="BB25" s="384"/>
      <c r="BC25" s="384"/>
      <c r="BD25" s="384"/>
      <c r="BE25" s="384"/>
      <c r="BF25" s="384"/>
      <c r="BG25" s="384"/>
      <c r="BH25" s="384"/>
      <c r="BI25" s="384"/>
      <c r="BJ25" s="384"/>
      <c r="BK25" s="384"/>
      <c r="BL25" s="384"/>
      <c r="BM25" s="385"/>
      <c r="BN25" s="386">
        <v>469568</v>
      </c>
      <c r="BO25" s="387"/>
      <c r="BP25" s="387"/>
      <c r="BQ25" s="387"/>
      <c r="BR25" s="387"/>
      <c r="BS25" s="387"/>
      <c r="BT25" s="387"/>
      <c r="BU25" s="388"/>
      <c r="BV25" s="386">
        <v>148898</v>
      </c>
      <c r="BW25" s="387"/>
      <c r="BX25" s="387"/>
      <c r="BY25" s="387"/>
      <c r="BZ25" s="387"/>
      <c r="CA25" s="387"/>
      <c r="CB25" s="387"/>
      <c r="CC25" s="388"/>
      <c r="CD25" s="53"/>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15">
      <c r="A26" s="40"/>
      <c r="B26" s="427"/>
      <c r="C26" s="428"/>
      <c r="D26" s="429"/>
      <c r="E26" s="364" t="s">
        <v>109</v>
      </c>
      <c r="F26" s="365"/>
      <c r="G26" s="365"/>
      <c r="H26" s="365"/>
      <c r="I26" s="365"/>
      <c r="J26" s="365"/>
      <c r="K26" s="366"/>
      <c r="L26" s="367">
        <v>1</v>
      </c>
      <c r="M26" s="368"/>
      <c r="N26" s="368"/>
      <c r="O26" s="368"/>
      <c r="P26" s="369"/>
      <c r="Q26" s="367">
        <v>5560</v>
      </c>
      <c r="R26" s="368"/>
      <c r="S26" s="368"/>
      <c r="T26" s="368"/>
      <c r="U26" s="368"/>
      <c r="V26" s="369"/>
      <c r="W26" s="437"/>
      <c r="X26" s="428"/>
      <c r="Y26" s="429"/>
      <c r="Z26" s="364" t="s">
        <v>110</v>
      </c>
      <c r="AA26" s="402"/>
      <c r="AB26" s="402"/>
      <c r="AC26" s="402"/>
      <c r="AD26" s="402"/>
      <c r="AE26" s="402"/>
      <c r="AF26" s="402"/>
      <c r="AG26" s="403"/>
      <c r="AH26" s="367">
        <v>3</v>
      </c>
      <c r="AI26" s="368"/>
      <c r="AJ26" s="368"/>
      <c r="AK26" s="368"/>
      <c r="AL26" s="369"/>
      <c r="AM26" s="367">
        <v>7758</v>
      </c>
      <c r="AN26" s="368"/>
      <c r="AO26" s="368"/>
      <c r="AP26" s="368"/>
      <c r="AQ26" s="368"/>
      <c r="AR26" s="369"/>
      <c r="AS26" s="367">
        <v>2586</v>
      </c>
      <c r="AT26" s="368"/>
      <c r="AU26" s="368"/>
      <c r="AV26" s="368"/>
      <c r="AW26" s="368"/>
      <c r="AX26" s="370"/>
      <c r="AY26" s="400" t="s">
        <v>111</v>
      </c>
      <c r="AZ26" s="345"/>
      <c r="BA26" s="345"/>
      <c r="BB26" s="345"/>
      <c r="BC26" s="345"/>
      <c r="BD26" s="345"/>
      <c r="BE26" s="345"/>
      <c r="BF26" s="345"/>
      <c r="BG26" s="345"/>
      <c r="BH26" s="345"/>
      <c r="BI26" s="345"/>
      <c r="BJ26" s="345"/>
      <c r="BK26" s="345"/>
      <c r="BL26" s="345"/>
      <c r="BM26" s="401"/>
      <c r="BN26" s="391" t="s">
        <v>65</v>
      </c>
      <c r="BO26" s="392"/>
      <c r="BP26" s="392"/>
      <c r="BQ26" s="392"/>
      <c r="BR26" s="392"/>
      <c r="BS26" s="392"/>
      <c r="BT26" s="392"/>
      <c r="BU26" s="393"/>
      <c r="BV26" s="391" t="s">
        <v>65</v>
      </c>
      <c r="BW26" s="392"/>
      <c r="BX26" s="392"/>
      <c r="BY26" s="392"/>
      <c r="BZ26" s="392"/>
      <c r="CA26" s="392"/>
      <c r="CB26" s="392"/>
      <c r="CC26" s="393"/>
      <c r="CD26" s="53"/>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0"/>
      <c r="B27" s="427"/>
      <c r="C27" s="428"/>
      <c r="D27" s="429"/>
      <c r="E27" s="364" t="s">
        <v>112</v>
      </c>
      <c r="F27" s="365"/>
      <c r="G27" s="365"/>
      <c r="H27" s="365"/>
      <c r="I27" s="365"/>
      <c r="J27" s="365"/>
      <c r="K27" s="366"/>
      <c r="L27" s="367">
        <v>1</v>
      </c>
      <c r="M27" s="368"/>
      <c r="N27" s="368"/>
      <c r="O27" s="368"/>
      <c r="P27" s="369"/>
      <c r="Q27" s="367">
        <v>2830</v>
      </c>
      <c r="R27" s="368"/>
      <c r="S27" s="368"/>
      <c r="T27" s="368"/>
      <c r="U27" s="368"/>
      <c r="V27" s="369"/>
      <c r="W27" s="437"/>
      <c r="X27" s="428"/>
      <c r="Y27" s="429"/>
      <c r="Z27" s="364" t="s">
        <v>113</v>
      </c>
      <c r="AA27" s="365"/>
      <c r="AB27" s="365"/>
      <c r="AC27" s="365"/>
      <c r="AD27" s="365"/>
      <c r="AE27" s="365"/>
      <c r="AF27" s="365"/>
      <c r="AG27" s="366"/>
      <c r="AH27" s="367">
        <v>3</v>
      </c>
      <c r="AI27" s="368"/>
      <c r="AJ27" s="368"/>
      <c r="AK27" s="368"/>
      <c r="AL27" s="369"/>
      <c r="AM27" s="367">
        <v>10671</v>
      </c>
      <c r="AN27" s="368"/>
      <c r="AO27" s="368"/>
      <c r="AP27" s="368"/>
      <c r="AQ27" s="368"/>
      <c r="AR27" s="369"/>
      <c r="AS27" s="367">
        <v>3557</v>
      </c>
      <c r="AT27" s="368"/>
      <c r="AU27" s="368"/>
      <c r="AV27" s="368"/>
      <c r="AW27" s="368"/>
      <c r="AX27" s="370"/>
      <c r="AY27" s="397" t="s">
        <v>114</v>
      </c>
      <c r="AZ27" s="398"/>
      <c r="BA27" s="398"/>
      <c r="BB27" s="398"/>
      <c r="BC27" s="398"/>
      <c r="BD27" s="398"/>
      <c r="BE27" s="398"/>
      <c r="BF27" s="398"/>
      <c r="BG27" s="398"/>
      <c r="BH27" s="398"/>
      <c r="BI27" s="398"/>
      <c r="BJ27" s="398"/>
      <c r="BK27" s="398"/>
      <c r="BL27" s="398"/>
      <c r="BM27" s="399"/>
      <c r="BN27" s="394" t="s">
        <v>65</v>
      </c>
      <c r="BO27" s="395"/>
      <c r="BP27" s="395"/>
      <c r="BQ27" s="395"/>
      <c r="BR27" s="395"/>
      <c r="BS27" s="395"/>
      <c r="BT27" s="395"/>
      <c r="BU27" s="396"/>
      <c r="BV27" s="394" t="s">
        <v>65</v>
      </c>
      <c r="BW27" s="395"/>
      <c r="BX27" s="395"/>
      <c r="BY27" s="395"/>
      <c r="BZ27" s="395"/>
      <c r="CA27" s="395"/>
      <c r="CB27" s="395"/>
      <c r="CC27" s="396"/>
      <c r="CD27" s="55"/>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15">
      <c r="A28" s="40"/>
      <c r="B28" s="427"/>
      <c r="C28" s="428"/>
      <c r="D28" s="429"/>
      <c r="E28" s="364" t="s">
        <v>115</v>
      </c>
      <c r="F28" s="365"/>
      <c r="G28" s="365"/>
      <c r="H28" s="365"/>
      <c r="I28" s="365"/>
      <c r="J28" s="365"/>
      <c r="K28" s="366"/>
      <c r="L28" s="367">
        <v>1</v>
      </c>
      <c r="M28" s="368"/>
      <c r="N28" s="368"/>
      <c r="O28" s="368"/>
      <c r="P28" s="369"/>
      <c r="Q28" s="367">
        <v>2400</v>
      </c>
      <c r="R28" s="368"/>
      <c r="S28" s="368"/>
      <c r="T28" s="368"/>
      <c r="U28" s="368"/>
      <c r="V28" s="369"/>
      <c r="W28" s="437"/>
      <c r="X28" s="428"/>
      <c r="Y28" s="429"/>
      <c r="Z28" s="364" t="s">
        <v>116</v>
      </c>
      <c r="AA28" s="365"/>
      <c r="AB28" s="365"/>
      <c r="AC28" s="365"/>
      <c r="AD28" s="365"/>
      <c r="AE28" s="365"/>
      <c r="AF28" s="365"/>
      <c r="AG28" s="366"/>
      <c r="AH28" s="367" t="s">
        <v>65</v>
      </c>
      <c r="AI28" s="368"/>
      <c r="AJ28" s="368"/>
      <c r="AK28" s="368"/>
      <c r="AL28" s="369"/>
      <c r="AM28" s="367" t="s">
        <v>65</v>
      </c>
      <c r="AN28" s="368"/>
      <c r="AO28" s="368"/>
      <c r="AP28" s="368"/>
      <c r="AQ28" s="368"/>
      <c r="AR28" s="369"/>
      <c r="AS28" s="367" t="s">
        <v>65</v>
      </c>
      <c r="AT28" s="368"/>
      <c r="AU28" s="368"/>
      <c r="AV28" s="368"/>
      <c r="AW28" s="368"/>
      <c r="AX28" s="370"/>
      <c r="AY28" s="374" t="s">
        <v>117</v>
      </c>
      <c r="AZ28" s="375"/>
      <c r="BA28" s="375"/>
      <c r="BB28" s="376"/>
      <c r="BC28" s="383" t="s">
        <v>118</v>
      </c>
      <c r="BD28" s="384"/>
      <c r="BE28" s="384"/>
      <c r="BF28" s="384"/>
      <c r="BG28" s="384"/>
      <c r="BH28" s="384"/>
      <c r="BI28" s="384"/>
      <c r="BJ28" s="384"/>
      <c r="BK28" s="384"/>
      <c r="BL28" s="384"/>
      <c r="BM28" s="385"/>
      <c r="BN28" s="386">
        <v>1175626</v>
      </c>
      <c r="BO28" s="387"/>
      <c r="BP28" s="387"/>
      <c r="BQ28" s="387"/>
      <c r="BR28" s="387"/>
      <c r="BS28" s="387"/>
      <c r="BT28" s="387"/>
      <c r="BU28" s="388"/>
      <c r="BV28" s="386">
        <v>1084948</v>
      </c>
      <c r="BW28" s="387"/>
      <c r="BX28" s="387"/>
      <c r="BY28" s="387"/>
      <c r="BZ28" s="387"/>
      <c r="CA28" s="387"/>
      <c r="CB28" s="387"/>
      <c r="CC28" s="388"/>
      <c r="CD28" s="53"/>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15">
      <c r="A29" s="40"/>
      <c r="B29" s="427"/>
      <c r="C29" s="428"/>
      <c r="D29" s="429"/>
      <c r="E29" s="364" t="s">
        <v>119</v>
      </c>
      <c r="F29" s="365"/>
      <c r="G29" s="365"/>
      <c r="H29" s="365"/>
      <c r="I29" s="365"/>
      <c r="J29" s="365"/>
      <c r="K29" s="366"/>
      <c r="L29" s="367">
        <v>8</v>
      </c>
      <c r="M29" s="368"/>
      <c r="N29" s="368"/>
      <c r="O29" s="368"/>
      <c r="P29" s="369"/>
      <c r="Q29" s="367">
        <v>2250</v>
      </c>
      <c r="R29" s="368"/>
      <c r="S29" s="368"/>
      <c r="T29" s="368"/>
      <c r="U29" s="368"/>
      <c r="V29" s="369"/>
      <c r="W29" s="438"/>
      <c r="X29" s="439"/>
      <c r="Y29" s="440"/>
      <c r="Z29" s="364" t="s">
        <v>120</v>
      </c>
      <c r="AA29" s="365"/>
      <c r="AB29" s="365"/>
      <c r="AC29" s="365"/>
      <c r="AD29" s="365"/>
      <c r="AE29" s="365"/>
      <c r="AF29" s="365"/>
      <c r="AG29" s="366"/>
      <c r="AH29" s="367">
        <v>82</v>
      </c>
      <c r="AI29" s="368"/>
      <c r="AJ29" s="368"/>
      <c r="AK29" s="368"/>
      <c r="AL29" s="369"/>
      <c r="AM29" s="367">
        <v>234794</v>
      </c>
      <c r="AN29" s="368"/>
      <c r="AO29" s="368"/>
      <c r="AP29" s="368"/>
      <c r="AQ29" s="368"/>
      <c r="AR29" s="369"/>
      <c r="AS29" s="367">
        <v>2863</v>
      </c>
      <c r="AT29" s="368"/>
      <c r="AU29" s="368"/>
      <c r="AV29" s="368"/>
      <c r="AW29" s="368"/>
      <c r="AX29" s="370"/>
      <c r="AY29" s="377"/>
      <c r="AZ29" s="378"/>
      <c r="BA29" s="378"/>
      <c r="BB29" s="379"/>
      <c r="BC29" s="371" t="s">
        <v>121</v>
      </c>
      <c r="BD29" s="372"/>
      <c r="BE29" s="372"/>
      <c r="BF29" s="372"/>
      <c r="BG29" s="372"/>
      <c r="BH29" s="372"/>
      <c r="BI29" s="372"/>
      <c r="BJ29" s="372"/>
      <c r="BK29" s="372"/>
      <c r="BL29" s="372"/>
      <c r="BM29" s="373"/>
      <c r="BN29" s="391">
        <v>78402</v>
      </c>
      <c r="BO29" s="392"/>
      <c r="BP29" s="392"/>
      <c r="BQ29" s="392"/>
      <c r="BR29" s="392"/>
      <c r="BS29" s="392"/>
      <c r="BT29" s="392"/>
      <c r="BU29" s="393"/>
      <c r="BV29" s="391">
        <v>49154</v>
      </c>
      <c r="BW29" s="392"/>
      <c r="BX29" s="392"/>
      <c r="BY29" s="392"/>
      <c r="BZ29" s="392"/>
      <c r="CA29" s="392"/>
      <c r="CB29" s="392"/>
      <c r="CC29" s="393"/>
      <c r="CD29" s="55"/>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0"/>
      <c r="B30" s="430"/>
      <c r="C30" s="431"/>
      <c r="D30" s="432"/>
      <c r="E30" s="346"/>
      <c r="F30" s="347"/>
      <c r="G30" s="347"/>
      <c r="H30" s="347"/>
      <c r="I30" s="347"/>
      <c r="J30" s="347"/>
      <c r="K30" s="348"/>
      <c r="L30" s="349"/>
      <c r="M30" s="350"/>
      <c r="N30" s="350"/>
      <c r="O30" s="350"/>
      <c r="P30" s="351"/>
      <c r="Q30" s="349"/>
      <c r="R30" s="350"/>
      <c r="S30" s="350"/>
      <c r="T30" s="350"/>
      <c r="U30" s="350"/>
      <c r="V30" s="351"/>
      <c r="W30" s="352" t="s">
        <v>122</v>
      </c>
      <c r="X30" s="353"/>
      <c r="Y30" s="353"/>
      <c r="Z30" s="353"/>
      <c r="AA30" s="353"/>
      <c r="AB30" s="353"/>
      <c r="AC30" s="353"/>
      <c r="AD30" s="353"/>
      <c r="AE30" s="353"/>
      <c r="AF30" s="353"/>
      <c r="AG30" s="354"/>
      <c r="AH30" s="355">
        <v>93.1</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123</v>
      </c>
      <c r="BD30" s="359"/>
      <c r="BE30" s="359"/>
      <c r="BF30" s="359"/>
      <c r="BG30" s="359"/>
      <c r="BH30" s="359"/>
      <c r="BI30" s="359"/>
      <c r="BJ30" s="359"/>
      <c r="BK30" s="359"/>
      <c r="BL30" s="359"/>
      <c r="BM30" s="360"/>
      <c r="BN30" s="394">
        <v>415130</v>
      </c>
      <c r="BO30" s="395"/>
      <c r="BP30" s="395"/>
      <c r="BQ30" s="395"/>
      <c r="BR30" s="395"/>
      <c r="BS30" s="395"/>
      <c r="BT30" s="395"/>
      <c r="BU30" s="396"/>
      <c r="BV30" s="394">
        <v>318519</v>
      </c>
      <c r="BW30" s="395"/>
      <c r="BX30" s="395"/>
      <c r="BY30" s="395"/>
      <c r="BZ30" s="395"/>
      <c r="CA30" s="395"/>
      <c r="CB30" s="395"/>
      <c r="CC30" s="39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44" t="s">
        <v>124</v>
      </c>
      <c r="D32" s="344"/>
      <c r="E32" s="344"/>
      <c r="F32" s="344"/>
      <c r="G32" s="344"/>
      <c r="H32" s="344"/>
      <c r="I32" s="344"/>
      <c r="J32" s="344"/>
      <c r="K32" s="344"/>
      <c r="L32" s="344"/>
      <c r="M32" s="344"/>
      <c r="N32" s="344"/>
      <c r="O32" s="344"/>
      <c r="P32" s="344"/>
      <c r="Q32" s="344"/>
      <c r="R32" s="344"/>
      <c r="S32" s="344"/>
      <c r="U32" s="345" t="s">
        <v>125</v>
      </c>
      <c r="V32" s="345"/>
      <c r="W32" s="345"/>
      <c r="X32" s="345"/>
      <c r="Y32" s="345"/>
      <c r="Z32" s="345"/>
      <c r="AA32" s="345"/>
      <c r="AB32" s="345"/>
      <c r="AC32" s="345"/>
      <c r="AD32" s="345"/>
      <c r="AE32" s="345"/>
      <c r="AF32" s="345"/>
      <c r="AG32" s="345"/>
      <c r="AH32" s="345"/>
      <c r="AI32" s="345"/>
      <c r="AJ32" s="345"/>
      <c r="AK32" s="345"/>
      <c r="AM32" s="345" t="s">
        <v>126</v>
      </c>
      <c r="AN32" s="345"/>
      <c r="AO32" s="345"/>
      <c r="AP32" s="345"/>
      <c r="AQ32" s="345"/>
      <c r="AR32" s="345"/>
      <c r="AS32" s="345"/>
      <c r="AT32" s="345"/>
      <c r="AU32" s="345"/>
      <c r="AV32" s="345"/>
      <c r="AW32" s="345"/>
      <c r="AX32" s="345"/>
      <c r="AY32" s="345"/>
      <c r="AZ32" s="345"/>
      <c r="BA32" s="345"/>
      <c r="BB32" s="345"/>
      <c r="BC32" s="345"/>
      <c r="BE32" s="345" t="s">
        <v>127</v>
      </c>
      <c r="BF32" s="345"/>
      <c r="BG32" s="345"/>
      <c r="BH32" s="345"/>
      <c r="BI32" s="345"/>
      <c r="BJ32" s="345"/>
      <c r="BK32" s="345"/>
      <c r="BL32" s="345"/>
      <c r="BM32" s="345"/>
      <c r="BN32" s="345"/>
      <c r="BO32" s="345"/>
      <c r="BP32" s="345"/>
      <c r="BQ32" s="345"/>
      <c r="BR32" s="345"/>
      <c r="BS32" s="345"/>
      <c r="BT32" s="345"/>
      <c r="BU32" s="345"/>
      <c r="BW32" s="345" t="s">
        <v>128</v>
      </c>
      <c r="BX32" s="345"/>
      <c r="BY32" s="345"/>
      <c r="BZ32" s="345"/>
      <c r="CA32" s="345"/>
      <c r="CB32" s="345"/>
      <c r="CC32" s="345"/>
      <c r="CD32" s="345"/>
      <c r="CE32" s="345"/>
      <c r="CF32" s="345"/>
      <c r="CG32" s="345"/>
      <c r="CH32" s="345"/>
      <c r="CI32" s="345"/>
      <c r="CJ32" s="345"/>
      <c r="CK32" s="345"/>
      <c r="CL32" s="345"/>
      <c r="CM32" s="345"/>
      <c r="CO32" s="345" t="s">
        <v>129</v>
      </c>
      <c r="CP32" s="345"/>
      <c r="CQ32" s="345"/>
      <c r="CR32" s="345"/>
      <c r="CS32" s="345"/>
      <c r="CT32" s="345"/>
      <c r="CU32" s="345"/>
      <c r="CV32" s="345"/>
      <c r="CW32" s="345"/>
      <c r="CX32" s="345"/>
      <c r="CY32" s="345"/>
      <c r="CZ32" s="345"/>
      <c r="DA32" s="345"/>
      <c r="DB32" s="345"/>
      <c r="DC32" s="345"/>
      <c r="DD32" s="345"/>
      <c r="DE32" s="345"/>
      <c r="DI32" s="63"/>
    </row>
    <row r="33" spans="1:113" ht="13.5" customHeight="1" x14ac:dyDescent="0.15">
      <c r="A33" s="40"/>
      <c r="B33" s="64"/>
      <c r="C33" s="343" t="s">
        <v>130</v>
      </c>
      <c r="D33" s="343"/>
      <c r="E33" s="342" t="s">
        <v>131</v>
      </c>
      <c r="F33" s="342"/>
      <c r="G33" s="342"/>
      <c r="H33" s="342"/>
      <c r="I33" s="342"/>
      <c r="J33" s="342"/>
      <c r="K33" s="342"/>
      <c r="L33" s="342"/>
      <c r="M33" s="342"/>
      <c r="N33" s="342"/>
      <c r="O33" s="342"/>
      <c r="P33" s="342"/>
      <c r="Q33" s="342"/>
      <c r="R33" s="342"/>
      <c r="S33" s="342"/>
      <c r="T33" s="65"/>
      <c r="U33" s="343" t="s">
        <v>130</v>
      </c>
      <c r="V33" s="343"/>
      <c r="W33" s="342" t="s">
        <v>131</v>
      </c>
      <c r="X33" s="342"/>
      <c r="Y33" s="342"/>
      <c r="Z33" s="342"/>
      <c r="AA33" s="342"/>
      <c r="AB33" s="342"/>
      <c r="AC33" s="342"/>
      <c r="AD33" s="342"/>
      <c r="AE33" s="342"/>
      <c r="AF33" s="342"/>
      <c r="AG33" s="342"/>
      <c r="AH33" s="342"/>
      <c r="AI33" s="342"/>
      <c r="AJ33" s="342"/>
      <c r="AK33" s="342"/>
      <c r="AL33" s="65"/>
      <c r="AM33" s="343" t="s">
        <v>130</v>
      </c>
      <c r="AN33" s="343"/>
      <c r="AO33" s="342" t="s">
        <v>131</v>
      </c>
      <c r="AP33" s="342"/>
      <c r="AQ33" s="342"/>
      <c r="AR33" s="342"/>
      <c r="AS33" s="342"/>
      <c r="AT33" s="342"/>
      <c r="AU33" s="342"/>
      <c r="AV33" s="342"/>
      <c r="AW33" s="342"/>
      <c r="AX33" s="342"/>
      <c r="AY33" s="342"/>
      <c r="AZ33" s="342"/>
      <c r="BA33" s="342"/>
      <c r="BB33" s="342"/>
      <c r="BC33" s="342"/>
      <c r="BD33" s="66"/>
      <c r="BE33" s="342" t="s">
        <v>132</v>
      </c>
      <c r="BF33" s="342"/>
      <c r="BG33" s="342" t="s">
        <v>133</v>
      </c>
      <c r="BH33" s="342"/>
      <c r="BI33" s="342"/>
      <c r="BJ33" s="342"/>
      <c r="BK33" s="342"/>
      <c r="BL33" s="342"/>
      <c r="BM33" s="342"/>
      <c r="BN33" s="342"/>
      <c r="BO33" s="342"/>
      <c r="BP33" s="342"/>
      <c r="BQ33" s="342"/>
      <c r="BR33" s="342"/>
      <c r="BS33" s="342"/>
      <c r="BT33" s="342"/>
      <c r="BU33" s="342"/>
      <c r="BV33" s="66"/>
      <c r="BW33" s="343" t="s">
        <v>132</v>
      </c>
      <c r="BX33" s="343"/>
      <c r="BY33" s="342" t="s">
        <v>134</v>
      </c>
      <c r="BZ33" s="342"/>
      <c r="CA33" s="342"/>
      <c r="CB33" s="342"/>
      <c r="CC33" s="342"/>
      <c r="CD33" s="342"/>
      <c r="CE33" s="342"/>
      <c r="CF33" s="342"/>
      <c r="CG33" s="342"/>
      <c r="CH33" s="342"/>
      <c r="CI33" s="342"/>
      <c r="CJ33" s="342"/>
      <c r="CK33" s="342"/>
      <c r="CL33" s="342"/>
      <c r="CM33" s="342"/>
      <c r="CN33" s="65"/>
      <c r="CO33" s="343" t="s">
        <v>130</v>
      </c>
      <c r="CP33" s="343"/>
      <c r="CQ33" s="342" t="s">
        <v>135</v>
      </c>
      <c r="CR33" s="342"/>
      <c r="CS33" s="342"/>
      <c r="CT33" s="342"/>
      <c r="CU33" s="342"/>
      <c r="CV33" s="342"/>
      <c r="CW33" s="342"/>
      <c r="CX33" s="342"/>
      <c r="CY33" s="342"/>
      <c r="CZ33" s="342"/>
      <c r="DA33" s="342"/>
      <c r="DB33" s="342"/>
      <c r="DC33" s="342"/>
      <c r="DD33" s="342"/>
      <c r="DE33" s="342"/>
      <c r="DF33" s="65"/>
      <c r="DG33" s="341" t="s">
        <v>136</v>
      </c>
      <c r="DH33" s="341"/>
      <c r="DI33" s="67"/>
    </row>
    <row r="34" spans="1:113" ht="32.25" customHeight="1" x14ac:dyDescent="0.15">
      <c r="A34" s="40"/>
      <c r="B34" s="64"/>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2</v>
      </c>
      <c r="V34" s="339"/>
      <c r="W34" s="340" t="str">
        <f>IF('各会計、関係団体の財政状況及び健全化判断比率'!B28="","",'各会計、関係団体の財政状況及び健全化判断比率'!B28)</f>
        <v>国民健康保険事業勘定特別会計</v>
      </c>
      <c r="X34" s="340"/>
      <c r="Y34" s="340"/>
      <c r="Z34" s="340"/>
      <c r="AA34" s="340"/>
      <c r="AB34" s="340"/>
      <c r="AC34" s="340"/>
      <c r="AD34" s="340"/>
      <c r="AE34" s="340"/>
      <c r="AF34" s="340"/>
      <c r="AG34" s="340"/>
      <c r="AH34" s="340"/>
      <c r="AI34" s="340"/>
      <c r="AJ34" s="340"/>
      <c r="AK34" s="340"/>
      <c r="AL34" s="40"/>
      <c r="AM34" s="339">
        <f>IF(AO34="","",MAX(C34:D43,U34:V43)+1)</f>
        <v>6</v>
      </c>
      <c r="AN34" s="339"/>
      <c r="AO34" s="340" t="str">
        <f>IF('各会計、関係団体の財政状況及び健全化判断比率'!B32="","",'各会計、関係団体の財政状況及び健全化判断比率'!B32)</f>
        <v>水道事業特別会計</v>
      </c>
      <c r="AP34" s="340"/>
      <c r="AQ34" s="340"/>
      <c r="AR34" s="340"/>
      <c r="AS34" s="340"/>
      <c r="AT34" s="340"/>
      <c r="AU34" s="340"/>
      <c r="AV34" s="340"/>
      <c r="AW34" s="340"/>
      <c r="AX34" s="340"/>
      <c r="AY34" s="340"/>
      <c r="AZ34" s="340"/>
      <c r="BA34" s="340"/>
      <c r="BB34" s="340"/>
      <c r="BC34" s="340"/>
      <c r="BD34" s="40"/>
      <c r="BE34" s="339" t="str">
        <f>IF(BG34="","",MAX(C34:D43,U34:V43,AM34:AN43)+1)</f>
        <v/>
      </c>
      <c r="BF34" s="339"/>
      <c r="BG34" s="340"/>
      <c r="BH34" s="340"/>
      <c r="BI34" s="340"/>
      <c r="BJ34" s="340"/>
      <c r="BK34" s="340"/>
      <c r="BL34" s="340"/>
      <c r="BM34" s="340"/>
      <c r="BN34" s="340"/>
      <c r="BO34" s="340"/>
      <c r="BP34" s="340"/>
      <c r="BQ34" s="340"/>
      <c r="BR34" s="340"/>
      <c r="BS34" s="340"/>
      <c r="BT34" s="340"/>
      <c r="BU34" s="340"/>
      <c r="BV34" s="40"/>
      <c r="BW34" s="339">
        <f>IF(BY34="","",MAX(C34:D43,U34:V43,AM34:AN43,BE34:BF43)+1)</f>
        <v>7</v>
      </c>
      <c r="BX34" s="339"/>
      <c r="BY34" s="340" t="str">
        <f>IF('各会計、関係団体の財政状況及び健全化判断比率'!B68="","",'各会計、関係団体の財政状況及び健全化判断比率'!B68)</f>
        <v>青森県市町村職員退職手当組合</v>
      </c>
      <c r="BZ34" s="340"/>
      <c r="CA34" s="340"/>
      <c r="CB34" s="340"/>
      <c r="CC34" s="340"/>
      <c r="CD34" s="340"/>
      <c r="CE34" s="340"/>
      <c r="CF34" s="340"/>
      <c r="CG34" s="340"/>
      <c r="CH34" s="340"/>
      <c r="CI34" s="340"/>
      <c r="CJ34" s="340"/>
      <c r="CK34" s="340"/>
      <c r="CL34" s="340"/>
      <c r="CM34" s="340"/>
      <c r="CN34" s="40"/>
      <c r="CO34" s="339">
        <f>IF(CQ34="","",MAX(C34:D43,U34:V43,AM34:AN43,BE34:BF43,BW34:BX43)+1)</f>
        <v>15</v>
      </c>
      <c r="CP34" s="339"/>
      <c r="CQ34" s="340" t="str">
        <f>IF('各会計、関係団体の財政状況及び健全化判断比率'!BS7="","",'各会計、関係団体の財政状況及び健全化判断比率'!BS7)</f>
        <v>(公財)にんにくネットワーク</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67"/>
    </row>
    <row r="35" spans="1:113" ht="32.25" customHeight="1" x14ac:dyDescent="0.15">
      <c r="A35" s="40"/>
      <c r="B35" s="64"/>
      <c r="C35" s="339" t="str">
        <f>IF(E35="","",C34+1)</f>
        <v/>
      </c>
      <c r="D35" s="339"/>
      <c r="E35" s="340" t="str">
        <f>IF('各会計、関係団体の財政状況及び健全化判断比率'!B8="","",'各会計、関係団体の財政状況及び健全化判断比率'!B8)</f>
        <v/>
      </c>
      <c r="F35" s="340"/>
      <c r="G35" s="340"/>
      <c r="H35" s="340"/>
      <c r="I35" s="340"/>
      <c r="J35" s="340"/>
      <c r="K35" s="340"/>
      <c r="L35" s="340"/>
      <c r="M35" s="340"/>
      <c r="N35" s="340"/>
      <c r="O35" s="340"/>
      <c r="P35" s="340"/>
      <c r="Q35" s="340"/>
      <c r="R35" s="340"/>
      <c r="S35" s="340"/>
      <c r="T35" s="40"/>
      <c r="U35" s="339">
        <f>IF(W35="","",U34+1)</f>
        <v>3</v>
      </c>
      <c r="V35" s="339"/>
      <c r="W35" s="340" t="str">
        <f>IF('各会計、関係団体の財政状況及び健全化判断比率'!B29="","",'各会計、関係団体の財政状況及び健全化判断比率'!B29)</f>
        <v>国民健康保険町立田子診療所及び介護老人保健施設事業特別会計</v>
      </c>
      <c r="X35" s="340"/>
      <c r="Y35" s="340"/>
      <c r="Z35" s="340"/>
      <c r="AA35" s="340"/>
      <c r="AB35" s="340"/>
      <c r="AC35" s="340"/>
      <c r="AD35" s="340"/>
      <c r="AE35" s="340"/>
      <c r="AF35" s="340"/>
      <c r="AG35" s="340"/>
      <c r="AH35" s="340"/>
      <c r="AI35" s="340"/>
      <c r="AJ35" s="340"/>
      <c r="AK35" s="340"/>
      <c r="AL35" s="40"/>
      <c r="AM35" s="339" t="str">
        <f t="shared" ref="AM35:AM43" si="0">IF(AO35="","",AM34+1)</f>
        <v/>
      </c>
      <c r="AN35" s="339"/>
      <c r="AO35" s="340"/>
      <c r="AP35" s="340"/>
      <c r="AQ35" s="340"/>
      <c r="AR35" s="340"/>
      <c r="AS35" s="340"/>
      <c r="AT35" s="340"/>
      <c r="AU35" s="340"/>
      <c r="AV35" s="340"/>
      <c r="AW35" s="340"/>
      <c r="AX35" s="340"/>
      <c r="AY35" s="340"/>
      <c r="AZ35" s="340"/>
      <c r="BA35" s="340"/>
      <c r="BB35" s="340"/>
      <c r="BC35" s="340"/>
      <c r="BD35" s="40"/>
      <c r="BE35" s="339" t="str">
        <f t="shared" ref="BE35:BE43" si="1">IF(BG35="","",BE34+1)</f>
        <v/>
      </c>
      <c r="BF35" s="339"/>
      <c r="BG35" s="340"/>
      <c r="BH35" s="340"/>
      <c r="BI35" s="340"/>
      <c r="BJ35" s="340"/>
      <c r="BK35" s="340"/>
      <c r="BL35" s="340"/>
      <c r="BM35" s="340"/>
      <c r="BN35" s="340"/>
      <c r="BO35" s="340"/>
      <c r="BP35" s="340"/>
      <c r="BQ35" s="340"/>
      <c r="BR35" s="340"/>
      <c r="BS35" s="340"/>
      <c r="BT35" s="340"/>
      <c r="BU35" s="340"/>
      <c r="BV35" s="40"/>
      <c r="BW35" s="339">
        <f t="shared" ref="BW35:BW43" si="2">IF(BY35="","",BW34+1)</f>
        <v>8</v>
      </c>
      <c r="BX35" s="339"/>
      <c r="BY35" s="340" t="str">
        <f>IF('各会計、関係団体の財政状況及び健全化判断比率'!B69="","",'各会計、関係団体の財政状況及び健全化判断比率'!B69)</f>
        <v>三戸地区環境整備事務組合</v>
      </c>
      <c r="BZ35" s="340"/>
      <c r="CA35" s="340"/>
      <c r="CB35" s="340"/>
      <c r="CC35" s="340"/>
      <c r="CD35" s="340"/>
      <c r="CE35" s="340"/>
      <c r="CF35" s="340"/>
      <c r="CG35" s="340"/>
      <c r="CH35" s="340"/>
      <c r="CI35" s="340"/>
      <c r="CJ35" s="340"/>
      <c r="CK35" s="340"/>
      <c r="CL35" s="340"/>
      <c r="CM35" s="340"/>
      <c r="CN35" s="40"/>
      <c r="CO35" s="339">
        <f t="shared" ref="CO35:CO43" si="3">IF(CQ35="","",CO34+1)</f>
        <v>16</v>
      </c>
      <c r="CP35" s="339"/>
      <c r="CQ35" s="340" t="str">
        <f>IF('各会計、関係団体の財政状況及び健全化判断比率'!BS8="","",'各会計、関係団体の財政状況及び健全化判断比率'!BS8)</f>
        <v>(一財)田子町にんにく国際交流協会</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67"/>
    </row>
    <row r="36" spans="1:113" ht="32.25" customHeight="1" x14ac:dyDescent="0.15">
      <c r="A36" s="40"/>
      <c r="B36" s="64"/>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4</v>
      </c>
      <c r="V36" s="339"/>
      <c r="W36" s="340" t="str">
        <f>IF('各会計、関係団体の財政状況及び健全化判断比率'!B30="","",'各会計、関係団体の財政状況及び健全化判断比率'!B30)</f>
        <v>介護保険事業勘定特別会計</v>
      </c>
      <c r="X36" s="340"/>
      <c r="Y36" s="340"/>
      <c r="Z36" s="340"/>
      <c r="AA36" s="340"/>
      <c r="AB36" s="340"/>
      <c r="AC36" s="340"/>
      <c r="AD36" s="340"/>
      <c r="AE36" s="340"/>
      <c r="AF36" s="340"/>
      <c r="AG36" s="340"/>
      <c r="AH36" s="340"/>
      <c r="AI36" s="340"/>
      <c r="AJ36" s="340"/>
      <c r="AK36" s="340"/>
      <c r="AL36" s="40"/>
      <c r="AM36" s="339" t="str">
        <f t="shared" si="0"/>
        <v/>
      </c>
      <c r="AN36" s="339"/>
      <c r="AO36" s="340"/>
      <c r="AP36" s="340"/>
      <c r="AQ36" s="340"/>
      <c r="AR36" s="340"/>
      <c r="AS36" s="340"/>
      <c r="AT36" s="340"/>
      <c r="AU36" s="340"/>
      <c r="AV36" s="340"/>
      <c r="AW36" s="340"/>
      <c r="AX36" s="340"/>
      <c r="AY36" s="340"/>
      <c r="AZ36" s="340"/>
      <c r="BA36" s="340"/>
      <c r="BB36" s="340"/>
      <c r="BC36" s="340"/>
      <c r="BD36" s="40"/>
      <c r="BE36" s="339" t="str">
        <f t="shared" si="1"/>
        <v/>
      </c>
      <c r="BF36" s="339"/>
      <c r="BG36" s="340"/>
      <c r="BH36" s="340"/>
      <c r="BI36" s="340"/>
      <c r="BJ36" s="340"/>
      <c r="BK36" s="340"/>
      <c r="BL36" s="340"/>
      <c r="BM36" s="340"/>
      <c r="BN36" s="340"/>
      <c r="BO36" s="340"/>
      <c r="BP36" s="340"/>
      <c r="BQ36" s="340"/>
      <c r="BR36" s="340"/>
      <c r="BS36" s="340"/>
      <c r="BT36" s="340"/>
      <c r="BU36" s="340"/>
      <c r="BV36" s="40"/>
      <c r="BW36" s="339">
        <f t="shared" si="2"/>
        <v>9</v>
      </c>
      <c r="BX36" s="339"/>
      <c r="BY36" s="340" t="str">
        <f>IF('各会計、関係団体の財政状況及び健全化判断比率'!B70="","",'各会計、関係団体の財政状況及び健全化判断比率'!B70)</f>
        <v>青森県市町村総合事務組合</v>
      </c>
      <c r="BZ36" s="340"/>
      <c r="CA36" s="340"/>
      <c r="CB36" s="340"/>
      <c r="CC36" s="340"/>
      <c r="CD36" s="340"/>
      <c r="CE36" s="340"/>
      <c r="CF36" s="340"/>
      <c r="CG36" s="340"/>
      <c r="CH36" s="340"/>
      <c r="CI36" s="340"/>
      <c r="CJ36" s="340"/>
      <c r="CK36" s="340"/>
      <c r="CL36" s="340"/>
      <c r="CM36" s="340"/>
      <c r="CN36" s="40"/>
      <c r="CO36" s="339" t="str">
        <f t="shared" si="3"/>
        <v/>
      </c>
      <c r="CP36" s="339"/>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67"/>
    </row>
    <row r="37" spans="1:113" ht="32.25" customHeight="1" x14ac:dyDescent="0.15">
      <c r="A37" s="40"/>
      <c r="B37" s="64"/>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f t="shared" si="4"/>
        <v>5</v>
      </c>
      <c r="V37" s="339"/>
      <c r="W37" s="340" t="str">
        <f>IF('各会計、関係団体の財政状況及び健全化判断比率'!B31="","",'各会計、関係団体の財政状況及び健全化判断比率'!B31)</f>
        <v>後期高齢者医療特別会計</v>
      </c>
      <c r="X37" s="340"/>
      <c r="Y37" s="340"/>
      <c r="Z37" s="340"/>
      <c r="AA37" s="340"/>
      <c r="AB37" s="340"/>
      <c r="AC37" s="340"/>
      <c r="AD37" s="340"/>
      <c r="AE37" s="340"/>
      <c r="AF37" s="340"/>
      <c r="AG37" s="340"/>
      <c r="AH37" s="340"/>
      <c r="AI37" s="340"/>
      <c r="AJ37" s="340"/>
      <c r="AK37" s="340"/>
      <c r="AL37" s="40"/>
      <c r="AM37" s="339" t="str">
        <f t="shared" si="0"/>
        <v/>
      </c>
      <c r="AN37" s="339"/>
      <c r="AO37" s="340"/>
      <c r="AP37" s="340"/>
      <c r="AQ37" s="340"/>
      <c r="AR37" s="340"/>
      <c r="AS37" s="340"/>
      <c r="AT37" s="340"/>
      <c r="AU37" s="340"/>
      <c r="AV37" s="340"/>
      <c r="AW37" s="340"/>
      <c r="AX37" s="340"/>
      <c r="AY37" s="340"/>
      <c r="AZ37" s="340"/>
      <c r="BA37" s="340"/>
      <c r="BB37" s="340"/>
      <c r="BC37" s="340"/>
      <c r="BD37" s="40"/>
      <c r="BE37" s="339" t="str">
        <f t="shared" si="1"/>
        <v/>
      </c>
      <c r="BF37" s="339"/>
      <c r="BG37" s="340"/>
      <c r="BH37" s="340"/>
      <c r="BI37" s="340"/>
      <c r="BJ37" s="340"/>
      <c r="BK37" s="340"/>
      <c r="BL37" s="340"/>
      <c r="BM37" s="340"/>
      <c r="BN37" s="340"/>
      <c r="BO37" s="340"/>
      <c r="BP37" s="340"/>
      <c r="BQ37" s="340"/>
      <c r="BR37" s="340"/>
      <c r="BS37" s="340"/>
      <c r="BT37" s="340"/>
      <c r="BU37" s="340"/>
      <c r="BV37" s="40"/>
      <c r="BW37" s="339">
        <f t="shared" si="2"/>
        <v>10</v>
      </c>
      <c r="BX37" s="339"/>
      <c r="BY37" s="340" t="str">
        <f>IF('各会計、関係団体の財政状況及び健全化判断比率'!B71="","",'各会計、関係団体の財政状況及び健全化判断比率'!B71)</f>
        <v>八戸地域広域市町村圏事務組合</v>
      </c>
      <c r="BZ37" s="340"/>
      <c r="CA37" s="340"/>
      <c r="CB37" s="340"/>
      <c r="CC37" s="340"/>
      <c r="CD37" s="340"/>
      <c r="CE37" s="340"/>
      <c r="CF37" s="340"/>
      <c r="CG37" s="340"/>
      <c r="CH37" s="340"/>
      <c r="CI37" s="340"/>
      <c r="CJ37" s="340"/>
      <c r="CK37" s="340"/>
      <c r="CL37" s="340"/>
      <c r="CM37" s="340"/>
      <c r="CN37" s="40"/>
      <c r="CO37" s="339" t="str">
        <f t="shared" si="3"/>
        <v/>
      </c>
      <c r="CP37" s="339"/>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67"/>
    </row>
    <row r="38" spans="1:113" ht="32.25" customHeight="1" x14ac:dyDescent="0.15">
      <c r="A38" s="40"/>
      <c r="B38" s="64"/>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t="str">
        <f t="shared" si="4"/>
        <v/>
      </c>
      <c r="V38" s="339"/>
      <c r="W38" s="340"/>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t="str">
        <f t="shared" si="1"/>
        <v/>
      </c>
      <c r="BF38" s="339"/>
      <c r="BG38" s="340"/>
      <c r="BH38" s="340"/>
      <c r="BI38" s="340"/>
      <c r="BJ38" s="340"/>
      <c r="BK38" s="340"/>
      <c r="BL38" s="340"/>
      <c r="BM38" s="340"/>
      <c r="BN38" s="340"/>
      <c r="BO38" s="340"/>
      <c r="BP38" s="340"/>
      <c r="BQ38" s="340"/>
      <c r="BR38" s="340"/>
      <c r="BS38" s="340"/>
      <c r="BT38" s="340"/>
      <c r="BU38" s="340"/>
      <c r="BV38" s="40"/>
      <c r="BW38" s="339">
        <f t="shared" si="2"/>
        <v>11</v>
      </c>
      <c r="BX38" s="339"/>
      <c r="BY38" s="340" t="str">
        <f>IF('各会計、関係団体の財政状況及び健全化判断比率'!B72="","",'各会計、関係団体の財政状況及び健全化判断比率'!B72)</f>
        <v>田子高原広域事務組合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67"/>
    </row>
    <row r="39" spans="1:113" ht="32.25" customHeight="1" x14ac:dyDescent="0.15">
      <c r="A39" s="40"/>
      <c r="B39" s="64"/>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t="str">
        <f t="shared" si="4"/>
        <v/>
      </c>
      <c r="V39" s="339"/>
      <c r="W39" s="340"/>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f t="shared" si="2"/>
        <v>12</v>
      </c>
      <c r="BX39" s="339"/>
      <c r="BY39" s="340" t="str">
        <f>IF('各会計、関係団体の財政状況及び健全化判断比率'!B73="","",'各会計、関係団体の財政状況及び健全化判断比率'!B73)</f>
        <v>青森県交通災害共済組合</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67"/>
    </row>
    <row r="40" spans="1:113" ht="32.25" customHeight="1" x14ac:dyDescent="0.15">
      <c r="A40" s="40"/>
      <c r="B40" s="64"/>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f t="shared" si="2"/>
        <v>13</v>
      </c>
      <c r="BX40" s="339"/>
      <c r="BY40" s="340" t="str">
        <f>IF('各会計、関係団体の財政状況及び健全化判断比率'!B74="","",'各会計、関係団体の財政状況及び健全化判断比率'!B74)</f>
        <v>青森県後期高齢者医療広域連合(一般会計)</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67"/>
    </row>
    <row r="41" spans="1:113" ht="32.25" customHeight="1" x14ac:dyDescent="0.15">
      <c r="A41" s="40"/>
      <c r="B41" s="64"/>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f t="shared" si="2"/>
        <v>14</v>
      </c>
      <c r="BX41" s="339"/>
      <c r="BY41" s="340" t="str">
        <f>IF('各会計、関係団体の財政状況及び健全化判断比率'!B75="","",'各会計、関係団体の財政状況及び健全化判断比率'!B75)</f>
        <v>青森県後期高齢者医療広域連合(高齢者医療特別会計)</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67"/>
    </row>
    <row r="42" spans="1:113" ht="32.25" customHeight="1" x14ac:dyDescent="0.15">
      <c r="B42" s="64"/>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t="str">
        <f t="shared" si="2"/>
        <v/>
      </c>
      <c r="BX42" s="339"/>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67"/>
    </row>
    <row r="43" spans="1:113" ht="32.25" customHeight="1" x14ac:dyDescent="0.15">
      <c r="B43" s="64"/>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t="str">
        <f t="shared" si="2"/>
        <v/>
      </c>
      <c r="BX43" s="339"/>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137</v>
      </c>
      <c r="E46" s="336" t="s">
        <v>138</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15">
      <c r="E47" s="336" t="s">
        <v>139</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15">
      <c r="E48" s="336" t="s">
        <v>140</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15">
      <c r="E49" s="338" t="s">
        <v>141</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15">
      <c r="E50" s="336" t="s">
        <v>142</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15">
      <c r="E51" s="336" t="s">
        <v>143</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15">
      <c r="E52" s="336" t="s">
        <v>144</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15">
      <c r="E53" s="39" t="s">
        <v>145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8DDE-99F7-410E-8A46-1593543C8A3E}">
  <sheetPr>
    <pageSetUpPr fitToPage="1"/>
  </sheetPr>
  <dimension ref="A1:P45"/>
  <sheetViews>
    <sheetView showGridLines="0" topLeftCell="A13" zoomScale="80" zoomScaleNormal="80" zoomScaleSheetLayoutView="100" workbookViewId="0">
      <selection activeCell="AF55" sqref="AF55"/>
    </sheetView>
  </sheetViews>
  <sheetFormatPr defaultColWidth="0" defaultRowHeight="13.5" customHeight="1" zeroHeight="1" x14ac:dyDescent="0.15"/>
  <cols>
    <col min="1" max="1" width="6.625" style="217" customWidth="1"/>
    <col min="2" max="2" width="11" style="217" customWidth="1"/>
    <col min="3" max="3" width="17" style="217" customWidth="1"/>
    <col min="4" max="5" width="16.625" style="217" customWidth="1"/>
    <col min="6" max="15" width="15" style="217" customWidth="1"/>
    <col min="16" max="16" width="24" style="217" customWidth="1"/>
    <col min="17" max="16384" width="0" style="217" hidden="1"/>
  </cols>
  <sheetData>
    <row r="1" spans="1:16" ht="16.5" customHeight="1" x14ac:dyDescent="0.15">
      <c r="A1" s="216"/>
      <c r="B1" s="216"/>
      <c r="C1" s="216"/>
      <c r="D1" s="216"/>
      <c r="E1" s="216"/>
      <c r="F1" s="216"/>
      <c r="G1" s="216"/>
      <c r="H1" s="216"/>
      <c r="I1" s="216"/>
      <c r="J1" s="216"/>
      <c r="K1" s="216"/>
      <c r="L1" s="216"/>
      <c r="M1" s="216"/>
      <c r="N1" s="216"/>
      <c r="O1" s="216"/>
      <c r="P1" s="216"/>
    </row>
    <row r="2" spans="1:16" ht="16.5" customHeight="1" x14ac:dyDescent="0.15">
      <c r="A2" s="216"/>
      <c r="B2" s="216"/>
      <c r="C2" s="216"/>
      <c r="D2" s="216"/>
      <c r="E2" s="216"/>
      <c r="F2" s="216"/>
      <c r="G2" s="216"/>
      <c r="H2" s="216"/>
      <c r="I2" s="216"/>
      <c r="J2" s="216"/>
      <c r="K2" s="216"/>
      <c r="L2" s="216"/>
      <c r="M2" s="216"/>
      <c r="N2" s="216"/>
      <c r="O2" s="216"/>
      <c r="P2" s="216"/>
    </row>
    <row r="3" spans="1:16" ht="16.5" customHeight="1" x14ac:dyDescent="0.15">
      <c r="A3" s="216"/>
      <c r="B3" s="216"/>
      <c r="C3" s="216"/>
      <c r="D3" s="216"/>
      <c r="E3" s="216"/>
      <c r="F3" s="216"/>
      <c r="G3" s="216"/>
      <c r="H3" s="216"/>
      <c r="I3" s="216"/>
      <c r="J3" s="216"/>
      <c r="K3" s="216"/>
      <c r="L3" s="216"/>
      <c r="M3" s="216"/>
      <c r="N3" s="216"/>
      <c r="O3" s="216"/>
      <c r="P3" s="216"/>
    </row>
    <row r="4" spans="1:16" ht="16.5" customHeight="1" x14ac:dyDescent="0.15">
      <c r="A4" s="216"/>
      <c r="B4" s="216"/>
      <c r="C4" s="216"/>
      <c r="D4" s="216"/>
      <c r="E4" s="216"/>
      <c r="F4" s="216"/>
      <c r="G4" s="216"/>
      <c r="H4" s="216"/>
      <c r="I4" s="216"/>
      <c r="J4" s="216"/>
      <c r="K4" s="216"/>
      <c r="L4" s="216"/>
      <c r="M4" s="216"/>
      <c r="N4" s="216"/>
      <c r="O4" s="216"/>
      <c r="P4" s="216"/>
    </row>
    <row r="5" spans="1:16" ht="16.5" customHeight="1" x14ac:dyDescent="0.15">
      <c r="A5" s="216"/>
      <c r="B5" s="216"/>
      <c r="C5" s="216"/>
      <c r="D5" s="216"/>
      <c r="E5" s="216"/>
      <c r="F5" s="216"/>
      <c r="G5" s="216"/>
      <c r="H5" s="216"/>
      <c r="I5" s="216"/>
      <c r="J5" s="216"/>
      <c r="K5" s="216"/>
      <c r="L5" s="216"/>
      <c r="M5" s="216"/>
      <c r="N5" s="216"/>
      <c r="O5" s="216"/>
      <c r="P5" s="216"/>
    </row>
    <row r="6" spans="1:16" ht="16.5" customHeight="1" x14ac:dyDescent="0.15">
      <c r="A6" s="216"/>
      <c r="B6" s="216"/>
      <c r="C6" s="216"/>
      <c r="D6" s="216"/>
      <c r="E6" s="216"/>
      <c r="F6" s="216"/>
      <c r="G6" s="216"/>
      <c r="H6" s="216"/>
      <c r="I6" s="216"/>
      <c r="J6" s="216"/>
      <c r="K6" s="216"/>
      <c r="L6" s="216"/>
      <c r="M6" s="216"/>
      <c r="N6" s="216"/>
      <c r="O6" s="216"/>
      <c r="P6" s="216"/>
    </row>
    <row r="7" spans="1:16" ht="16.5" customHeight="1" x14ac:dyDescent="0.15">
      <c r="A7" s="216"/>
      <c r="B7" s="216"/>
      <c r="C7" s="216"/>
      <c r="D7" s="216"/>
      <c r="E7" s="216"/>
      <c r="F7" s="216"/>
      <c r="G7" s="216"/>
      <c r="H7" s="216"/>
      <c r="I7" s="216"/>
      <c r="J7" s="216"/>
      <c r="K7" s="216"/>
      <c r="L7" s="216"/>
      <c r="M7" s="216"/>
      <c r="N7" s="216"/>
      <c r="O7" s="216"/>
      <c r="P7" s="216"/>
    </row>
    <row r="8" spans="1:16" ht="16.5" customHeight="1" x14ac:dyDescent="0.15">
      <c r="A8" s="216"/>
      <c r="B8" s="216"/>
      <c r="C8" s="216"/>
      <c r="D8" s="216"/>
      <c r="E8" s="216"/>
      <c r="F8" s="216"/>
      <c r="G8" s="216"/>
      <c r="H8" s="216"/>
      <c r="I8" s="216"/>
      <c r="J8" s="216"/>
      <c r="K8" s="216"/>
      <c r="L8" s="216"/>
      <c r="M8" s="216"/>
      <c r="N8" s="216"/>
      <c r="O8" s="216"/>
      <c r="P8" s="216"/>
    </row>
    <row r="9" spans="1:16" ht="16.5" customHeight="1" x14ac:dyDescent="0.15">
      <c r="A9" s="216"/>
      <c r="B9" s="216"/>
      <c r="C9" s="216"/>
      <c r="D9" s="216"/>
      <c r="E9" s="216"/>
      <c r="F9" s="216"/>
      <c r="G9" s="216"/>
      <c r="H9" s="216"/>
      <c r="I9" s="216"/>
      <c r="J9" s="216"/>
      <c r="K9" s="216"/>
      <c r="L9" s="216"/>
      <c r="M9" s="216"/>
      <c r="N9" s="216"/>
      <c r="O9" s="216"/>
      <c r="P9" s="216"/>
    </row>
    <row r="10" spans="1:16" ht="16.5" customHeight="1" x14ac:dyDescent="0.15">
      <c r="A10" s="216"/>
      <c r="B10" s="216"/>
      <c r="C10" s="216"/>
      <c r="D10" s="216"/>
      <c r="E10" s="216"/>
      <c r="F10" s="216"/>
      <c r="G10" s="216"/>
      <c r="H10" s="216"/>
      <c r="I10" s="216"/>
      <c r="J10" s="216"/>
      <c r="K10" s="216"/>
      <c r="L10" s="216"/>
      <c r="M10" s="216"/>
      <c r="N10" s="216"/>
      <c r="O10" s="216"/>
      <c r="P10" s="216"/>
    </row>
    <row r="11" spans="1:16" ht="16.5" customHeight="1" x14ac:dyDescent="0.15">
      <c r="A11" s="216"/>
      <c r="B11" s="216"/>
      <c r="C11" s="216"/>
      <c r="D11" s="216"/>
      <c r="E11" s="216"/>
      <c r="F11" s="216"/>
      <c r="G11" s="216"/>
      <c r="H11" s="216"/>
      <c r="I11" s="216"/>
      <c r="J11" s="216"/>
      <c r="K11" s="216"/>
      <c r="L11" s="216"/>
      <c r="M11" s="216"/>
      <c r="N11" s="216"/>
      <c r="O11" s="216"/>
      <c r="P11" s="216"/>
    </row>
    <row r="12" spans="1:16" ht="16.5" customHeight="1" x14ac:dyDescent="0.15">
      <c r="A12" s="216"/>
      <c r="B12" s="216"/>
      <c r="C12" s="216"/>
      <c r="D12" s="216"/>
      <c r="E12" s="216"/>
      <c r="F12" s="216"/>
      <c r="G12" s="216"/>
      <c r="H12" s="216"/>
      <c r="I12" s="216"/>
      <c r="J12" s="216"/>
      <c r="K12" s="216"/>
      <c r="L12" s="216"/>
      <c r="M12" s="216"/>
      <c r="N12" s="216"/>
      <c r="O12" s="216"/>
      <c r="P12" s="216"/>
    </row>
    <row r="13" spans="1:16" ht="16.5" customHeight="1" x14ac:dyDescent="0.15">
      <c r="A13" s="216"/>
      <c r="B13" s="216"/>
      <c r="C13" s="216"/>
      <c r="D13" s="216"/>
      <c r="E13" s="216"/>
      <c r="F13" s="216"/>
      <c r="G13" s="216"/>
      <c r="H13" s="216"/>
      <c r="I13" s="216"/>
      <c r="J13" s="216"/>
      <c r="K13" s="216"/>
      <c r="L13" s="216"/>
      <c r="M13" s="216"/>
      <c r="N13" s="216"/>
      <c r="O13" s="216"/>
      <c r="P13" s="216"/>
    </row>
    <row r="14" spans="1:16" ht="16.5" customHeight="1" x14ac:dyDescent="0.15">
      <c r="A14" s="216"/>
      <c r="B14" s="216"/>
      <c r="C14" s="216"/>
      <c r="D14" s="216"/>
      <c r="E14" s="216"/>
      <c r="F14" s="216"/>
      <c r="G14" s="216"/>
      <c r="H14" s="216"/>
      <c r="I14" s="216"/>
      <c r="J14" s="216"/>
      <c r="K14" s="216"/>
      <c r="L14" s="216"/>
      <c r="M14" s="216"/>
      <c r="N14" s="216"/>
      <c r="O14" s="216"/>
      <c r="P14" s="216"/>
    </row>
    <row r="15" spans="1:16" ht="16.5" customHeight="1" x14ac:dyDescent="0.15">
      <c r="A15" s="216"/>
      <c r="B15" s="216"/>
      <c r="C15" s="216"/>
      <c r="D15" s="216"/>
      <c r="E15" s="216"/>
      <c r="F15" s="216"/>
      <c r="G15" s="216"/>
      <c r="H15" s="216"/>
      <c r="I15" s="216"/>
      <c r="J15" s="216"/>
      <c r="K15" s="216"/>
      <c r="L15" s="216"/>
      <c r="M15" s="216"/>
      <c r="N15" s="216"/>
      <c r="O15" s="216"/>
      <c r="P15" s="216"/>
    </row>
    <row r="16" spans="1:16" ht="16.5" customHeight="1" x14ac:dyDescent="0.15">
      <c r="A16" s="216"/>
      <c r="B16" s="216"/>
      <c r="C16" s="216"/>
      <c r="D16" s="216"/>
      <c r="E16" s="216"/>
      <c r="F16" s="216"/>
      <c r="G16" s="216"/>
      <c r="H16" s="216"/>
      <c r="I16" s="216"/>
      <c r="J16" s="216"/>
      <c r="K16" s="216"/>
      <c r="L16" s="216"/>
      <c r="M16" s="216"/>
      <c r="N16" s="216"/>
      <c r="O16" s="216"/>
      <c r="P16" s="216"/>
    </row>
    <row r="17" spans="1:16" ht="16.5" customHeight="1" x14ac:dyDescent="0.15">
      <c r="A17" s="216"/>
      <c r="B17" s="216"/>
      <c r="C17" s="216"/>
      <c r="D17" s="216"/>
      <c r="E17" s="216"/>
      <c r="F17" s="216"/>
      <c r="G17" s="216"/>
      <c r="H17" s="216"/>
      <c r="I17" s="216"/>
      <c r="J17" s="216"/>
      <c r="K17" s="216"/>
      <c r="L17" s="216"/>
      <c r="M17" s="216"/>
      <c r="N17" s="216"/>
      <c r="O17" s="216"/>
      <c r="P17" s="216"/>
    </row>
    <row r="18" spans="1:16" ht="16.5" customHeight="1" x14ac:dyDescent="0.15">
      <c r="A18" s="216"/>
      <c r="B18" s="216"/>
      <c r="C18" s="216"/>
      <c r="D18" s="216"/>
      <c r="E18" s="216"/>
      <c r="F18" s="216"/>
      <c r="G18" s="216"/>
      <c r="H18" s="216"/>
      <c r="I18" s="216"/>
      <c r="J18" s="216"/>
      <c r="K18" s="216"/>
      <c r="L18" s="216"/>
      <c r="M18" s="216"/>
      <c r="N18" s="216"/>
      <c r="O18" s="216"/>
      <c r="P18" s="216"/>
    </row>
    <row r="19" spans="1:16" ht="16.5" customHeight="1" x14ac:dyDescent="0.15">
      <c r="A19" s="216"/>
      <c r="B19" s="216"/>
      <c r="C19" s="216"/>
      <c r="D19" s="216"/>
      <c r="E19" s="216"/>
      <c r="F19" s="216"/>
      <c r="G19" s="216"/>
      <c r="H19" s="216"/>
      <c r="I19" s="216"/>
      <c r="J19" s="216"/>
      <c r="K19" s="216"/>
      <c r="L19" s="216"/>
      <c r="M19" s="216"/>
      <c r="N19" s="216"/>
      <c r="O19" s="216"/>
      <c r="P19" s="216"/>
    </row>
    <row r="20" spans="1:16" ht="16.5" customHeight="1" x14ac:dyDescent="0.15">
      <c r="A20" s="216"/>
      <c r="B20" s="216"/>
      <c r="C20" s="216"/>
      <c r="D20" s="216"/>
      <c r="E20" s="216"/>
      <c r="F20" s="216"/>
      <c r="G20" s="216"/>
      <c r="H20" s="216"/>
      <c r="I20" s="216"/>
      <c r="J20" s="216"/>
      <c r="K20" s="216"/>
      <c r="L20" s="216"/>
      <c r="M20" s="216"/>
      <c r="N20" s="216"/>
      <c r="O20" s="216"/>
      <c r="P20" s="216"/>
    </row>
    <row r="21" spans="1:16" ht="16.5" customHeight="1" x14ac:dyDescent="0.15">
      <c r="A21" s="216"/>
      <c r="B21" s="216"/>
      <c r="C21" s="216"/>
      <c r="D21" s="216"/>
      <c r="E21" s="216"/>
      <c r="F21" s="216"/>
      <c r="G21" s="216"/>
      <c r="H21" s="216"/>
      <c r="I21" s="216"/>
      <c r="J21" s="216"/>
      <c r="K21" s="216"/>
      <c r="L21" s="216"/>
      <c r="M21" s="216"/>
      <c r="N21" s="216"/>
      <c r="O21" s="216"/>
      <c r="P21" s="216"/>
    </row>
    <row r="22" spans="1:16" ht="16.5" customHeight="1" x14ac:dyDescent="0.15">
      <c r="A22" s="216"/>
      <c r="B22" s="216"/>
      <c r="C22" s="216"/>
      <c r="D22" s="216"/>
      <c r="E22" s="216"/>
      <c r="F22" s="216"/>
      <c r="G22" s="216"/>
      <c r="H22" s="216"/>
      <c r="I22" s="216"/>
      <c r="J22" s="216"/>
      <c r="K22" s="216"/>
      <c r="L22" s="216"/>
      <c r="M22" s="216"/>
      <c r="N22" s="216"/>
      <c r="O22" s="216"/>
      <c r="P22" s="216"/>
    </row>
    <row r="23" spans="1:16" ht="16.5" customHeight="1" x14ac:dyDescent="0.15">
      <c r="A23" s="216"/>
      <c r="B23" s="216"/>
      <c r="C23" s="216"/>
      <c r="D23" s="216"/>
      <c r="E23" s="216"/>
      <c r="F23" s="216"/>
      <c r="G23" s="216"/>
      <c r="H23" s="216"/>
      <c r="I23" s="216"/>
      <c r="J23" s="216"/>
      <c r="K23" s="216"/>
      <c r="L23" s="216"/>
      <c r="M23" s="216"/>
      <c r="N23" s="216"/>
      <c r="O23" s="216"/>
      <c r="P23" s="216"/>
    </row>
    <row r="24" spans="1:16" ht="16.5" customHeight="1" x14ac:dyDescent="0.15">
      <c r="A24" s="216"/>
      <c r="B24" s="216"/>
      <c r="C24" s="216"/>
      <c r="D24" s="216"/>
      <c r="E24" s="216"/>
      <c r="F24" s="216"/>
      <c r="G24" s="216"/>
      <c r="H24" s="216"/>
      <c r="I24" s="216"/>
      <c r="J24" s="216"/>
      <c r="K24" s="216"/>
      <c r="L24" s="216"/>
      <c r="M24" s="216"/>
      <c r="N24" s="216"/>
      <c r="O24" s="216"/>
      <c r="P24" s="216"/>
    </row>
    <row r="25" spans="1:16" ht="16.5" customHeight="1" x14ac:dyDescent="0.15">
      <c r="A25" s="216"/>
      <c r="B25" s="216"/>
      <c r="C25" s="216"/>
      <c r="D25" s="216"/>
      <c r="E25" s="216"/>
      <c r="F25" s="216"/>
      <c r="G25" s="216"/>
      <c r="H25" s="216"/>
      <c r="I25" s="216"/>
      <c r="J25" s="216"/>
      <c r="K25" s="216"/>
      <c r="L25" s="216"/>
      <c r="M25" s="216"/>
      <c r="N25" s="216"/>
      <c r="O25" s="216"/>
      <c r="P25" s="216"/>
    </row>
    <row r="26" spans="1:16" ht="16.5" customHeight="1" x14ac:dyDescent="0.15">
      <c r="A26" s="216"/>
      <c r="B26" s="216"/>
      <c r="C26" s="216"/>
      <c r="D26" s="216"/>
      <c r="E26" s="216"/>
      <c r="F26" s="216"/>
      <c r="G26" s="216"/>
      <c r="H26" s="216"/>
      <c r="I26" s="216"/>
      <c r="J26" s="216"/>
      <c r="K26" s="216"/>
      <c r="L26" s="216"/>
      <c r="M26" s="216"/>
      <c r="N26" s="216"/>
      <c r="O26" s="216"/>
      <c r="P26" s="216"/>
    </row>
    <row r="27" spans="1:16" ht="16.5" customHeight="1" x14ac:dyDescent="0.15">
      <c r="A27" s="216"/>
      <c r="B27" s="216"/>
      <c r="C27" s="216"/>
      <c r="D27" s="216"/>
      <c r="E27" s="216"/>
      <c r="F27" s="216"/>
      <c r="G27" s="216"/>
      <c r="H27" s="216"/>
      <c r="I27" s="216"/>
      <c r="J27" s="216"/>
      <c r="K27" s="216"/>
      <c r="L27" s="216"/>
      <c r="M27" s="216"/>
      <c r="N27" s="216"/>
      <c r="O27" s="216"/>
      <c r="P27" s="216"/>
    </row>
    <row r="28" spans="1:16" ht="16.5" customHeight="1" x14ac:dyDescent="0.15">
      <c r="A28" s="216"/>
      <c r="B28" s="216"/>
      <c r="C28" s="216"/>
      <c r="D28" s="216"/>
      <c r="E28" s="216"/>
      <c r="F28" s="216"/>
      <c r="G28" s="216"/>
      <c r="H28" s="216"/>
      <c r="I28" s="216"/>
      <c r="J28" s="216"/>
      <c r="K28" s="216"/>
      <c r="L28" s="216"/>
      <c r="M28" s="216"/>
      <c r="N28" s="216"/>
      <c r="O28" s="216"/>
      <c r="P28" s="216"/>
    </row>
    <row r="29" spans="1:16" ht="16.5" customHeight="1" x14ac:dyDescent="0.15">
      <c r="A29" s="216"/>
      <c r="B29" s="216"/>
      <c r="C29" s="216"/>
      <c r="D29" s="216"/>
      <c r="E29" s="216"/>
      <c r="F29" s="216"/>
      <c r="G29" s="216"/>
      <c r="H29" s="216"/>
      <c r="I29" s="216"/>
      <c r="J29" s="216"/>
      <c r="K29" s="216"/>
      <c r="L29" s="216"/>
      <c r="M29" s="216"/>
      <c r="N29" s="216"/>
      <c r="O29" s="216"/>
      <c r="P29" s="216"/>
    </row>
    <row r="30" spans="1:16" ht="16.5" customHeight="1" x14ac:dyDescent="0.15">
      <c r="A30" s="216"/>
      <c r="B30" s="216"/>
      <c r="C30" s="216"/>
      <c r="D30" s="216"/>
      <c r="E30" s="216"/>
      <c r="F30" s="216"/>
      <c r="G30" s="216"/>
      <c r="H30" s="216"/>
      <c r="I30" s="216"/>
      <c r="J30" s="216"/>
      <c r="K30" s="216"/>
      <c r="L30" s="216"/>
      <c r="M30" s="216"/>
      <c r="N30" s="216"/>
      <c r="O30" s="216"/>
      <c r="P30" s="216"/>
    </row>
    <row r="31" spans="1:16" ht="16.5" customHeight="1" x14ac:dyDescent="0.15">
      <c r="A31" s="216"/>
      <c r="B31" s="216"/>
      <c r="C31" s="216"/>
      <c r="D31" s="216"/>
      <c r="E31" s="216"/>
      <c r="F31" s="216"/>
      <c r="G31" s="216"/>
      <c r="H31" s="216"/>
      <c r="I31" s="216"/>
      <c r="J31" s="216"/>
      <c r="K31" s="216"/>
      <c r="L31" s="216"/>
      <c r="M31" s="216"/>
      <c r="N31" s="216"/>
      <c r="O31" s="216"/>
      <c r="P31" s="216"/>
    </row>
    <row r="32" spans="1:16" ht="31.5" customHeight="1" thickBot="1" x14ac:dyDescent="0.2">
      <c r="A32" s="216"/>
      <c r="B32" s="216"/>
      <c r="C32" s="216"/>
      <c r="D32" s="216"/>
      <c r="E32" s="216"/>
      <c r="F32" s="216"/>
      <c r="G32" s="216"/>
      <c r="H32" s="216"/>
      <c r="I32" s="216"/>
      <c r="J32" s="218" t="s">
        <v>484</v>
      </c>
      <c r="K32" s="216"/>
      <c r="L32" s="216"/>
      <c r="M32" s="216"/>
      <c r="N32" s="216"/>
      <c r="O32" s="216"/>
      <c r="P32" s="216"/>
    </row>
    <row r="33" spans="1:16" ht="39" customHeight="1" thickBot="1" x14ac:dyDescent="0.25">
      <c r="A33" s="216"/>
      <c r="B33" s="219" t="s">
        <v>491</v>
      </c>
      <c r="C33" s="220"/>
      <c r="D33" s="220"/>
      <c r="E33" s="221" t="s">
        <v>485</v>
      </c>
      <c r="F33" s="222" t="s">
        <v>3</v>
      </c>
      <c r="G33" s="223" t="s">
        <v>4</v>
      </c>
      <c r="H33" s="223" t="s">
        <v>5</v>
      </c>
      <c r="I33" s="223" t="s">
        <v>6</v>
      </c>
      <c r="J33" s="224" t="s">
        <v>7</v>
      </c>
      <c r="K33" s="216"/>
      <c r="L33" s="216"/>
      <c r="M33" s="216"/>
      <c r="N33" s="216"/>
      <c r="O33" s="216"/>
      <c r="P33" s="216"/>
    </row>
    <row r="34" spans="1:16" ht="39" customHeight="1" x14ac:dyDescent="0.15">
      <c r="A34" s="216"/>
      <c r="B34" s="225"/>
      <c r="C34" s="1120" t="s">
        <v>492</v>
      </c>
      <c r="D34" s="1120"/>
      <c r="E34" s="1121"/>
      <c r="F34" s="226">
        <v>2.87</v>
      </c>
      <c r="G34" s="227">
        <v>3.85</v>
      </c>
      <c r="H34" s="227">
        <v>2.93</v>
      </c>
      <c r="I34" s="227">
        <v>4.38</v>
      </c>
      <c r="J34" s="228">
        <v>10.29</v>
      </c>
      <c r="K34" s="216"/>
      <c r="L34" s="216"/>
      <c r="M34" s="216"/>
      <c r="N34" s="216"/>
      <c r="O34" s="216"/>
      <c r="P34" s="216"/>
    </row>
    <row r="35" spans="1:16" ht="39" customHeight="1" x14ac:dyDescent="0.15">
      <c r="A35" s="216"/>
      <c r="B35" s="229"/>
      <c r="C35" s="1116" t="s">
        <v>493</v>
      </c>
      <c r="D35" s="1116"/>
      <c r="E35" s="1117"/>
      <c r="F35" s="230">
        <v>1.6</v>
      </c>
      <c r="G35" s="231">
        <v>1.52</v>
      </c>
      <c r="H35" s="231">
        <v>1.61</v>
      </c>
      <c r="I35" s="231">
        <v>1.57</v>
      </c>
      <c r="J35" s="232">
        <v>1.63</v>
      </c>
      <c r="K35" s="216"/>
      <c r="L35" s="216"/>
      <c r="M35" s="216"/>
      <c r="N35" s="216"/>
      <c r="O35" s="216"/>
      <c r="P35" s="216"/>
    </row>
    <row r="36" spans="1:16" ht="39" customHeight="1" x14ac:dyDescent="0.15">
      <c r="A36" s="216"/>
      <c r="B36" s="229"/>
      <c r="C36" s="1116" t="s">
        <v>494</v>
      </c>
      <c r="D36" s="1116"/>
      <c r="E36" s="1117"/>
      <c r="F36" s="230">
        <v>0.56999999999999995</v>
      </c>
      <c r="G36" s="231">
        <v>0.75</v>
      </c>
      <c r="H36" s="231">
        <v>1.1399999999999999</v>
      </c>
      <c r="I36" s="231">
        <v>0.71</v>
      </c>
      <c r="J36" s="232">
        <v>0.56000000000000005</v>
      </c>
      <c r="K36" s="216"/>
      <c r="L36" s="216"/>
      <c r="M36" s="216"/>
      <c r="N36" s="216"/>
      <c r="O36" s="216"/>
      <c r="P36" s="216"/>
    </row>
    <row r="37" spans="1:16" ht="39" customHeight="1" x14ac:dyDescent="0.15">
      <c r="A37" s="216"/>
      <c r="B37" s="229"/>
      <c r="C37" s="1116" t="s">
        <v>495</v>
      </c>
      <c r="D37" s="1116"/>
      <c r="E37" s="1117"/>
      <c r="F37" s="230">
        <v>2.02</v>
      </c>
      <c r="G37" s="231">
        <v>1.46</v>
      </c>
      <c r="H37" s="231">
        <v>1.02</v>
      </c>
      <c r="I37" s="231">
        <v>0.85</v>
      </c>
      <c r="J37" s="232">
        <v>0.45</v>
      </c>
      <c r="K37" s="216"/>
      <c r="L37" s="216"/>
      <c r="M37" s="216"/>
      <c r="N37" s="216"/>
      <c r="O37" s="216"/>
      <c r="P37" s="216"/>
    </row>
    <row r="38" spans="1:16" ht="39" customHeight="1" x14ac:dyDescent="0.15">
      <c r="A38" s="216"/>
      <c r="B38" s="229"/>
      <c r="C38" s="1116" t="s">
        <v>496</v>
      </c>
      <c r="D38" s="1116"/>
      <c r="E38" s="1117"/>
      <c r="F38" s="230">
        <v>0.18</v>
      </c>
      <c r="G38" s="231">
        <v>0.17</v>
      </c>
      <c r="H38" s="231">
        <v>0.18</v>
      </c>
      <c r="I38" s="231">
        <v>0.18</v>
      </c>
      <c r="J38" s="232">
        <v>0.26</v>
      </c>
      <c r="K38" s="216"/>
      <c r="L38" s="216"/>
      <c r="M38" s="216"/>
      <c r="N38" s="216"/>
      <c r="O38" s="216"/>
      <c r="P38" s="216"/>
    </row>
    <row r="39" spans="1:16" ht="39" customHeight="1" x14ac:dyDescent="0.15">
      <c r="A39" s="216"/>
      <c r="B39" s="229"/>
      <c r="C39" s="1116" t="s">
        <v>497</v>
      </c>
      <c r="D39" s="1116"/>
      <c r="E39" s="1117"/>
      <c r="F39" s="230">
        <v>0.17</v>
      </c>
      <c r="G39" s="231">
        <v>0.01</v>
      </c>
      <c r="H39" s="231">
        <v>0.05</v>
      </c>
      <c r="I39" s="231">
        <v>0.01</v>
      </c>
      <c r="J39" s="232">
        <v>0.01</v>
      </c>
      <c r="K39" s="216"/>
      <c r="L39" s="216"/>
      <c r="M39" s="216"/>
      <c r="N39" s="216"/>
      <c r="O39" s="216"/>
      <c r="P39" s="216"/>
    </row>
    <row r="40" spans="1:16" ht="39" customHeight="1" x14ac:dyDescent="0.15">
      <c r="A40" s="216"/>
      <c r="B40" s="229"/>
      <c r="C40" s="1116"/>
      <c r="D40" s="1116"/>
      <c r="E40" s="1117"/>
      <c r="F40" s="230"/>
      <c r="G40" s="231"/>
      <c r="H40" s="231"/>
      <c r="I40" s="231"/>
      <c r="J40" s="232"/>
      <c r="K40" s="216"/>
      <c r="L40" s="216"/>
      <c r="M40" s="216"/>
      <c r="N40" s="216"/>
      <c r="O40" s="216"/>
      <c r="P40" s="216"/>
    </row>
    <row r="41" spans="1:16" ht="39" customHeight="1" x14ac:dyDescent="0.15">
      <c r="A41" s="216"/>
      <c r="B41" s="229"/>
      <c r="C41" s="1116"/>
      <c r="D41" s="1116"/>
      <c r="E41" s="1117"/>
      <c r="F41" s="230"/>
      <c r="G41" s="231"/>
      <c r="H41" s="231"/>
      <c r="I41" s="231"/>
      <c r="J41" s="232"/>
      <c r="K41" s="216"/>
      <c r="L41" s="216"/>
      <c r="M41" s="216"/>
      <c r="N41" s="216"/>
      <c r="O41" s="216"/>
      <c r="P41" s="216"/>
    </row>
    <row r="42" spans="1:16" ht="39" customHeight="1" x14ac:dyDescent="0.15">
      <c r="A42" s="216"/>
      <c r="B42" s="233"/>
      <c r="C42" s="1116" t="s">
        <v>498</v>
      </c>
      <c r="D42" s="1116"/>
      <c r="E42" s="1117"/>
      <c r="F42" s="230" t="s">
        <v>446</v>
      </c>
      <c r="G42" s="231" t="s">
        <v>446</v>
      </c>
      <c r="H42" s="231" t="s">
        <v>446</v>
      </c>
      <c r="I42" s="231" t="s">
        <v>446</v>
      </c>
      <c r="J42" s="232" t="s">
        <v>446</v>
      </c>
      <c r="K42" s="216"/>
      <c r="L42" s="216"/>
      <c r="M42" s="216"/>
      <c r="N42" s="216"/>
      <c r="O42" s="216"/>
      <c r="P42" s="216"/>
    </row>
    <row r="43" spans="1:16" ht="39" customHeight="1" thickBot="1" x14ac:dyDescent="0.2">
      <c r="A43" s="216"/>
      <c r="B43" s="234"/>
      <c r="C43" s="1118" t="s">
        <v>499</v>
      </c>
      <c r="D43" s="1118"/>
      <c r="E43" s="1119"/>
      <c r="F43" s="235" t="s">
        <v>446</v>
      </c>
      <c r="G43" s="236" t="s">
        <v>446</v>
      </c>
      <c r="H43" s="236" t="s">
        <v>446</v>
      </c>
      <c r="I43" s="236" t="s">
        <v>446</v>
      </c>
      <c r="J43" s="237" t="s">
        <v>446</v>
      </c>
      <c r="K43" s="216"/>
      <c r="L43" s="216"/>
      <c r="M43" s="216"/>
      <c r="N43" s="216"/>
      <c r="O43" s="216"/>
      <c r="P43" s="216"/>
    </row>
    <row r="44" spans="1:16" ht="39" customHeight="1" x14ac:dyDescent="0.15">
      <c r="A44" s="216"/>
      <c r="B44" s="238" t="s">
        <v>500</v>
      </c>
      <c r="C44" s="239"/>
      <c r="D44" s="239"/>
      <c r="E44" s="239"/>
      <c r="F44" s="216"/>
      <c r="G44" s="216"/>
      <c r="H44" s="216"/>
      <c r="I44" s="216"/>
      <c r="J44" s="216"/>
      <c r="K44" s="216"/>
      <c r="L44" s="216"/>
      <c r="M44" s="216"/>
      <c r="N44" s="216"/>
      <c r="O44" s="216"/>
      <c r="P44" s="216"/>
    </row>
    <row r="45" spans="1:16" ht="17.25" x14ac:dyDescent="0.15">
      <c r="A45" s="216"/>
      <c r="B45" s="216"/>
      <c r="C45" s="216"/>
      <c r="D45" s="216"/>
      <c r="E45" s="216"/>
      <c r="F45" s="216"/>
      <c r="G45" s="216"/>
      <c r="H45" s="216"/>
      <c r="I45" s="216"/>
      <c r="J45" s="216"/>
      <c r="K45" s="216"/>
      <c r="L45" s="216"/>
      <c r="M45" s="216"/>
      <c r="N45" s="216"/>
      <c r="O45" s="216"/>
      <c r="P45" s="216"/>
    </row>
  </sheetData>
  <sheetProtection algorithmName="SHA-512" hashValue="NecqZZjKeojLgDihX5mhVJ25/rWFtOVvHd3doIe13lI4V3lWrz+krAvktH9bBR19GMPILKWouKAoN28c3YWWpw==" saltValue="dNKDYpyUHQP0ntXLNpns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CE0E-3FDE-4B5F-8BD5-21E410A4D542}">
  <sheetPr>
    <pageSetUpPr fitToPage="1"/>
  </sheetPr>
  <dimension ref="A1:U62"/>
  <sheetViews>
    <sheetView showGridLines="0" topLeftCell="H34" zoomScaleSheetLayoutView="55" workbookViewId="0">
      <selection activeCell="AF55" sqref="AF55"/>
    </sheetView>
  </sheetViews>
  <sheetFormatPr defaultColWidth="0" defaultRowHeight="12.6" customHeight="1" zeroHeight="1" x14ac:dyDescent="0.15"/>
  <cols>
    <col min="1" max="1" width="6.625" style="241" customWidth="1"/>
    <col min="2" max="3" width="10.875" style="241" customWidth="1"/>
    <col min="4" max="4" width="10" style="241" customWidth="1"/>
    <col min="5" max="10" width="11" style="241" customWidth="1"/>
    <col min="11" max="15" width="13.125" style="241" customWidth="1"/>
    <col min="16" max="21" width="11.5" style="241" customWidth="1"/>
    <col min="22" max="16384" width="0" style="241" hidden="1"/>
  </cols>
  <sheetData>
    <row r="1" spans="1:21" ht="13.5" customHeight="1" x14ac:dyDescent="0.15">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15">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15">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15">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15">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15">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15">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15">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15">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15">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15">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15">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15">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15">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15">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15">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15">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15">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15">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15">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15">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15">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15">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15">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15">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15">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15">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15">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15">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15">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15">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15">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15">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15">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15">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15">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15">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15">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15">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15">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15">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
      <c r="A43" s="240"/>
      <c r="B43" s="240"/>
      <c r="C43" s="240"/>
      <c r="D43" s="240"/>
      <c r="E43" s="240"/>
      <c r="F43" s="240"/>
      <c r="G43" s="240"/>
      <c r="H43" s="240"/>
      <c r="I43" s="240"/>
      <c r="J43" s="240"/>
      <c r="K43" s="240"/>
      <c r="L43" s="240"/>
      <c r="M43" s="240"/>
      <c r="N43" s="240"/>
      <c r="O43" s="242" t="s">
        <v>501</v>
      </c>
      <c r="P43" s="240"/>
      <c r="Q43" s="240"/>
      <c r="R43" s="240"/>
      <c r="S43" s="240"/>
      <c r="T43" s="240"/>
      <c r="U43" s="240"/>
    </row>
    <row r="44" spans="1:21" ht="30.75" customHeight="1" thickBot="1" x14ac:dyDescent="0.2">
      <c r="A44" s="240"/>
      <c r="B44" s="243" t="s">
        <v>502</v>
      </c>
      <c r="C44" s="244"/>
      <c r="D44" s="244"/>
      <c r="E44" s="245"/>
      <c r="F44" s="245"/>
      <c r="G44" s="245"/>
      <c r="H44" s="245"/>
      <c r="I44" s="245"/>
      <c r="J44" s="246" t="s">
        <v>485</v>
      </c>
      <c r="K44" s="247" t="s">
        <v>3</v>
      </c>
      <c r="L44" s="248" t="s">
        <v>4</v>
      </c>
      <c r="M44" s="248" t="s">
        <v>5</v>
      </c>
      <c r="N44" s="248" t="s">
        <v>6</v>
      </c>
      <c r="O44" s="249" t="s">
        <v>7</v>
      </c>
      <c r="P44" s="240"/>
      <c r="Q44" s="240"/>
      <c r="R44" s="240"/>
      <c r="S44" s="240"/>
      <c r="T44" s="240"/>
      <c r="U44" s="240"/>
    </row>
    <row r="45" spans="1:21" ht="30.75" customHeight="1" x14ac:dyDescent="0.15">
      <c r="A45" s="240"/>
      <c r="B45" s="1140" t="s">
        <v>503</v>
      </c>
      <c r="C45" s="1141"/>
      <c r="D45" s="250"/>
      <c r="E45" s="1146" t="s">
        <v>504</v>
      </c>
      <c r="F45" s="1146"/>
      <c r="G45" s="1146"/>
      <c r="H45" s="1146"/>
      <c r="I45" s="1146"/>
      <c r="J45" s="1147"/>
      <c r="K45" s="251">
        <v>635</v>
      </c>
      <c r="L45" s="252">
        <v>615</v>
      </c>
      <c r="M45" s="252">
        <v>615</v>
      </c>
      <c r="N45" s="252">
        <v>600</v>
      </c>
      <c r="O45" s="253">
        <v>571</v>
      </c>
      <c r="P45" s="240"/>
      <c r="Q45" s="240"/>
      <c r="R45" s="240"/>
      <c r="S45" s="240"/>
      <c r="T45" s="240"/>
      <c r="U45" s="240"/>
    </row>
    <row r="46" spans="1:21" ht="30.75" customHeight="1" x14ac:dyDescent="0.15">
      <c r="A46" s="240"/>
      <c r="B46" s="1142"/>
      <c r="C46" s="1143"/>
      <c r="D46" s="254"/>
      <c r="E46" s="1124" t="s">
        <v>505</v>
      </c>
      <c r="F46" s="1124"/>
      <c r="G46" s="1124"/>
      <c r="H46" s="1124"/>
      <c r="I46" s="1124"/>
      <c r="J46" s="1125"/>
      <c r="K46" s="255" t="s">
        <v>446</v>
      </c>
      <c r="L46" s="256" t="s">
        <v>446</v>
      </c>
      <c r="M46" s="256" t="s">
        <v>446</v>
      </c>
      <c r="N46" s="256" t="s">
        <v>446</v>
      </c>
      <c r="O46" s="257" t="s">
        <v>446</v>
      </c>
      <c r="P46" s="240"/>
      <c r="Q46" s="240"/>
      <c r="R46" s="240"/>
      <c r="S46" s="240"/>
      <c r="T46" s="240"/>
      <c r="U46" s="240"/>
    </row>
    <row r="47" spans="1:21" ht="30.75" customHeight="1" x14ac:dyDescent="0.15">
      <c r="A47" s="240"/>
      <c r="B47" s="1142"/>
      <c r="C47" s="1143"/>
      <c r="D47" s="254"/>
      <c r="E47" s="1124" t="s">
        <v>506</v>
      </c>
      <c r="F47" s="1124"/>
      <c r="G47" s="1124"/>
      <c r="H47" s="1124"/>
      <c r="I47" s="1124"/>
      <c r="J47" s="1125"/>
      <c r="K47" s="255" t="s">
        <v>446</v>
      </c>
      <c r="L47" s="256" t="s">
        <v>446</v>
      </c>
      <c r="M47" s="256" t="s">
        <v>446</v>
      </c>
      <c r="N47" s="256" t="s">
        <v>446</v>
      </c>
      <c r="O47" s="257" t="s">
        <v>446</v>
      </c>
      <c r="P47" s="240"/>
      <c r="Q47" s="240"/>
      <c r="R47" s="240"/>
      <c r="S47" s="240"/>
      <c r="T47" s="240"/>
      <c r="U47" s="240"/>
    </row>
    <row r="48" spans="1:21" ht="30.75" customHeight="1" x14ac:dyDescent="0.15">
      <c r="A48" s="240"/>
      <c r="B48" s="1142"/>
      <c r="C48" s="1143"/>
      <c r="D48" s="254"/>
      <c r="E48" s="1124" t="s">
        <v>507</v>
      </c>
      <c r="F48" s="1124"/>
      <c r="G48" s="1124"/>
      <c r="H48" s="1124"/>
      <c r="I48" s="1124"/>
      <c r="J48" s="1125"/>
      <c r="K48" s="255">
        <v>8</v>
      </c>
      <c r="L48" s="256">
        <v>2</v>
      </c>
      <c r="M48" s="256">
        <v>1</v>
      </c>
      <c r="N48" s="256">
        <v>1</v>
      </c>
      <c r="O48" s="257">
        <v>0</v>
      </c>
      <c r="P48" s="240"/>
      <c r="Q48" s="240"/>
      <c r="R48" s="240"/>
      <c r="S48" s="240"/>
      <c r="T48" s="240"/>
      <c r="U48" s="240"/>
    </row>
    <row r="49" spans="1:21" ht="30.75" customHeight="1" x14ac:dyDescent="0.15">
      <c r="A49" s="240"/>
      <c r="B49" s="1142"/>
      <c r="C49" s="1143"/>
      <c r="D49" s="254"/>
      <c r="E49" s="1124" t="s">
        <v>508</v>
      </c>
      <c r="F49" s="1124"/>
      <c r="G49" s="1124"/>
      <c r="H49" s="1124"/>
      <c r="I49" s="1124"/>
      <c r="J49" s="1125"/>
      <c r="K49" s="255">
        <v>17</v>
      </c>
      <c r="L49" s="256">
        <v>18</v>
      </c>
      <c r="M49" s="256">
        <v>14</v>
      </c>
      <c r="N49" s="256">
        <v>10</v>
      </c>
      <c r="O49" s="257">
        <v>10</v>
      </c>
      <c r="P49" s="240"/>
      <c r="Q49" s="240"/>
      <c r="R49" s="240"/>
      <c r="S49" s="240"/>
      <c r="T49" s="240"/>
      <c r="U49" s="240"/>
    </row>
    <row r="50" spans="1:21" ht="30.75" customHeight="1" x14ac:dyDescent="0.15">
      <c r="A50" s="240"/>
      <c r="B50" s="1142"/>
      <c r="C50" s="1143"/>
      <c r="D50" s="254"/>
      <c r="E50" s="1124" t="s">
        <v>509</v>
      </c>
      <c r="F50" s="1124"/>
      <c r="G50" s="1124"/>
      <c r="H50" s="1124"/>
      <c r="I50" s="1124"/>
      <c r="J50" s="1125"/>
      <c r="K50" s="255">
        <v>9</v>
      </c>
      <c r="L50" s="256">
        <v>5</v>
      </c>
      <c r="M50" s="256">
        <v>5</v>
      </c>
      <c r="N50" s="256">
        <v>4</v>
      </c>
      <c r="O50" s="257">
        <v>3</v>
      </c>
      <c r="P50" s="240"/>
      <c r="Q50" s="240"/>
      <c r="R50" s="240"/>
      <c r="S50" s="240"/>
      <c r="T50" s="240"/>
      <c r="U50" s="240"/>
    </row>
    <row r="51" spans="1:21" ht="30.75" customHeight="1" x14ac:dyDescent="0.15">
      <c r="A51" s="240"/>
      <c r="B51" s="1144"/>
      <c r="C51" s="1145"/>
      <c r="D51" s="258"/>
      <c r="E51" s="1124" t="s">
        <v>510</v>
      </c>
      <c r="F51" s="1124"/>
      <c r="G51" s="1124"/>
      <c r="H51" s="1124"/>
      <c r="I51" s="1124"/>
      <c r="J51" s="1125"/>
      <c r="K51" s="255" t="s">
        <v>446</v>
      </c>
      <c r="L51" s="256" t="s">
        <v>446</v>
      </c>
      <c r="M51" s="256" t="s">
        <v>446</v>
      </c>
      <c r="N51" s="256" t="s">
        <v>446</v>
      </c>
      <c r="O51" s="257" t="s">
        <v>446</v>
      </c>
      <c r="P51" s="240"/>
      <c r="Q51" s="240"/>
      <c r="R51" s="240"/>
      <c r="S51" s="240"/>
      <c r="T51" s="240"/>
      <c r="U51" s="240"/>
    </row>
    <row r="52" spans="1:21" ht="30.75" customHeight="1" x14ac:dyDescent="0.15">
      <c r="A52" s="240"/>
      <c r="B52" s="1122" t="s">
        <v>511</v>
      </c>
      <c r="C52" s="1123"/>
      <c r="D52" s="258"/>
      <c r="E52" s="1124" t="s">
        <v>512</v>
      </c>
      <c r="F52" s="1124"/>
      <c r="G52" s="1124"/>
      <c r="H52" s="1124"/>
      <c r="I52" s="1124"/>
      <c r="J52" s="1125"/>
      <c r="K52" s="255">
        <v>440</v>
      </c>
      <c r="L52" s="256">
        <v>426</v>
      </c>
      <c r="M52" s="256">
        <v>425</v>
      </c>
      <c r="N52" s="256">
        <v>434</v>
      </c>
      <c r="O52" s="257">
        <v>439</v>
      </c>
      <c r="P52" s="240"/>
      <c r="Q52" s="240"/>
      <c r="R52" s="240"/>
      <c r="S52" s="240"/>
      <c r="T52" s="240"/>
      <c r="U52" s="240"/>
    </row>
    <row r="53" spans="1:21" ht="30.75" customHeight="1" thickBot="1" x14ac:dyDescent="0.2">
      <c r="A53" s="240"/>
      <c r="B53" s="1126" t="s">
        <v>513</v>
      </c>
      <c r="C53" s="1127"/>
      <c r="D53" s="259"/>
      <c r="E53" s="1128" t="s">
        <v>514</v>
      </c>
      <c r="F53" s="1128"/>
      <c r="G53" s="1128"/>
      <c r="H53" s="1128"/>
      <c r="I53" s="1128"/>
      <c r="J53" s="1129"/>
      <c r="K53" s="260">
        <v>229</v>
      </c>
      <c r="L53" s="261">
        <v>214</v>
      </c>
      <c r="M53" s="261">
        <v>210</v>
      </c>
      <c r="N53" s="261">
        <v>181</v>
      </c>
      <c r="O53" s="262">
        <v>145</v>
      </c>
      <c r="P53" s="240"/>
      <c r="Q53" s="240"/>
      <c r="R53" s="240"/>
      <c r="S53" s="240"/>
      <c r="T53" s="240"/>
      <c r="U53" s="240"/>
    </row>
    <row r="54" spans="1:21" ht="24" customHeight="1" x14ac:dyDescent="0.15">
      <c r="A54" s="240"/>
      <c r="B54" s="263" t="s">
        <v>515</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2">
      <c r="A55" s="240"/>
      <c r="B55" s="264" t="s">
        <v>516</v>
      </c>
      <c r="C55" s="265"/>
      <c r="D55" s="265"/>
      <c r="E55" s="265"/>
      <c r="F55" s="265"/>
      <c r="G55" s="265"/>
      <c r="H55" s="265"/>
      <c r="I55" s="265"/>
      <c r="J55" s="265"/>
      <c r="K55" s="266"/>
      <c r="L55" s="266"/>
      <c r="M55" s="266"/>
      <c r="N55" s="266"/>
      <c r="O55" s="267" t="s">
        <v>517</v>
      </c>
      <c r="P55" s="240"/>
      <c r="Q55" s="240"/>
      <c r="R55" s="240"/>
      <c r="S55" s="240"/>
      <c r="T55" s="240"/>
      <c r="U55" s="240"/>
    </row>
    <row r="56" spans="1:21" ht="31.5" customHeight="1" thickBot="1" x14ac:dyDescent="0.2">
      <c r="A56" s="240"/>
      <c r="B56" s="268"/>
      <c r="C56" s="269"/>
      <c r="D56" s="269"/>
      <c r="E56" s="270"/>
      <c r="F56" s="270"/>
      <c r="G56" s="270"/>
      <c r="H56" s="270"/>
      <c r="I56" s="270"/>
      <c r="J56" s="271" t="s">
        <v>485</v>
      </c>
      <c r="K56" s="272" t="s">
        <v>518</v>
      </c>
      <c r="L56" s="273" t="s">
        <v>519</v>
      </c>
      <c r="M56" s="273" t="s">
        <v>520</v>
      </c>
      <c r="N56" s="273" t="s">
        <v>521</v>
      </c>
      <c r="O56" s="274" t="s">
        <v>522</v>
      </c>
      <c r="P56" s="240"/>
      <c r="Q56" s="240"/>
      <c r="R56" s="240"/>
      <c r="S56" s="240"/>
      <c r="T56" s="240"/>
      <c r="U56" s="240"/>
    </row>
    <row r="57" spans="1:21" ht="31.5" customHeight="1" x14ac:dyDescent="0.15">
      <c r="B57" s="1130" t="s">
        <v>523</v>
      </c>
      <c r="C57" s="1131"/>
      <c r="D57" s="1134" t="s">
        <v>524</v>
      </c>
      <c r="E57" s="1135"/>
      <c r="F57" s="1135"/>
      <c r="G57" s="1135"/>
      <c r="H57" s="1135"/>
      <c r="I57" s="1135"/>
      <c r="J57" s="1136"/>
      <c r="K57" s="275"/>
      <c r="L57" s="276"/>
      <c r="M57" s="276"/>
      <c r="N57" s="276"/>
      <c r="O57" s="277"/>
    </row>
    <row r="58" spans="1:21" ht="31.5" customHeight="1" thickBot="1" x14ac:dyDescent="0.2">
      <c r="B58" s="1132"/>
      <c r="C58" s="1133"/>
      <c r="D58" s="1137" t="s">
        <v>525</v>
      </c>
      <c r="E58" s="1138"/>
      <c r="F58" s="1138"/>
      <c r="G58" s="1138"/>
      <c r="H58" s="1138"/>
      <c r="I58" s="1138"/>
      <c r="J58" s="1139"/>
      <c r="K58" s="278"/>
      <c r="L58" s="279"/>
      <c r="M58" s="279"/>
      <c r="N58" s="279"/>
      <c r="O58" s="280"/>
    </row>
    <row r="59" spans="1:21" ht="24" customHeight="1" x14ac:dyDescent="0.15">
      <c r="B59" s="281"/>
      <c r="C59" s="281"/>
      <c r="D59" s="282" t="s">
        <v>526</v>
      </c>
      <c r="E59" s="283"/>
      <c r="F59" s="283"/>
      <c r="G59" s="283"/>
      <c r="H59" s="283"/>
      <c r="I59" s="283"/>
      <c r="J59" s="283"/>
      <c r="K59" s="283"/>
      <c r="L59" s="283"/>
      <c r="M59" s="283"/>
      <c r="N59" s="283"/>
      <c r="O59" s="283"/>
    </row>
    <row r="60" spans="1:21" ht="24" customHeight="1" x14ac:dyDescent="0.15">
      <c r="B60" s="284"/>
      <c r="C60" s="284"/>
      <c r="D60" s="282" t="s">
        <v>527</v>
      </c>
      <c r="E60" s="283"/>
      <c r="F60" s="283"/>
      <c r="G60" s="283"/>
      <c r="H60" s="283"/>
      <c r="I60" s="283"/>
      <c r="J60" s="283"/>
      <c r="K60" s="283"/>
      <c r="L60" s="283"/>
      <c r="M60" s="283"/>
      <c r="N60" s="283"/>
      <c r="O60" s="283"/>
    </row>
    <row r="61" spans="1:21" ht="24" customHeight="1" x14ac:dyDescent="0.1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1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x3AG2cQNyfMd1wcju9kkJhRcwLAbAVJjhWUNxH5EJYgwQemqCDxGkPpNJ3/xo9lwd3Kn9yGeuJjEi7X2sbmgqQ==" saltValue="BrateAtCtDrM3SvX/d3P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ED5A-83BB-4B23-AF02-EFC71AD19CA4}">
  <sheetPr>
    <pageSetUpPr fitToPage="1"/>
  </sheetPr>
  <dimension ref="B1:M55"/>
  <sheetViews>
    <sheetView showGridLines="0" zoomScaleSheetLayoutView="100" workbookViewId="0">
      <selection activeCell="AF55" sqref="AF55"/>
    </sheetView>
  </sheetViews>
  <sheetFormatPr defaultColWidth="0" defaultRowHeight="13.5" customHeight="1" zeroHeight="1" x14ac:dyDescent="0.15"/>
  <cols>
    <col min="1" max="1" width="6.625" style="285" customWidth="1"/>
    <col min="2" max="3" width="12.625" style="285" customWidth="1"/>
    <col min="4" max="4" width="11.625" style="285" customWidth="1"/>
    <col min="5" max="8" width="10.375" style="285" customWidth="1"/>
    <col min="9" max="13" width="16.375" style="285" customWidth="1"/>
    <col min="14" max="19" width="12.625" style="285" customWidth="1"/>
    <col min="20" max="16384" width="0" style="28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6" t="s">
        <v>501</v>
      </c>
    </row>
    <row r="40" spans="2:13" ht="27.75" customHeight="1" thickBot="1" x14ac:dyDescent="0.2">
      <c r="B40" s="287" t="s">
        <v>502</v>
      </c>
      <c r="C40" s="288"/>
      <c r="D40" s="288"/>
      <c r="E40" s="289"/>
      <c r="F40" s="289"/>
      <c r="G40" s="289"/>
      <c r="H40" s="290" t="s">
        <v>485</v>
      </c>
      <c r="I40" s="291" t="s">
        <v>3</v>
      </c>
      <c r="J40" s="292" t="s">
        <v>4</v>
      </c>
      <c r="K40" s="292" t="s">
        <v>5</v>
      </c>
      <c r="L40" s="292" t="s">
        <v>6</v>
      </c>
      <c r="M40" s="293" t="s">
        <v>7</v>
      </c>
    </row>
    <row r="41" spans="2:13" ht="27.75" customHeight="1" x14ac:dyDescent="0.15">
      <c r="B41" s="1160" t="s">
        <v>528</v>
      </c>
      <c r="C41" s="1161"/>
      <c r="D41" s="294"/>
      <c r="E41" s="1162" t="s">
        <v>529</v>
      </c>
      <c r="F41" s="1162"/>
      <c r="G41" s="1162"/>
      <c r="H41" s="1163"/>
      <c r="I41" s="295">
        <v>5633</v>
      </c>
      <c r="J41" s="296">
        <v>5748</v>
      </c>
      <c r="K41" s="296">
        <v>5596</v>
      </c>
      <c r="L41" s="296">
        <v>5527</v>
      </c>
      <c r="M41" s="297">
        <v>5370</v>
      </c>
    </row>
    <row r="42" spans="2:13" ht="27.75" customHeight="1" x14ac:dyDescent="0.15">
      <c r="B42" s="1150"/>
      <c r="C42" s="1151"/>
      <c r="D42" s="298"/>
      <c r="E42" s="1154" t="s">
        <v>530</v>
      </c>
      <c r="F42" s="1154"/>
      <c r="G42" s="1154"/>
      <c r="H42" s="1155"/>
      <c r="I42" s="299">
        <v>25</v>
      </c>
      <c r="J42" s="300">
        <v>21</v>
      </c>
      <c r="K42" s="300">
        <v>16</v>
      </c>
      <c r="L42" s="300">
        <v>13</v>
      </c>
      <c r="M42" s="301">
        <v>10</v>
      </c>
    </row>
    <row r="43" spans="2:13" ht="27.75" customHeight="1" x14ac:dyDescent="0.15">
      <c r="B43" s="1150"/>
      <c r="C43" s="1151"/>
      <c r="D43" s="298"/>
      <c r="E43" s="1154" t="s">
        <v>531</v>
      </c>
      <c r="F43" s="1154"/>
      <c r="G43" s="1154"/>
      <c r="H43" s="1155"/>
      <c r="I43" s="299">
        <v>6</v>
      </c>
      <c r="J43" s="300">
        <v>4</v>
      </c>
      <c r="K43" s="300">
        <v>2</v>
      </c>
      <c r="L43" s="300">
        <v>2</v>
      </c>
      <c r="M43" s="301">
        <v>1</v>
      </c>
    </row>
    <row r="44" spans="2:13" ht="27.75" customHeight="1" x14ac:dyDescent="0.15">
      <c r="B44" s="1150"/>
      <c r="C44" s="1151"/>
      <c r="D44" s="298"/>
      <c r="E44" s="1154" t="s">
        <v>532</v>
      </c>
      <c r="F44" s="1154"/>
      <c r="G44" s="1154"/>
      <c r="H44" s="1155"/>
      <c r="I44" s="299">
        <v>109</v>
      </c>
      <c r="J44" s="300">
        <v>101</v>
      </c>
      <c r="K44" s="300">
        <v>89</v>
      </c>
      <c r="L44" s="300">
        <v>106</v>
      </c>
      <c r="M44" s="301">
        <v>110</v>
      </c>
    </row>
    <row r="45" spans="2:13" ht="27.75" customHeight="1" x14ac:dyDescent="0.15">
      <c r="B45" s="1150"/>
      <c r="C45" s="1151"/>
      <c r="D45" s="298"/>
      <c r="E45" s="1154" t="s">
        <v>533</v>
      </c>
      <c r="F45" s="1154"/>
      <c r="G45" s="1154"/>
      <c r="H45" s="1155"/>
      <c r="I45" s="299">
        <v>555</v>
      </c>
      <c r="J45" s="300">
        <v>543</v>
      </c>
      <c r="K45" s="300">
        <v>538</v>
      </c>
      <c r="L45" s="300">
        <v>502</v>
      </c>
      <c r="M45" s="301">
        <v>507</v>
      </c>
    </row>
    <row r="46" spans="2:13" ht="27.75" customHeight="1" x14ac:dyDescent="0.15">
      <c r="B46" s="1150"/>
      <c r="C46" s="1151"/>
      <c r="D46" s="302"/>
      <c r="E46" s="1154" t="s">
        <v>534</v>
      </c>
      <c r="F46" s="1154"/>
      <c r="G46" s="1154"/>
      <c r="H46" s="1155"/>
      <c r="I46" s="299" t="s">
        <v>446</v>
      </c>
      <c r="J46" s="300" t="s">
        <v>446</v>
      </c>
      <c r="K46" s="300" t="s">
        <v>446</v>
      </c>
      <c r="L46" s="300" t="s">
        <v>446</v>
      </c>
      <c r="M46" s="301" t="s">
        <v>446</v>
      </c>
    </row>
    <row r="47" spans="2:13" ht="27.75" customHeight="1" x14ac:dyDescent="0.15">
      <c r="B47" s="1150"/>
      <c r="C47" s="1151"/>
      <c r="D47" s="303"/>
      <c r="E47" s="1164" t="s">
        <v>535</v>
      </c>
      <c r="F47" s="1165"/>
      <c r="G47" s="1165"/>
      <c r="H47" s="1166"/>
      <c r="I47" s="299" t="s">
        <v>446</v>
      </c>
      <c r="J47" s="300" t="s">
        <v>446</v>
      </c>
      <c r="K47" s="300" t="s">
        <v>446</v>
      </c>
      <c r="L47" s="300" t="s">
        <v>446</v>
      </c>
      <c r="M47" s="301" t="s">
        <v>446</v>
      </c>
    </row>
    <row r="48" spans="2:13" ht="27.75" customHeight="1" x14ac:dyDescent="0.15">
      <c r="B48" s="1150"/>
      <c r="C48" s="1151"/>
      <c r="D48" s="298"/>
      <c r="E48" s="1154" t="s">
        <v>536</v>
      </c>
      <c r="F48" s="1154"/>
      <c r="G48" s="1154"/>
      <c r="H48" s="1155"/>
      <c r="I48" s="299" t="s">
        <v>446</v>
      </c>
      <c r="J48" s="300" t="s">
        <v>446</v>
      </c>
      <c r="K48" s="300" t="s">
        <v>446</v>
      </c>
      <c r="L48" s="300" t="s">
        <v>446</v>
      </c>
      <c r="M48" s="301" t="s">
        <v>446</v>
      </c>
    </row>
    <row r="49" spans="2:13" ht="27.75" customHeight="1" x14ac:dyDescent="0.15">
      <c r="B49" s="1152"/>
      <c r="C49" s="1153"/>
      <c r="D49" s="298"/>
      <c r="E49" s="1154" t="s">
        <v>537</v>
      </c>
      <c r="F49" s="1154"/>
      <c r="G49" s="1154"/>
      <c r="H49" s="1155"/>
      <c r="I49" s="299" t="s">
        <v>446</v>
      </c>
      <c r="J49" s="300" t="s">
        <v>446</v>
      </c>
      <c r="K49" s="300" t="s">
        <v>446</v>
      </c>
      <c r="L49" s="300" t="s">
        <v>446</v>
      </c>
      <c r="M49" s="301" t="s">
        <v>446</v>
      </c>
    </row>
    <row r="50" spans="2:13" ht="27.75" customHeight="1" x14ac:dyDescent="0.15">
      <c r="B50" s="1148" t="s">
        <v>538</v>
      </c>
      <c r="C50" s="1149"/>
      <c r="D50" s="304"/>
      <c r="E50" s="1154" t="s">
        <v>539</v>
      </c>
      <c r="F50" s="1154"/>
      <c r="G50" s="1154"/>
      <c r="H50" s="1155"/>
      <c r="I50" s="299">
        <v>1770</v>
      </c>
      <c r="J50" s="300">
        <v>1630</v>
      </c>
      <c r="K50" s="300">
        <v>1553</v>
      </c>
      <c r="L50" s="300">
        <v>1601</v>
      </c>
      <c r="M50" s="301">
        <v>1802</v>
      </c>
    </row>
    <row r="51" spans="2:13" ht="27.75" customHeight="1" x14ac:dyDescent="0.15">
      <c r="B51" s="1150"/>
      <c r="C51" s="1151"/>
      <c r="D51" s="298"/>
      <c r="E51" s="1154" t="s">
        <v>540</v>
      </c>
      <c r="F51" s="1154"/>
      <c r="G51" s="1154"/>
      <c r="H51" s="1155"/>
      <c r="I51" s="299" t="s">
        <v>446</v>
      </c>
      <c r="J51" s="300" t="s">
        <v>446</v>
      </c>
      <c r="K51" s="300" t="s">
        <v>446</v>
      </c>
      <c r="L51" s="300" t="s">
        <v>446</v>
      </c>
      <c r="M51" s="301" t="s">
        <v>446</v>
      </c>
    </row>
    <row r="52" spans="2:13" ht="27.75" customHeight="1" x14ac:dyDescent="0.15">
      <c r="B52" s="1152"/>
      <c r="C52" s="1153"/>
      <c r="D52" s="298"/>
      <c r="E52" s="1154" t="s">
        <v>541</v>
      </c>
      <c r="F52" s="1154"/>
      <c r="G52" s="1154"/>
      <c r="H52" s="1155"/>
      <c r="I52" s="299">
        <v>4039</v>
      </c>
      <c r="J52" s="300">
        <v>3884</v>
      </c>
      <c r="K52" s="300">
        <v>3873</v>
      </c>
      <c r="L52" s="300">
        <v>3796</v>
      </c>
      <c r="M52" s="301">
        <v>3739</v>
      </c>
    </row>
    <row r="53" spans="2:13" ht="27.75" customHeight="1" thickBot="1" x14ac:dyDescent="0.2">
      <c r="B53" s="1156" t="s">
        <v>513</v>
      </c>
      <c r="C53" s="1157"/>
      <c r="D53" s="305"/>
      <c r="E53" s="1158" t="s">
        <v>542</v>
      </c>
      <c r="F53" s="1158"/>
      <c r="G53" s="1158"/>
      <c r="H53" s="1159"/>
      <c r="I53" s="306">
        <v>521</v>
      </c>
      <c r="J53" s="307">
        <v>903</v>
      </c>
      <c r="K53" s="307">
        <v>816</v>
      </c>
      <c r="L53" s="307">
        <v>754</v>
      </c>
      <c r="M53" s="308">
        <v>456</v>
      </c>
    </row>
    <row r="54" spans="2:13" ht="27.75" customHeight="1" x14ac:dyDescent="0.15">
      <c r="B54" s="309" t="s">
        <v>543</v>
      </c>
      <c r="C54" s="310"/>
      <c r="D54" s="310"/>
      <c r="E54" s="311"/>
      <c r="F54" s="311"/>
      <c r="G54" s="311"/>
      <c r="H54" s="311"/>
      <c r="I54" s="312"/>
      <c r="J54" s="312"/>
      <c r="K54" s="312"/>
      <c r="L54" s="312"/>
      <c r="M54" s="312"/>
    </row>
    <row r="55" spans="2:13" x14ac:dyDescent="0.15"/>
  </sheetData>
  <sheetProtection algorithmName="SHA-512" hashValue="eZU5edRRnQIAtwZJHCqUWV3QO/MxEbGAkjX+pMzNysi89eabeikvEdfBy0pK440+pbG7eHS7VcuGyUBKV45MKg==" saltValue="MJ7R8m2Zq6q5dhmQXhw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C94A-4F1B-4763-9CB8-1FEC51D18118}">
  <sheetPr>
    <pageSetUpPr fitToPage="1"/>
  </sheetPr>
  <dimension ref="B1:W64"/>
  <sheetViews>
    <sheetView showGridLines="0" topLeftCell="H37" zoomScale="90" zoomScaleNormal="90" zoomScaleSheetLayoutView="100" workbookViewId="0">
      <selection activeCell="AF55" sqref="AF55"/>
    </sheetView>
  </sheetViews>
  <sheetFormatPr defaultColWidth="0" defaultRowHeight="13.5" customHeight="1" zeroHeight="1" x14ac:dyDescent="0.15"/>
  <cols>
    <col min="1" max="1" width="8.25" style="195" customWidth="1"/>
    <col min="2" max="2" width="16.375" style="195" customWidth="1"/>
    <col min="3" max="5" width="26.25" style="195" customWidth="1"/>
    <col min="6" max="8" width="24.25" style="195" customWidth="1"/>
    <col min="9" max="14" width="26" style="195" customWidth="1"/>
    <col min="15" max="15" width="6.12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6"/>
      <c r="C53" s="196"/>
      <c r="D53" s="196"/>
      <c r="E53" s="196"/>
      <c r="F53" s="196"/>
      <c r="G53" s="196"/>
      <c r="H53" s="313" t="s">
        <v>544</v>
      </c>
    </row>
    <row r="54" spans="2:8" ht="29.25" customHeight="1" thickBot="1" x14ac:dyDescent="0.25">
      <c r="B54" s="314" t="s">
        <v>25</v>
      </c>
      <c r="C54" s="315"/>
      <c r="D54" s="315"/>
      <c r="E54" s="316" t="s">
        <v>485</v>
      </c>
      <c r="F54" s="317" t="s">
        <v>5</v>
      </c>
      <c r="G54" s="317" t="s">
        <v>6</v>
      </c>
      <c r="H54" s="318" t="s">
        <v>7</v>
      </c>
    </row>
    <row r="55" spans="2:8" ht="52.5" customHeight="1" x14ac:dyDescent="0.15">
      <c r="B55" s="319"/>
      <c r="C55" s="1175" t="s">
        <v>118</v>
      </c>
      <c r="D55" s="1175"/>
      <c r="E55" s="1176"/>
      <c r="F55" s="320">
        <v>1040</v>
      </c>
      <c r="G55" s="320">
        <v>1085</v>
      </c>
      <c r="H55" s="321">
        <v>1176</v>
      </c>
    </row>
    <row r="56" spans="2:8" ht="52.5" customHeight="1" x14ac:dyDescent="0.15">
      <c r="B56" s="322"/>
      <c r="C56" s="1177" t="s">
        <v>545</v>
      </c>
      <c r="D56" s="1177"/>
      <c r="E56" s="1178"/>
      <c r="F56" s="323">
        <v>49</v>
      </c>
      <c r="G56" s="323">
        <v>49</v>
      </c>
      <c r="H56" s="324">
        <v>78</v>
      </c>
    </row>
    <row r="57" spans="2:8" ht="53.25" customHeight="1" x14ac:dyDescent="0.15">
      <c r="B57" s="322"/>
      <c r="C57" s="1179" t="s">
        <v>123</v>
      </c>
      <c r="D57" s="1179"/>
      <c r="E57" s="1180"/>
      <c r="F57" s="325">
        <v>295</v>
      </c>
      <c r="G57" s="325">
        <v>319</v>
      </c>
      <c r="H57" s="326">
        <v>415</v>
      </c>
    </row>
    <row r="58" spans="2:8" ht="45.75" customHeight="1" x14ac:dyDescent="0.15">
      <c r="B58" s="327"/>
      <c r="C58" s="1167" t="s">
        <v>546</v>
      </c>
      <c r="D58" s="1168"/>
      <c r="E58" s="1169"/>
      <c r="F58" s="328">
        <v>240</v>
      </c>
      <c r="G58" s="328">
        <v>239</v>
      </c>
      <c r="H58" s="329">
        <v>309</v>
      </c>
    </row>
    <row r="59" spans="2:8" ht="45.75" customHeight="1" x14ac:dyDescent="0.15">
      <c r="B59" s="327"/>
      <c r="C59" s="1167" t="s">
        <v>547</v>
      </c>
      <c r="D59" s="1168"/>
      <c r="E59" s="1169"/>
      <c r="F59" s="328">
        <v>27</v>
      </c>
      <c r="G59" s="328">
        <v>30</v>
      </c>
      <c r="H59" s="329">
        <v>47</v>
      </c>
    </row>
    <row r="60" spans="2:8" ht="45.75" customHeight="1" x14ac:dyDescent="0.15">
      <c r="B60" s="327"/>
      <c r="C60" s="1167" t="s">
        <v>548</v>
      </c>
      <c r="D60" s="1168"/>
      <c r="E60" s="1169"/>
      <c r="F60" s="328">
        <v>11</v>
      </c>
      <c r="G60" s="328">
        <v>32</v>
      </c>
      <c r="H60" s="329">
        <v>41</v>
      </c>
    </row>
    <row r="61" spans="2:8" ht="45.75" customHeight="1" x14ac:dyDescent="0.15">
      <c r="B61" s="327"/>
      <c r="C61" s="1167" t="s">
        <v>549</v>
      </c>
      <c r="D61" s="1168"/>
      <c r="E61" s="1169"/>
      <c r="F61" s="328">
        <v>16</v>
      </c>
      <c r="G61" s="328">
        <v>16</v>
      </c>
      <c r="H61" s="329">
        <v>16</v>
      </c>
    </row>
    <row r="62" spans="2:8" ht="45.75" customHeight="1" thickBot="1" x14ac:dyDescent="0.2">
      <c r="B62" s="330"/>
      <c r="C62" s="1170" t="s">
        <v>550</v>
      </c>
      <c r="D62" s="1171"/>
      <c r="E62" s="1172"/>
      <c r="F62" s="331">
        <v>1</v>
      </c>
      <c r="G62" s="331">
        <v>1</v>
      </c>
      <c r="H62" s="332">
        <v>1</v>
      </c>
    </row>
    <row r="63" spans="2:8" ht="52.5" customHeight="1" thickBot="1" x14ac:dyDescent="0.2">
      <c r="B63" s="333"/>
      <c r="C63" s="1173" t="s">
        <v>551</v>
      </c>
      <c r="D63" s="1173"/>
      <c r="E63" s="1174"/>
      <c r="F63" s="334">
        <v>1384</v>
      </c>
      <c r="G63" s="334">
        <v>1453</v>
      </c>
      <c r="H63" s="335">
        <v>1669</v>
      </c>
    </row>
    <row r="64" spans="2:8" x14ac:dyDescent="0.15"/>
  </sheetData>
  <sheetProtection algorithmName="SHA-512" hashValue="l5eaRGBwiJnji9vnr+yiY5lAu6KbF4ACls7MU9kTkGi9PKn0Wv/TOV27M73KfwgCQOByoJ398CsPhoXJRfUijA==" saltValue="8cZnQh/112gKfFScXqF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189" t="s">
        <v>16</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x14ac:dyDescent="0.15">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x14ac:dyDescent="0.15">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x14ac:dyDescent="0.15">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x14ac:dyDescent="0.15">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x14ac:dyDescent="0.15">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v>21.4</v>
      </c>
      <c r="BQ51" s="1183"/>
      <c r="BR51" s="1183"/>
      <c r="BS51" s="1183"/>
      <c r="BT51" s="1183"/>
      <c r="BU51" s="1183"/>
      <c r="BV51" s="1183"/>
      <c r="BW51" s="1183"/>
      <c r="BX51" s="1183">
        <v>38.299999999999997</v>
      </c>
      <c r="BY51" s="1183"/>
      <c r="BZ51" s="1183"/>
      <c r="CA51" s="1183"/>
      <c r="CB51" s="1183"/>
      <c r="CC51" s="1183"/>
      <c r="CD51" s="1183"/>
      <c r="CE51" s="1183"/>
      <c r="CF51" s="1183">
        <v>34.4</v>
      </c>
      <c r="CG51" s="1183"/>
      <c r="CH51" s="1183"/>
      <c r="CI51" s="1183"/>
      <c r="CJ51" s="1183"/>
      <c r="CK51" s="1183"/>
      <c r="CL51" s="1183"/>
      <c r="CM51" s="1183"/>
      <c r="CN51" s="1183">
        <v>30.3</v>
      </c>
      <c r="CO51" s="1183"/>
      <c r="CP51" s="1183"/>
      <c r="CQ51" s="1183"/>
      <c r="CR51" s="1183"/>
      <c r="CS51" s="1183"/>
      <c r="CT51" s="1183"/>
      <c r="CU51" s="1183"/>
      <c r="CV51" s="1183">
        <v>16.8</v>
      </c>
      <c r="CW51" s="1183"/>
      <c r="CX51" s="1183"/>
      <c r="CY51" s="1183"/>
      <c r="CZ51" s="1183"/>
      <c r="DA51" s="1183"/>
      <c r="DB51" s="1183"/>
      <c r="DC51" s="1183"/>
    </row>
    <row r="52" spans="1:109" x14ac:dyDescent="0.15">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x14ac:dyDescent="0.15">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61.6</v>
      </c>
      <c r="BQ53" s="1183"/>
      <c r="BR53" s="1183"/>
      <c r="BS53" s="1183"/>
      <c r="BT53" s="1183"/>
      <c r="BU53" s="1183"/>
      <c r="BV53" s="1183"/>
      <c r="BW53" s="1183"/>
      <c r="BX53" s="1183">
        <v>63.2</v>
      </c>
      <c r="BY53" s="1183"/>
      <c r="BZ53" s="1183"/>
      <c r="CA53" s="1183"/>
      <c r="CB53" s="1183"/>
      <c r="CC53" s="1183"/>
      <c r="CD53" s="1183"/>
      <c r="CE53" s="1183"/>
      <c r="CF53" s="1183">
        <v>62.2</v>
      </c>
      <c r="CG53" s="1183"/>
      <c r="CH53" s="1183"/>
      <c r="CI53" s="1183"/>
      <c r="CJ53" s="1183"/>
      <c r="CK53" s="1183"/>
      <c r="CL53" s="1183"/>
      <c r="CM53" s="1183"/>
      <c r="CN53" s="1183">
        <v>65.8</v>
      </c>
      <c r="CO53" s="1183"/>
      <c r="CP53" s="1183"/>
      <c r="CQ53" s="1183"/>
      <c r="CR53" s="1183"/>
      <c r="CS53" s="1183"/>
      <c r="CT53" s="1183"/>
      <c r="CU53" s="1183"/>
      <c r="CV53" s="1183">
        <v>63.6</v>
      </c>
      <c r="CW53" s="1183"/>
      <c r="CX53" s="1183"/>
      <c r="CY53" s="1183"/>
      <c r="CZ53" s="1183"/>
      <c r="DA53" s="1183"/>
      <c r="DB53" s="1183"/>
      <c r="DC53" s="1183"/>
    </row>
    <row r="54" spans="1:109" x14ac:dyDescent="0.15">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x14ac:dyDescent="0.15">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0</v>
      </c>
      <c r="BQ55" s="1183"/>
      <c r="BR55" s="1183"/>
      <c r="BS55" s="1183"/>
      <c r="BT55" s="1183"/>
      <c r="BU55" s="1183"/>
      <c r="BV55" s="1183"/>
      <c r="BW55" s="1183"/>
      <c r="BX55" s="1183">
        <v>0</v>
      </c>
      <c r="BY55" s="1183"/>
      <c r="BZ55" s="1183"/>
      <c r="CA55" s="1183"/>
      <c r="CB55" s="1183"/>
      <c r="CC55" s="1183"/>
      <c r="CD55" s="1183"/>
      <c r="CE55" s="1183"/>
      <c r="CF55" s="1183">
        <v>0</v>
      </c>
      <c r="CG55" s="1183"/>
      <c r="CH55" s="1183"/>
      <c r="CI55" s="1183"/>
      <c r="CJ55" s="1183"/>
      <c r="CK55" s="1183"/>
      <c r="CL55" s="1183"/>
      <c r="CM55" s="1183"/>
      <c r="CN55" s="1183">
        <v>0</v>
      </c>
      <c r="CO55" s="1183"/>
      <c r="CP55" s="1183"/>
      <c r="CQ55" s="1183"/>
      <c r="CR55" s="1183"/>
      <c r="CS55" s="1183"/>
      <c r="CT55" s="1183"/>
      <c r="CU55" s="1183"/>
      <c r="CV55" s="1183">
        <v>0</v>
      </c>
      <c r="CW55" s="1183"/>
      <c r="CX55" s="1183"/>
      <c r="CY55" s="1183"/>
      <c r="CZ55" s="1183"/>
      <c r="DA55" s="1183"/>
      <c r="DB55" s="1183"/>
      <c r="DC55" s="1183"/>
    </row>
    <row r="56" spans="1:109" x14ac:dyDescent="0.15">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x14ac:dyDescent="0.15">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58.2</v>
      </c>
      <c r="BQ57" s="1183"/>
      <c r="BR57" s="1183"/>
      <c r="BS57" s="1183"/>
      <c r="BT57" s="1183"/>
      <c r="BU57" s="1183"/>
      <c r="BV57" s="1183"/>
      <c r="BW57" s="1183"/>
      <c r="BX57" s="1183">
        <v>60.1</v>
      </c>
      <c r="BY57" s="1183"/>
      <c r="BZ57" s="1183"/>
      <c r="CA57" s="1183"/>
      <c r="CB57" s="1183"/>
      <c r="CC57" s="1183"/>
      <c r="CD57" s="1183"/>
      <c r="CE57" s="1183"/>
      <c r="CF57" s="1183">
        <v>61.6</v>
      </c>
      <c r="CG57" s="1183"/>
      <c r="CH57" s="1183"/>
      <c r="CI57" s="1183"/>
      <c r="CJ57" s="1183"/>
      <c r="CK57" s="1183"/>
      <c r="CL57" s="1183"/>
      <c r="CM57" s="1183"/>
      <c r="CN57" s="1183">
        <v>61.1</v>
      </c>
      <c r="CO57" s="1183"/>
      <c r="CP57" s="1183"/>
      <c r="CQ57" s="1183"/>
      <c r="CR57" s="1183"/>
      <c r="CS57" s="1183"/>
      <c r="CT57" s="1183"/>
      <c r="CU57" s="1183"/>
      <c r="CV57" s="1183">
        <v>62.3</v>
      </c>
      <c r="CW57" s="1183"/>
      <c r="CX57" s="1183"/>
      <c r="CY57" s="1183"/>
      <c r="CZ57" s="1183"/>
      <c r="DA57" s="1183"/>
      <c r="DB57" s="1183"/>
      <c r="DC57" s="1183"/>
      <c r="DD57" s="23"/>
      <c r="DE57" s="22"/>
    </row>
    <row r="58" spans="1:109" s="18" customFormat="1" x14ac:dyDescent="0.15">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189" t="s">
        <v>17</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x14ac:dyDescent="0.15">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x14ac:dyDescent="0.15">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x14ac:dyDescent="0.15">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x14ac:dyDescent="0.15">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x14ac:dyDescent="0.15">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v>21.4</v>
      </c>
      <c r="BQ73" s="1183"/>
      <c r="BR73" s="1183"/>
      <c r="BS73" s="1183"/>
      <c r="BT73" s="1183"/>
      <c r="BU73" s="1183"/>
      <c r="BV73" s="1183"/>
      <c r="BW73" s="1183"/>
      <c r="BX73" s="1183">
        <v>38.299999999999997</v>
      </c>
      <c r="BY73" s="1183"/>
      <c r="BZ73" s="1183"/>
      <c r="CA73" s="1183"/>
      <c r="CB73" s="1183"/>
      <c r="CC73" s="1183"/>
      <c r="CD73" s="1183"/>
      <c r="CE73" s="1183"/>
      <c r="CF73" s="1183">
        <v>34.4</v>
      </c>
      <c r="CG73" s="1183"/>
      <c r="CH73" s="1183"/>
      <c r="CI73" s="1183"/>
      <c r="CJ73" s="1183"/>
      <c r="CK73" s="1183"/>
      <c r="CL73" s="1183"/>
      <c r="CM73" s="1183"/>
      <c r="CN73" s="1183">
        <v>30.3</v>
      </c>
      <c r="CO73" s="1183"/>
      <c r="CP73" s="1183"/>
      <c r="CQ73" s="1183"/>
      <c r="CR73" s="1183"/>
      <c r="CS73" s="1183"/>
      <c r="CT73" s="1183"/>
      <c r="CU73" s="1183"/>
      <c r="CV73" s="1183">
        <v>16.8</v>
      </c>
      <c r="CW73" s="1183"/>
      <c r="CX73" s="1183"/>
      <c r="CY73" s="1183"/>
      <c r="CZ73" s="1183"/>
      <c r="DA73" s="1183"/>
      <c r="DB73" s="1183"/>
      <c r="DC73" s="1183"/>
    </row>
    <row r="74" spans="2:107" x14ac:dyDescent="0.15">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x14ac:dyDescent="0.15">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9</v>
      </c>
      <c r="BQ75" s="1183"/>
      <c r="BR75" s="1183"/>
      <c r="BS75" s="1183"/>
      <c r="BT75" s="1183"/>
      <c r="BU75" s="1183"/>
      <c r="BV75" s="1183"/>
      <c r="BW75" s="1183"/>
      <c r="BX75" s="1183">
        <v>9.1</v>
      </c>
      <c r="BY75" s="1183"/>
      <c r="BZ75" s="1183"/>
      <c r="CA75" s="1183"/>
      <c r="CB75" s="1183"/>
      <c r="CC75" s="1183"/>
      <c r="CD75" s="1183"/>
      <c r="CE75" s="1183"/>
      <c r="CF75" s="1183">
        <v>9.1</v>
      </c>
      <c r="CG75" s="1183"/>
      <c r="CH75" s="1183"/>
      <c r="CI75" s="1183"/>
      <c r="CJ75" s="1183"/>
      <c r="CK75" s="1183"/>
      <c r="CL75" s="1183"/>
      <c r="CM75" s="1183"/>
      <c r="CN75" s="1183">
        <v>8.4</v>
      </c>
      <c r="CO75" s="1183"/>
      <c r="CP75" s="1183"/>
      <c r="CQ75" s="1183"/>
      <c r="CR75" s="1183"/>
      <c r="CS75" s="1183"/>
      <c r="CT75" s="1183"/>
      <c r="CU75" s="1183"/>
      <c r="CV75" s="1183">
        <v>7.1</v>
      </c>
      <c r="CW75" s="1183"/>
      <c r="CX75" s="1183"/>
      <c r="CY75" s="1183"/>
      <c r="CZ75" s="1183"/>
      <c r="DA75" s="1183"/>
      <c r="DB75" s="1183"/>
      <c r="DC75" s="1183"/>
    </row>
    <row r="76" spans="2:107" x14ac:dyDescent="0.15">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x14ac:dyDescent="0.15">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0</v>
      </c>
      <c r="BQ77" s="1183"/>
      <c r="BR77" s="1183"/>
      <c r="BS77" s="1183"/>
      <c r="BT77" s="1183"/>
      <c r="BU77" s="1183"/>
      <c r="BV77" s="1183"/>
      <c r="BW77" s="1183"/>
      <c r="BX77" s="1183">
        <v>0</v>
      </c>
      <c r="BY77" s="1183"/>
      <c r="BZ77" s="1183"/>
      <c r="CA77" s="1183"/>
      <c r="CB77" s="1183"/>
      <c r="CC77" s="1183"/>
      <c r="CD77" s="1183"/>
      <c r="CE77" s="1183"/>
      <c r="CF77" s="1183">
        <v>0</v>
      </c>
      <c r="CG77" s="1183"/>
      <c r="CH77" s="1183"/>
      <c r="CI77" s="1183"/>
      <c r="CJ77" s="1183"/>
      <c r="CK77" s="1183"/>
      <c r="CL77" s="1183"/>
      <c r="CM77" s="1183"/>
      <c r="CN77" s="1183">
        <v>0</v>
      </c>
      <c r="CO77" s="1183"/>
      <c r="CP77" s="1183"/>
      <c r="CQ77" s="1183"/>
      <c r="CR77" s="1183"/>
      <c r="CS77" s="1183"/>
      <c r="CT77" s="1183"/>
      <c r="CU77" s="1183"/>
      <c r="CV77" s="1183">
        <v>0</v>
      </c>
      <c r="CW77" s="1183"/>
      <c r="CX77" s="1183"/>
      <c r="CY77" s="1183"/>
      <c r="CZ77" s="1183"/>
      <c r="DA77" s="1183"/>
      <c r="DB77" s="1183"/>
      <c r="DC77" s="1183"/>
    </row>
    <row r="78" spans="2:107" x14ac:dyDescent="0.15">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x14ac:dyDescent="0.15">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8.5</v>
      </c>
      <c r="BQ79" s="1183"/>
      <c r="BR79" s="1183"/>
      <c r="BS79" s="1183"/>
      <c r="BT79" s="1183"/>
      <c r="BU79" s="1183"/>
      <c r="BV79" s="1183"/>
      <c r="BW79" s="1183"/>
      <c r="BX79" s="1183">
        <v>8.6</v>
      </c>
      <c r="BY79" s="1183"/>
      <c r="BZ79" s="1183"/>
      <c r="CA79" s="1183"/>
      <c r="CB79" s="1183"/>
      <c r="CC79" s="1183"/>
      <c r="CD79" s="1183"/>
      <c r="CE79" s="1183"/>
      <c r="CF79" s="1183">
        <v>8.6</v>
      </c>
      <c r="CG79" s="1183"/>
      <c r="CH79" s="1183"/>
      <c r="CI79" s="1183"/>
      <c r="CJ79" s="1183"/>
      <c r="CK79" s="1183"/>
      <c r="CL79" s="1183"/>
      <c r="CM79" s="1183"/>
      <c r="CN79" s="1183">
        <v>7.4</v>
      </c>
      <c r="CO79" s="1183"/>
      <c r="CP79" s="1183"/>
      <c r="CQ79" s="1183"/>
      <c r="CR79" s="1183"/>
      <c r="CS79" s="1183"/>
      <c r="CT79" s="1183"/>
      <c r="CU79" s="1183"/>
      <c r="CV79" s="1183">
        <v>7.5</v>
      </c>
      <c r="CW79" s="1183"/>
      <c r="CX79" s="1183"/>
      <c r="CY79" s="1183"/>
      <c r="CZ79" s="1183"/>
      <c r="DA79" s="1183"/>
      <c r="DB79" s="1183"/>
      <c r="DC79" s="1183"/>
    </row>
    <row r="80" spans="2:107" x14ac:dyDescent="0.15">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FmFNlhtZqD2xhxoAXCSugfVMQDQp/E/KXAAo9Qmr+yO1MEZkNfz40oeGt4QzXOD6xSAa9dMU27eq7WAECVX7Xw==" saltValue="u/APRZo3YGxJNsu5LECa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hVl6GyD+fEqSnIlGf0wWqAahKgqJ0vU4LPC2Hor82rmrlxfiEGvN1tivPXV5NRKeBSjJDS/sbGt0q2nO77DA8A==" saltValue="GvOJ77AhGdvF33/yiBul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Ogb8XEobCt5MVmAzgk0qzClZOanGW8FTAfchW/8MVpV+GVSnqtK2i+4Y6PPBqWt51de4l20MZVxqwHnySafatQ==" saltValue="U9fOVHIeiCXUNFjz+bSS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FBCBD-46DD-4BB8-83F5-2EFFA8780FFB}">
  <sheetPr>
    <pageSetUpPr fitToPage="1"/>
  </sheetPr>
  <dimension ref="B1:EM50"/>
  <sheetViews>
    <sheetView showGridLines="0" workbookViewId="0">
      <selection activeCell="AF55" sqref="AF55"/>
    </sheetView>
  </sheetViews>
  <sheetFormatPr defaultColWidth="0" defaultRowHeight="0" customHeight="1" zeroHeight="1" x14ac:dyDescent="0.15"/>
  <cols>
    <col min="1" max="1" width="1.625" style="73" customWidth="1"/>
    <col min="2" max="2" width="2.375" style="73" customWidth="1"/>
    <col min="3" max="16" width="2.625" style="73" customWidth="1"/>
    <col min="17" max="17" width="2.375" style="73" customWidth="1"/>
    <col min="18" max="95" width="1.625" style="73" customWidth="1"/>
    <col min="96" max="133" width="1.625" style="85" customWidth="1"/>
    <col min="134" max="143" width="1.625" style="73" customWidth="1"/>
    <col min="144" max="16384" width="0" style="73"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9" t="s">
        <v>146</v>
      </c>
      <c r="DI1" s="690"/>
      <c r="DJ1" s="690"/>
      <c r="DK1" s="690"/>
      <c r="DL1" s="690"/>
      <c r="DM1" s="690"/>
      <c r="DN1" s="691"/>
      <c r="DO1" s="73"/>
      <c r="DP1" s="689" t="s">
        <v>147</v>
      </c>
      <c r="DQ1" s="690"/>
      <c r="DR1" s="690"/>
      <c r="DS1" s="690"/>
      <c r="DT1" s="690"/>
      <c r="DU1" s="690"/>
      <c r="DV1" s="690"/>
      <c r="DW1" s="690"/>
      <c r="DX1" s="690"/>
      <c r="DY1" s="690"/>
      <c r="DZ1" s="690"/>
      <c r="EA1" s="690"/>
      <c r="EB1" s="690"/>
      <c r="EC1" s="691"/>
      <c r="ED1" s="72"/>
      <c r="EE1" s="72"/>
      <c r="EF1" s="72"/>
      <c r="EG1" s="72"/>
      <c r="EH1" s="72"/>
      <c r="EI1" s="72"/>
      <c r="EJ1" s="72"/>
      <c r="EK1" s="72"/>
      <c r="EL1" s="72"/>
      <c r="EM1" s="72"/>
    </row>
    <row r="2" spans="2:143" ht="22.5" customHeight="1" x14ac:dyDescent="0.15">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15">
      <c r="B3" s="650" t="s">
        <v>149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151</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25</v>
      </c>
      <c r="C4" s="651"/>
      <c r="D4" s="651"/>
      <c r="E4" s="651"/>
      <c r="F4" s="651"/>
      <c r="G4" s="651"/>
      <c r="H4" s="651"/>
      <c r="I4" s="651"/>
      <c r="J4" s="651"/>
      <c r="K4" s="651"/>
      <c r="L4" s="651"/>
      <c r="M4" s="651"/>
      <c r="N4" s="651"/>
      <c r="O4" s="651"/>
      <c r="P4" s="651"/>
      <c r="Q4" s="652"/>
      <c r="R4" s="650" t="s">
        <v>152</v>
      </c>
      <c r="S4" s="651"/>
      <c r="T4" s="651"/>
      <c r="U4" s="651"/>
      <c r="V4" s="651"/>
      <c r="W4" s="651"/>
      <c r="X4" s="651"/>
      <c r="Y4" s="652"/>
      <c r="Z4" s="650" t="s">
        <v>153</v>
      </c>
      <c r="AA4" s="651"/>
      <c r="AB4" s="651"/>
      <c r="AC4" s="652"/>
      <c r="AD4" s="650" t="s">
        <v>154</v>
      </c>
      <c r="AE4" s="651"/>
      <c r="AF4" s="651"/>
      <c r="AG4" s="651"/>
      <c r="AH4" s="651"/>
      <c r="AI4" s="651"/>
      <c r="AJ4" s="651"/>
      <c r="AK4" s="652"/>
      <c r="AL4" s="650" t="s">
        <v>153</v>
      </c>
      <c r="AM4" s="651"/>
      <c r="AN4" s="651"/>
      <c r="AO4" s="652"/>
      <c r="AP4" s="686" t="s">
        <v>155</v>
      </c>
      <c r="AQ4" s="686"/>
      <c r="AR4" s="686"/>
      <c r="AS4" s="686"/>
      <c r="AT4" s="686"/>
      <c r="AU4" s="686"/>
      <c r="AV4" s="686"/>
      <c r="AW4" s="686"/>
      <c r="AX4" s="686"/>
      <c r="AY4" s="686"/>
      <c r="AZ4" s="686"/>
      <c r="BA4" s="686"/>
      <c r="BB4" s="686"/>
      <c r="BC4" s="686"/>
      <c r="BD4" s="686"/>
      <c r="BE4" s="686"/>
      <c r="BF4" s="686"/>
      <c r="BG4" s="686" t="s">
        <v>156</v>
      </c>
      <c r="BH4" s="686"/>
      <c r="BI4" s="686"/>
      <c r="BJ4" s="686"/>
      <c r="BK4" s="686"/>
      <c r="BL4" s="686"/>
      <c r="BM4" s="686"/>
      <c r="BN4" s="686"/>
      <c r="BO4" s="686" t="s">
        <v>153</v>
      </c>
      <c r="BP4" s="686"/>
      <c r="BQ4" s="686"/>
      <c r="BR4" s="686"/>
      <c r="BS4" s="686" t="s">
        <v>157</v>
      </c>
      <c r="BT4" s="686"/>
      <c r="BU4" s="686"/>
      <c r="BV4" s="686"/>
      <c r="BW4" s="686"/>
      <c r="BX4" s="686"/>
      <c r="BY4" s="686"/>
      <c r="BZ4" s="686"/>
      <c r="CA4" s="686"/>
      <c r="CB4" s="686"/>
      <c r="CD4" s="650" t="s">
        <v>158</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159</v>
      </c>
      <c r="C5" s="648"/>
      <c r="D5" s="648"/>
      <c r="E5" s="648"/>
      <c r="F5" s="648"/>
      <c r="G5" s="648"/>
      <c r="H5" s="648"/>
      <c r="I5" s="648"/>
      <c r="J5" s="648"/>
      <c r="K5" s="648"/>
      <c r="L5" s="648"/>
      <c r="M5" s="648"/>
      <c r="N5" s="648"/>
      <c r="O5" s="648"/>
      <c r="P5" s="648"/>
      <c r="Q5" s="649"/>
      <c r="R5" s="644">
        <v>478444</v>
      </c>
      <c r="S5" s="645"/>
      <c r="T5" s="645"/>
      <c r="U5" s="645"/>
      <c r="V5" s="645"/>
      <c r="W5" s="645"/>
      <c r="X5" s="645"/>
      <c r="Y5" s="673"/>
      <c r="Z5" s="687">
        <v>9.1999999999999993</v>
      </c>
      <c r="AA5" s="687"/>
      <c r="AB5" s="687"/>
      <c r="AC5" s="687"/>
      <c r="AD5" s="688">
        <v>478444</v>
      </c>
      <c r="AE5" s="688"/>
      <c r="AF5" s="688"/>
      <c r="AG5" s="688"/>
      <c r="AH5" s="688"/>
      <c r="AI5" s="688"/>
      <c r="AJ5" s="688"/>
      <c r="AK5" s="688"/>
      <c r="AL5" s="674">
        <v>15.5</v>
      </c>
      <c r="AM5" s="660"/>
      <c r="AN5" s="660"/>
      <c r="AO5" s="675"/>
      <c r="AP5" s="647" t="s">
        <v>160</v>
      </c>
      <c r="AQ5" s="648"/>
      <c r="AR5" s="648"/>
      <c r="AS5" s="648"/>
      <c r="AT5" s="648"/>
      <c r="AU5" s="648"/>
      <c r="AV5" s="648"/>
      <c r="AW5" s="648"/>
      <c r="AX5" s="648"/>
      <c r="AY5" s="648"/>
      <c r="AZ5" s="648"/>
      <c r="BA5" s="648"/>
      <c r="BB5" s="648"/>
      <c r="BC5" s="648"/>
      <c r="BD5" s="648"/>
      <c r="BE5" s="648"/>
      <c r="BF5" s="649"/>
      <c r="BG5" s="597">
        <v>478444</v>
      </c>
      <c r="BH5" s="598"/>
      <c r="BI5" s="598"/>
      <c r="BJ5" s="598"/>
      <c r="BK5" s="598"/>
      <c r="BL5" s="598"/>
      <c r="BM5" s="598"/>
      <c r="BN5" s="599"/>
      <c r="BO5" s="623">
        <v>100</v>
      </c>
      <c r="BP5" s="623"/>
      <c r="BQ5" s="623"/>
      <c r="BR5" s="623"/>
      <c r="BS5" s="624" t="s">
        <v>65</v>
      </c>
      <c r="BT5" s="624"/>
      <c r="BU5" s="624"/>
      <c r="BV5" s="624"/>
      <c r="BW5" s="624"/>
      <c r="BX5" s="624"/>
      <c r="BY5" s="624"/>
      <c r="BZ5" s="624"/>
      <c r="CA5" s="624"/>
      <c r="CB5" s="669"/>
      <c r="CD5" s="650" t="s">
        <v>155</v>
      </c>
      <c r="CE5" s="651"/>
      <c r="CF5" s="651"/>
      <c r="CG5" s="651"/>
      <c r="CH5" s="651"/>
      <c r="CI5" s="651"/>
      <c r="CJ5" s="651"/>
      <c r="CK5" s="651"/>
      <c r="CL5" s="651"/>
      <c r="CM5" s="651"/>
      <c r="CN5" s="651"/>
      <c r="CO5" s="651"/>
      <c r="CP5" s="651"/>
      <c r="CQ5" s="652"/>
      <c r="CR5" s="650" t="s">
        <v>161</v>
      </c>
      <c r="CS5" s="651"/>
      <c r="CT5" s="651"/>
      <c r="CU5" s="651"/>
      <c r="CV5" s="651"/>
      <c r="CW5" s="651"/>
      <c r="CX5" s="651"/>
      <c r="CY5" s="652"/>
      <c r="CZ5" s="650" t="s">
        <v>153</v>
      </c>
      <c r="DA5" s="651"/>
      <c r="DB5" s="651"/>
      <c r="DC5" s="652"/>
      <c r="DD5" s="650" t="s">
        <v>162</v>
      </c>
      <c r="DE5" s="651"/>
      <c r="DF5" s="651"/>
      <c r="DG5" s="651"/>
      <c r="DH5" s="651"/>
      <c r="DI5" s="651"/>
      <c r="DJ5" s="651"/>
      <c r="DK5" s="651"/>
      <c r="DL5" s="651"/>
      <c r="DM5" s="651"/>
      <c r="DN5" s="651"/>
      <c r="DO5" s="651"/>
      <c r="DP5" s="652"/>
      <c r="DQ5" s="650" t="s">
        <v>163</v>
      </c>
      <c r="DR5" s="651"/>
      <c r="DS5" s="651"/>
      <c r="DT5" s="651"/>
      <c r="DU5" s="651"/>
      <c r="DV5" s="651"/>
      <c r="DW5" s="651"/>
      <c r="DX5" s="651"/>
      <c r="DY5" s="651"/>
      <c r="DZ5" s="651"/>
      <c r="EA5" s="651"/>
      <c r="EB5" s="651"/>
      <c r="EC5" s="652"/>
    </row>
    <row r="6" spans="2:143" ht="11.25" customHeight="1" x14ac:dyDescent="0.15">
      <c r="B6" s="594" t="s">
        <v>164</v>
      </c>
      <c r="C6" s="595"/>
      <c r="D6" s="595"/>
      <c r="E6" s="595"/>
      <c r="F6" s="595"/>
      <c r="G6" s="595"/>
      <c r="H6" s="595"/>
      <c r="I6" s="595"/>
      <c r="J6" s="595"/>
      <c r="K6" s="595"/>
      <c r="L6" s="595"/>
      <c r="M6" s="595"/>
      <c r="N6" s="595"/>
      <c r="O6" s="595"/>
      <c r="P6" s="595"/>
      <c r="Q6" s="596"/>
      <c r="R6" s="597">
        <v>104416</v>
      </c>
      <c r="S6" s="598"/>
      <c r="T6" s="598"/>
      <c r="U6" s="598"/>
      <c r="V6" s="598"/>
      <c r="W6" s="598"/>
      <c r="X6" s="598"/>
      <c r="Y6" s="599"/>
      <c r="Z6" s="623">
        <v>2</v>
      </c>
      <c r="AA6" s="623"/>
      <c r="AB6" s="623"/>
      <c r="AC6" s="623"/>
      <c r="AD6" s="624">
        <v>104416</v>
      </c>
      <c r="AE6" s="624"/>
      <c r="AF6" s="624"/>
      <c r="AG6" s="624"/>
      <c r="AH6" s="624"/>
      <c r="AI6" s="624"/>
      <c r="AJ6" s="624"/>
      <c r="AK6" s="624"/>
      <c r="AL6" s="600">
        <v>3.4</v>
      </c>
      <c r="AM6" s="601"/>
      <c r="AN6" s="601"/>
      <c r="AO6" s="625"/>
      <c r="AP6" s="594" t="s">
        <v>165</v>
      </c>
      <c r="AQ6" s="595"/>
      <c r="AR6" s="595"/>
      <c r="AS6" s="595"/>
      <c r="AT6" s="595"/>
      <c r="AU6" s="595"/>
      <c r="AV6" s="595"/>
      <c r="AW6" s="595"/>
      <c r="AX6" s="595"/>
      <c r="AY6" s="595"/>
      <c r="AZ6" s="595"/>
      <c r="BA6" s="595"/>
      <c r="BB6" s="595"/>
      <c r="BC6" s="595"/>
      <c r="BD6" s="595"/>
      <c r="BE6" s="595"/>
      <c r="BF6" s="596"/>
      <c r="BG6" s="597">
        <v>478444</v>
      </c>
      <c r="BH6" s="598"/>
      <c r="BI6" s="598"/>
      <c r="BJ6" s="598"/>
      <c r="BK6" s="598"/>
      <c r="BL6" s="598"/>
      <c r="BM6" s="598"/>
      <c r="BN6" s="599"/>
      <c r="BO6" s="623">
        <v>100</v>
      </c>
      <c r="BP6" s="623"/>
      <c r="BQ6" s="623"/>
      <c r="BR6" s="623"/>
      <c r="BS6" s="624" t="s">
        <v>65</v>
      </c>
      <c r="BT6" s="624"/>
      <c r="BU6" s="624"/>
      <c r="BV6" s="624"/>
      <c r="BW6" s="624"/>
      <c r="BX6" s="624"/>
      <c r="BY6" s="624"/>
      <c r="BZ6" s="624"/>
      <c r="CA6" s="624"/>
      <c r="CB6" s="669"/>
      <c r="CD6" s="647" t="s">
        <v>166</v>
      </c>
      <c r="CE6" s="648"/>
      <c r="CF6" s="648"/>
      <c r="CG6" s="648"/>
      <c r="CH6" s="648"/>
      <c r="CI6" s="648"/>
      <c r="CJ6" s="648"/>
      <c r="CK6" s="648"/>
      <c r="CL6" s="648"/>
      <c r="CM6" s="648"/>
      <c r="CN6" s="648"/>
      <c r="CO6" s="648"/>
      <c r="CP6" s="648"/>
      <c r="CQ6" s="649"/>
      <c r="CR6" s="597">
        <v>64791</v>
      </c>
      <c r="CS6" s="598"/>
      <c r="CT6" s="598"/>
      <c r="CU6" s="598"/>
      <c r="CV6" s="598"/>
      <c r="CW6" s="598"/>
      <c r="CX6" s="598"/>
      <c r="CY6" s="599"/>
      <c r="CZ6" s="674">
        <v>1.3</v>
      </c>
      <c r="DA6" s="660"/>
      <c r="DB6" s="660"/>
      <c r="DC6" s="676"/>
      <c r="DD6" s="603" t="s">
        <v>65</v>
      </c>
      <c r="DE6" s="598"/>
      <c r="DF6" s="598"/>
      <c r="DG6" s="598"/>
      <c r="DH6" s="598"/>
      <c r="DI6" s="598"/>
      <c r="DJ6" s="598"/>
      <c r="DK6" s="598"/>
      <c r="DL6" s="598"/>
      <c r="DM6" s="598"/>
      <c r="DN6" s="598"/>
      <c r="DO6" s="598"/>
      <c r="DP6" s="599"/>
      <c r="DQ6" s="603">
        <v>64791</v>
      </c>
      <c r="DR6" s="598"/>
      <c r="DS6" s="598"/>
      <c r="DT6" s="598"/>
      <c r="DU6" s="598"/>
      <c r="DV6" s="598"/>
      <c r="DW6" s="598"/>
      <c r="DX6" s="598"/>
      <c r="DY6" s="598"/>
      <c r="DZ6" s="598"/>
      <c r="EA6" s="598"/>
      <c r="EB6" s="598"/>
      <c r="EC6" s="636"/>
    </row>
    <row r="7" spans="2:143" ht="11.25" customHeight="1" x14ac:dyDescent="0.15">
      <c r="B7" s="594" t="s">
        <v>167</v>
      </c>
      <c r="C7" s="595"/>
      <c r="D7" s="595"/>
      <c r="E7" s="595"/>
      <c r="F7" s="595"/>
      <c r="G7" s="595"/>
      <c r="H7" s="595"/>
      <c r="I7" s="595"/>
      <c r="J7" s="595"/>
      <c r="K7" s="595"/>
      <c r="L7" s="595"/>
      <c r="M7" s="595"/>
      <c r="N7" s="595"/>
      <c r="O7" s="595"/>
      <c r="P7" s="595"/>
      <c r="Q7" s="596"/>
      <c r="R7" s="597">
        <v>258</v>
      </c>
      <c r="S7" s="598"/>
      <c r="T7" s="598"/>
      <c r="U7" s="598"/>
      <c r="V7" s="598"/>
      <c r="W7" s="598"/>
      <c r="X7" s="598"/>
      <c r="Y7" s="599"/>
      <c r="Z7" s="623">
        <v>0</v>
      </c>
      <c r="AA7" s="623"/>
      <c r="AB7" s="623"/>
      <c r="AC7" s="623"/>
      <c r="AD7" s="624">
        <v>258</v>
      </c>
      <c r="AE7" s="624"/>
      <c r="AF7" s="624"/>
      <c r="AG7" s="624"/>
      <c r="AH7" s="624"/>
      <c r="AI7" s="624"/>
      <c r="AJ7" s="624"/>
      <c r="AK7" s="624"/>
      <c r="AL7" s="600">
        <v>0</v>
      </c>
      <c r="AM7" s="601"/>
      <c r="AN7" s="601"/>
      <c r="AO7" s="625"/>
      <c r="AP7" s="594" t="s">
        <v>168</v>
      </c>
      <c r="AQ7" s="595"/>
      <c r="AR7" s="595"/>
      <c r="AS7" s="595"/>
      <c r="AT7" s="595"/>
      <c r="AU7" s="595"/>
      <c r="AV7" s="595"/>
      <c r="AW7" s="595"/>
      <c r="AX7" s="595"/>
      <c r="AY7" s="595"/>
      <c r="AZ7" s="595"/>
      <c r="BA7" s="595"/>
      <c r="BB7" s="595"/>
      <c r="BC7" s="595"/>
      <c r="BD7" s="595"/>
      <c r="BE7" s="595"/>
      <c r="BF7" s="596"/>
      <c r="BG7" s="597">
        <v>182048</v>
      </c>
      <c r="BH7" s="598"/>
      <c r="BI7" s="598"/>
      <c r="BJ7" s="598"/>
      <c r="BK7" s="598"/>
      <c r="BL7" s="598"/>
      <c r="BM7" s="598"/>
      <c r="BN7" s="599"/>
      <c r="BO7" s="623">
        <v>38.1</v>
      </c>
      <c r="BP7" s="623"/>
      <c r="BQ7" s="623"/>
      <c r="BR7" s="623"/>
      <c r="BS7" s="624" t="s">
        <v>65</v>
      </c>
      <c r="BT7" s="624"/>
      <c r="BU7" s="624"/>
      <c r="BV7" s="624"/>
      <c r="BW7" s="624"/>
      <c r="BX7" s="624"/>
      <c r="BY7" s="624"/>
      <c r="BZ7" s="624"/>
      <c r="CA7" s="624"/>
      <c r="CB7" s="669"/>
      <c r="CD7" s="594" t="s">
        <v>169</v>
      </c>
      <c r="CE7" s="595"/>
      <c r="CF7" s="595"/>
      <c r="CG7" s="595"/>
      <c r="CH7" s="595"/>
      <c r="CI7" s="595"/>
      <c r="CJ7" s="595"/>
      <c r="CK7" s="595"/>
      <c r="CL7" s="595"/>
      <c r="CM7" s="595"/>
      <c r="CN7" s="595"/>
      <c r="CO7" s="595"/>
      <c r="CP7" s="595"/>
      <c r="CQ7" s="596"/>
      <c r="CR7" s="597">
        <v>888386</v>
      </c>
      <c r="CS7" s="598"/>
      <c r="CT7" s="598"/>
      <c r="CU7" s="598"/>
      <c r="CV7" s="598"/>
      <c r="CW7" s="598"/>
      <c r="CX7" s="598"/>
      <c r="CY7" s="599"/>
      <c r="CZ7" s="623">
        <v>18.3</v>
      </c>
      <c r="DA7" s="623"/>
      <c r="DB7" s="623"/>
      <c r="DC7" s="623"/>
      <c r="DD7" s="603">
        <v>16724</v>
      </c>
      <c r="DE7" s="598"/>
      <c r="DF7" s="598"/>
      <c r="DG7" s="598"/>
      <c r="DH7" s="598"/>
      <c r="DI7" s="598"/>
      <c r="DJ7" s="598"/>
      <c r="DK7" s="598"/>
      <c r="DL7" s="598"/>
      <c r="DM7" s="598"/>
      <c r="DN7" s="598"/>
      <c r="DO7" s="598"/>
      <c r="DP7" s="599"/>
      <c r="DQ7" s="603">
        <v>833730</v>
      </c>
      <c r="DR7" s="598"/>
      <c r="DS7" s="598"/>
      <c r="DT7" s="598"/>
      <c r="DU7" s="598"/>
      <c r="DV7" s="598"/>
      <c r="DW7" s="598"/>
      <c r="DX7" s="598"/>
      <c r="DY7" s="598"/>
      <c r="DZ7" s="598"/>
      <c r="EA7" s="598"/>
      <c r="EB7" s="598"/>
      <c r="EC7" s="636"/>
    </row>
    <row r="8" spans="2:143" ht="11.25" customHeight="1" x14ac:dyDescent="0.15">
      <c r="B8" s="594" t="s">
        <v>170</v>
      </c>
      <c r="C8" s="595"/>
      <c r="D8" s="595"/>
      <c r="E8" s="595"/>
      <c r="F8" s="595"/>
      <c r="G8" s="595"/>
      <c r="H8" s="595"/>
      <c r="I8" s="595"/>
      <c r="J8" s="595"/>
      <c r="K8" s="595"/>
      <c r="L8" s="595"/>
      <c r="M8" s="595"/>
      <c r="N8" s="595"/>
      <c r="O8" s="595"/>
      <c r="P8" s="595"/>
      <c r="Q8" s="596"/>
      <c r="R8" s="597">
        <v>1182</v>
      </c>
      <c r="S8" s="598"/>
      <c r="T8" s="598"/>
      <c r="U8" s="598"/>
      <c r="V8" s="598"/>
      <c r="W8" s="598"/>
      <c r="X8" s="598"/>
      <c r="Y8" s="599"/>
      <c r="Z8" s="623">
        <v>0</v>
      </c>
      <c r="AA8" s="623"/>
      <c r="AB8" s="623"/>
      <c r="AC8" s="623"/>
      <c r="AD8" s="624">
        <v>1182</v>
      </c>
      <c r="AE8" s="624"/>
      <c r="AF8" s="624"/>
      <c r="AG8" s="624"/>
      <c r="AH8" s="624"/>
      <c r="AI8" s="624"/>
      <c r="AJ8" s="624"/>
      <c r="AK8" s="624"/>
      <c r="AL8" s="600">
        <v>0</v>
      </c>
      <c r="AM8" s="601"/>
      <c r="AN8" s="601"/>
      <c r="AO8" s="625"/>
      <c r="AP8" s="594" t="s">
        <v>171</v>
      </c>
      <c r="AQ8" s="595"/>
      <c r="AR8" s="595"/>
      <c r="AS8" s="595"/>
      <c r="AT8" s="595"/>
      <c r="AU8" s="595"/>
      <c r="AV8" s="595"/>
      <c r="AW8" s="595"/>
      <c r="AX8" s="595"/>
      <c r="AY8" s="595"/>
      <c r="AZ8" s="595"/>
      <c r="BA8" s="595"/>
      <c r="BB8" s="595"/>
      <c r="BC8" s="595"/>
      <c r="BD8" s="595"/>
      <c r="BE8" s="595"/>
      <c r="BF8" s="596"/>
      <c r="BG8" s="597">
        <v>8291</v>
      </c>
      <c r="BH8" s="598"/>
      <c r="BI8" s="598"/>
      <c r="BJ8" s="598"/>
      <c r="BK8" s="598"/>
      <c r="BL8" s="598"/>
      <c r="BM8" s="598"/>
      <c r="BN8" s="599"/>
      <c r="BO8" s="623">
        <v>1.7</v>
      </c>
      <c r="BP8" s="623"/>
      <c r="BQ8" s="623"/>
      <c r="BR8" s="623"/>
      <c r="BS8" s="624" t="s">
        <v>65</v>
      </c>
      <c r="BT8" s="624"/>
      <c r="BU8" s="624"/>
      <c r="BV8" s="624"/>
      <c r="BW8" s="624"/>
      <c r="BX8" s="624"/>
      <c r="BY8" s="624"/>
      <c r="BZ8" s="624"/>
      <c r="CA8" s="624"/>
      <c r="CB8" s="669"/>
      <c r="CD8" s="594" t="s">
        <v>172</v>
      </c>
      <c r="CE8" s="595"/>
      <c r="CF8" s="595"/>
      <c r="CG8" s="595"/>
      <c r="CH8" s="595"/>
      <c r="CI8" s="595"/>
      <c r="CJ8" s="595"/>
      <c r="CK8" s="595"/>
      <c r="CL8" s="595"/>
      <c r="CM8" s="595"/>
      <c r="CN8" s="595"/>
      <c r="CO8" s="595"/>
      <c r="CP8" s="595"/>
      <c r="CQ8" s="596"/>
      <c r="CR8" s="597">
        <v>1194520</v>
      </c>
      <c r="CS8" s="598"/>
      <c r="CT8" s="598"/>
      <c r="CU8" s="598"/>
      <c r="CV8" s="598"/>
      <c r="CW8" s="598"/>
      <c r="CX8" s="598"/>
      <c r="CY8" s="599"/>
      <c r="CZ8" s="623">
        <v>24.6</v>
      </c>
      <c r="DA8" s="623"/>
      <c r="DB8" s="623"/>
      <c r="DC8" s="623"/>
      <c r="DD8" s="603">
        <v>2600</v>
      </c>
      <c r="DE8" s="598"/>
      <c r="DF8" s="598"/>
      <c r="DG8" s="598"/>
      <c r="DH8" s="598"/>
      <c r="DI8" s="598"/>
      <c r="DJ8" s="598"/>
      <c r="DK8" s="598"/>
      <c r="DL8" s="598"/>
      <c r="DM8" s="598"/>
      <c r="DN8" s="598"/>
      <c r="DO8" s="598"/>
      <c r="DP8" s="599"/>
      <c r="DQ8" s="603">
        <v>562152</v>
      </c>
      <c r="DR8" s="598"/>
      <c r="DS8" s="598"/>
      <c r="DT8" s="598"/>
      <c r="DU8" s="598"/>
      <c r="DV8" s="598"/>
      <c r="DW8" s="598"/>
      <c r="DX8" s="598"/>
      <c r="DY8" s="598"/>
      <c r="DZ8" s="598"/>
      <c r="EA8" s="598"/>
      <c r="EB8" s="598"/>
      <c r="EC8" s="636"/>
    </row>
    <row r="9" spans="2:143" ht="11.25" customHeight="1" x14ac:dyDescent="0.15">
      <c r="B9" s="594" t="s">
        <v>173</v>
      </c>
      <c r="C9" s="595"/>
      <c r="D9" s="595"/>
      <c r="E9" s="595"/>
      <c r="F9" s="595"/>
      <c r="G9" s="595"/>
      <c r="H9" s="595"/>
      <c r="I9" s="595"/>
      <c r="J9" s="595"/>
      <c r="K9" s="595"/>
      <c r="L9" s="595"/>
      <c r="M9" s="595"/>
      <c r="N9" s="595"/>
      <c r="O9" s="595"/>
      <c r="P9" s="595"/>
      <c r="Q9" s="596"/>
      <c r="R9" s="597">
        <v>1104</v>
      </c>
      <c r="S9" s="598"/>
      <c r="T9" s="598"/>
      <c r="U9" s="598"/>
      <c r="V9" s="598"/>
      <c r="W9" s="598"/>
      <c r="X9" s="598"/>
      <c r="Y9" s="599"/>
      <c r="Z9" s="623">
        <v>0</v>
      </c>
      <c r="AA9" s="623"/>
      <c r="AB9" s="623"/>
      <c r="AC9" s="623"/>
      <c r="AD9" s="624">
        <v>1104</v>
      </c>
      <c r="AE9" s="624"/>
      <c r="AF9" s="624"/>
      <c r="AG9" s="624"/>
      <c r="AH9" s="624"/>
      <c r="AI9" s="624"/>
      <c r="AJ9" s="624"/>
      <c r="AK9" s="624"/>
      <c r="AL9" s="600">
        <v>0</v>
      </c>
      <c r="AM9" s="601"/>
      <c r="AN9" s="601"/>
      <c r="AO9" s="625"/>
      <c r="AP9" s="594" t="s">
        <v>174</v>
      </c>
      <c r="AQ9" s="595"/>
      <c r="AR9" s="595"/>
      <c r="AS9" s="595"/>
      <c r="AT9" s="595"/>
      <c r="AU9" s="595"/>
      <c r="AV9" s="595"/>
      <c r="AW9" s="595"/>
      <c r="AX9" s="595"/>
      <c r="AY9" s="595"/>
      <c r="AZ9" s="595"/>
      <c r="BA9" s="595"/>
      <c r="BB9" s="595"/>
      <c r="BC9" s="595"/>
      <c r="BD9" s="595"/>
      <c r="BE9" s="595"/>
      <c r="BF9" s="596"/>
      <c r="BG9" s="597">
        <v>144031</v>
      </c>
      <c r="BH9" s="598"/>
      <c r="BI9" s="598"/>
      <c r="BJ9" s="598"/>
      <c r="BK9" s="598"/>
      <c r="BL9" s="598"/>
      <c r="BM9" s="598"/>
      <c r="BN9" s="599"/>
      <c r="BO9" s="623">
        <v>30.1</v>
      </c>
      <c r="BP9" s="623"/>
      <c r="BQ9" s="623"/>
      <c r="BR9" s="623"/>
      <c r="BS9" s="624" t="s">
        <v>65</v>
      </c>
      <c r="BT9" s="624"/>
      <c r="BU9" s="624"/>
      <c r="BV9" s="624"/>
      <c r="BW9" s="624"/>
      <c r="BX9" s="624"/>
      <c r="BY9" s="624"/>
      <c r="BZ9" s="624"/>
      <c r="CA9" s="624"/>
      <c r="CB9" s="669"/>
      <c r="CD9" s="594" t="s">
        <v>175</v>
      </c>
      <c r="CE9" s="595"/>
      <c r="CF9" s="595"/>
      <c r="CG9" s="595"/>
      <c r="CH9" s="595"/>
      <c r="CI9" s="595"/>
      <c r="CJ9" s="595"/>
      <c r="CK9" s="595"/>
      <c r="CL9" s="595"/>
      <c r="CM9" s="595"/>
      <c r="CN9" s="595"/>
      <c r="CO9" s="595"/>
      <c r="CP9" s="595"/>
      <c r="CQ9" s="596"/>
      <c r="CR9" s="597">
        <v>515583</v>
      </c>
      <c r="CS9" s="598"/>
      <c r="CT9" s="598"/>
      <c r="CU9" s="598"/>
      <c r="CV9" s="598"/>
      <c r="CW9" s="598"/>
      <c r="CX9" s="598"/>
      <c r="CY9" s="599"/>
      <c r="CZ9" s="623">
        <v>10.6</v>
      </c>
      <c r="DA9" s="623"/>
      <c r="DB9" s="623"/>
      <c r="DC9" s="623"/>
      <c r="DD9" s="603">
        <v>10573</v>
      </c>
      <c r="DE9" s="598"/>
      <c r="DF9" s="598"/>
      <c r="DG9" s="598"/>
      <c r="DH9" s="598"/>
      <c r="DI9" s="598"/>
      <c r="DJ9" s="598"/>
      <c r="DK9" s="598"/>
      <c r="DL9" s="598"/>
      <c r="DM9" s="598"/>
      <c r="DN9" s="598"/>
      <c r="DO9" s="598"/>
      <c r="DP9" s="599"/>
      <c r="DQ9" s="603">
        <v>382800</v>
      </c>
      <c r="DR9" s="598"/>
      <c r="DS9" s="598"/>
      <c r="DT9" s="598"/>
      <c r="DU9" s="598"/>
      <c r="DV9" s="598"/>
      <c r="DW9" s="598"/>
      <c r="DX9" s="598"/>
      <c r="DY9" s="598"/>
      <c r="DZ9" s="598"/>
      <c r="EA9" s="598"/>
      <c r="EB9" s="598"/>
      <c r="EC9" s="636"/>
    </row>
    <row r="10" spans="2:143" ht="11.25" customHeight="1" x14ac:dyDescent="0.15">
      <c r="B10" s="594" t="s">
        <v>176</v>
      </c>
      <c r="C10" s="595"/>
      <c r="D10" s="595"/>
      <c r="E10" s="595"/>
      <c r="F10" s="595"/>
      <c r="G10" s="595"/>
      <c r="H10" s="595"/>
      <c r="I10" s="595"/>
      <c r="J10" s="595"/>
      <c r="K10" s="595"/>
      <c r="L10" s="595"/>
      <c r="M10" s="595"/>
      <c r="N10" s="595"/>
      <c r="O10" s="595"/>
      <c r="P10" s="595"/>
      <c r="Q10" s="596"/>
      <c r="R10" s="597" t="s">
        <v>65</v>
      </c>
      <c r="S10" s="598"/>
      <c r="T10" s="598"/>
      <c r="U10" s="598"/>
      <c r="V10" s="598"/>
      <c r="W10" s="598"/>
      <c r="X10" s="598"/>
      <c r="Y10" s="599"/>
      <c r="Z10" s="623" t="s">
        <v>65</v>
      </c>
      <c r="AA10" s="623"/>
      <c r="AB10" s="623"/>
      <c r="AC10" s="623"/>
      <c r="AD10" s="624" t="s">
        <v>65</v>
      </c>
      <c r="AE10" s="624"/>
      <c r="AF10" s="624"/>
      <c r="AG10" s="624"/>
      <c r="AH10" s="624"/>
      <c r="AI10" s="624"/>
      <c r="AJ10" s="624"/>
      <c r="AK10" s="624"/>
      <c r="AL10" s="600" t="s">
        <v>65</v>
      </c>
      <c r="AM10" s="601"/>
      <c r="AN10" s="601"/>
      <c r="AO10" s="625"/>
      <c r="AP10" s="594" t="s">
        <v>177</v>
      </c>
      <c r="AQ10" s="595"/>
      <c r="AR10" s="595"/>
      <c r="AS10" s="595"/>
      <c r="AT10" s="595"/>
      <c r="AU10" s="595"/>
      <c r="AV10" s="595"/>
      <c r="AW10" s="595"/>
      <c r="AX10" s="595"/>
      <c r="AY10" s="595"/>
      <c r="AZ10" s="595"/>
      <c r="BA10" s="595"/>
      <c r="BB10" s="595"/>
      <c r="BC10" s="595"/>
      <c r="BD10" s="595"/>
      <c r="BE10" s="595"/>
      <c r="BF10" s="596"/>
      <c r="BG10" s="597">
        <v>9780</v>
      </c>
      <c r="BH10" s="598"/>
      <c r="BI10" s="598"/>
      <c r="BJ10" s="598"/>
      <c r="BK10" s="598"/>
      <c r="BL10" s="598"/>
      <c r="BM10" s="598"/>
      <c r="BN10" s="599"/>
      <c r="BO10" s="623">
        <v>2</v>
      </c>
      <c r="BP10" s="623"/>
      <c r="BQ10" s="623"/>
      <c r="BR10" s="623"/>
      <c r="BS10" s="624" t="s">
        <v>65</v>
      </c>
      <c r="BT10" s="624"/>
      <c r="BU10" s="624"/>
      <c r="BV10" s="624"/>
      <c r="BW10" s="624"/>
      <c r="BX10" s="624"/>
      <c r="BY10" s="624"/>
      <c r="BZ10" s="624"/>
      <c r="CA10" s="624"/>
      <c r="CB10" s="669"/>
      <c r="CD10" s="594" t="s">
        <v>178</v>
      </c>
      <c r="CE10" s="595"/>
      <c r="CF10" s="595"/>
      <c r="CG10" s="595"/>
      <c r="CH10" s="595"/>
      <c r="CI10" s="595"/>
      <c r="CJ10" s="595"/>
      <c r="CK10" s="595"/>
      <c r="CL10" s="595"/>
      <c r="CM10" s="595"/>
      <c r="CN10" s="595"/>
      <c r="CO10" s="595"/>
      <c r="CP10" s="595"/>
      <c r="CQ10" s="596"/>
      <c r="CR10" s="597">
        <v>281</v>
      </c>
      <c r="CS10" s="598"/>
      <c r="CT10" s="598"/>
      <c r="CU10" s="598"/>
      <c r="CV10" s="598"/>
      <c r="CW10" s="598"/>
      <c r="CX10" s="598"/>
      <c r="CY10" s="599"/>
      <c r="CZ10" s="623">
        <v>0</v>
      </c>
      <c r="DA10" s="623"/>
      <c r="DB10" s="623"/>
      <c r="DC10" s="623"/>
      <c r="DD10" s="603" t="s">
        <v>65</v>
      </c>
      <c r="DE10" s="598"/>
      <c r="DF10" s="598"/>
      <c r="DG10" s="598"/>
      <c r="DH10" s="598"/>
      <c r="DI10" s="598"/>
      <c r="DJ10" s="598"/>
      <c r="DK10" s="598"/>
      <c r="DL10" s="598"/>
      <c r="DM10" s="598"/>
      <c r="DN10" s="598"/>
      <c r="DO10" s="598"/>
      <c r="DP10" s="599"/>
      <c r="DQ10" s="603">
        <v>281</v>
      </c>
      <c r="DR10" s="598"/>
      <c r="DS10" s="598"/>
      <c r="DT10" s="598"/>
      <c r="DU10" s="598"/>
      <c r="DV10" s="598"/>
      <c r="DW10" s="598"/>
      <c r="DX10" s="598"/>
      <c r="DY10" s="598"/>
      <c r="DZ10" s="598"/>
      <c r="EA10" s="598"/>
      <c r="EB10" s="598"/>
      <c r="EC10" s="636"/>
    </row>
    <row r="11" spans="2:143" ht="11.25" customHeight="1" x14ac:dyDescent="0.15">
      <c r="B11" s="594" t="s">
        <v>179</v>
      </c>
      <c r="C11" s="595"/>
      <c r="D11" s="595"/>
      <c r="E11" s="595"/>
      <c r="F11" s="595"/>
      <c r="G11" s="595"/>
      <c r="H11" s="595"/>
      <c r="I11" s="595"/>
      <c r="J11" s="595"/>
      <c r="K11" s="595"/>
      <c r="L11" s="595"/>
      <c r="M11" s="595"/>
      <c r="N11" s="595"/>
      <c r="O11" s="595"/>
      <c r="P11" s="595"/>
      <c r="Q11" s="596"/>
      <c r="R11" s="597">
        <v>124840</v>
      </c>
      <c r="S11" s="598"/>
      <c r="T11" s="598"/>
      <c r="U11" s="598"/>
      <c r="V11" s="598"/>
      <c r="W11" s="598"/>
      <c r="X11" s="598"/>
      <c r="Y11" s="599"/>
      <c r="Z11" s="600">
        <v>2.4</v>
      </c>
      <c r="AA11" s="601"/>
      <c r="AB11" s="601"/>
      <c r="AC11" s="602"/>
      <c r="AD11" s="603">
        <v>124840</v>
      </c>
      <c r="AE11" s="598"/>
      <c r="AF11" s="598"/>
      <c r="AG11" s="598"/>
      <c r="AH11" s="598"/>
      <c r="AI11" s="598"/>
      <c r="AJ11" s="598"/>
      <c r="AK11" s="599"/>
      <c r="AL11" s="600">
        <v>4</v>
      </c>
      <c r="AM11" s="601"/>
      <c r="AN11" s="601"/>
      <c r="AO11" s="625"/>
      <c r="AP11" s="594" t="s">
        <v>180</v>
      </c>
      <c r="AQ11" s="595"/>
      <c r="AR11" s="595"/>
      <c r="AS11" s="595"/>
      <c r="AT11" s="595"/>
      <c r="AU11" s="595"/>
      <c r="AV11" s="595"/>
      <c r="AW11" s="595"/>
      <c r="AX11" s="595"/>
      <c r="AY11" s="595"/>
      <c r="AZ11" s="595"/>
      <c r="BA11" s="595"/>
      <c r="BB11" s="595"/>
      <c r="BC11" s="595"/>
      <c r="BD11" s="595"/>
      <c r="BE11" s="595"/>
      <c r="BF11" s="596"/>
      <c r="BG11" s="597">
        <v>19946</v>
      </c>
      <c r="BH11" s="598"/>
      <c r="BI11" s="598"/>
      <c r="BJ11" s="598"/>
      <c r="BK11" s="598"/>
      <c r="BL11" s="598"/>
      <c r="BM11" s="598"/>
      <c r="BN11" s="599"/>
      <c r="BO11" s="623">
        <v>4.2</v>
      </c>
      <c r="BP11" s="623"/>
      <c r="BQ11" s="623"/>
      <c r="BR11" s="623"/>
      <c r="BS11" s="624" t="s">
        <v>65</v>
      </c>
      <c r="BT11" s="624"/>
      <c r="BU11" s="624"/>
      <c r="BV11" s="624"/>
      <c r="BW11" s="624"/>
      <c r="BX11" s="624"/>
      <c r="BY11" s="624"/>
      <c r="BZ11" s="624"/>
      <c r="CA11" s="624"/>
      <c r="CB11" s="669"/>
      <c r="CD11" s="594" t="s">
        <v>181</v>
      </c>
      <c r="CE11" s="595"/>
      <c r="CF11" s="595"/>
      <c r="CG11" s="595"/>
      <c r="CH11" s="595"/>
      <c r="CI11" s="595"/>
      <c r="CJ11" s="595"/>
      <c r="CK11" s="595"/>
      <c r="CL11" s="595"/>
      <c r="CM11" s="595"/>
      <c r="CN11" s="595"/>
      <c r="CO11" s="595"/>
      <c r="CP11" s="595"/>
      <c r="CQ11" s="596"/>
      <c r="CR11" s="597">
        <v>465036</v>
      </c>
      <c r="CS11" s="598"/>
      <c r="CT11" s="598"/>
      <c r="CU11" s="598"/>
      <c r="CV11" s="598"/>
      <c r="CW11" s="598"/>
      <c r="CX11" s="598"/>
      <c r="CY11" s="599"/>
      <c r="CZ11" s="623">
        <v>9.6</v>
      </c>
      <c r="DA11" s="623"/>
      <c r="DB11" s="623"/>
      <c r="DC11" s="623"/>
      <c r="DD11" s="603">
        <v>88046</v>
      </c>
      <c r="DE11" s="598"/>
      <c r="DF11" s="598"/>
      <c r="DG11" s="598"/>
      <c r="DH11" s="598"/>
      <c r="DI11" s="598"/>
      <c r="DJ11" s="598"/>
      <c r="DK11" s="598"/>
      <c r="DL11" s="598"/>
      <c r="DM11" s="598"/>
      <c r="DN11" s="598"/>
      <c r="DO11" s="598"/>
      <c r="DP11" s="599"/>
      <c r="DQ11" s="603">
        <v>274227</v>
      </c>
      <c r="DR11" s="598"/>
      <c r="DS11" s="598"/>
      <c r="DT11" s="598"/>
      <c r="DU11" s="598"/>
      <c r="DV11" s="598"/>
      <c r="DW11" s="598"/>
      <c r="DX11" s="598"/>
      <c r="DY11" s="598"/>
      <c r="DZ11" s="598"/>
      <c r="EA11" s="598"/>
      <c r="EB11" s="598"/>
      <c r="EC11" s="636"/>
    </row>
    <row r="12" spans="2:143" ht="11.25" customHeight="1" x14ac:dyDescent="0.15">
      <c r="B12" s="594" t="s">
        <v>182</v>
      </c>
      <c r="C12" s="595"/>
      <c r="D12" s="595"/>
      <c r="E12" s="595"/>
      <c r="F12" s="595"/>
      <c r="G12" s="595"/>
      <c r="H12" s="595"/>
      <c r="I12" s="595"/>
      <c r="J12" s="595"/>
      <c r="K12" s="595"/>
      <c r="L12" s="595"/>
      <c r="M12" s="595"/>
      <c r="N12" s="595"/>
      <c r="O12" s="595"/>
      <c r="P12" s="595"/>
      <c r="Q12" s="596"/>
      <c r="R12" s="597" t="s">
        <v>65</v>
      </c>
      <c r="S12" s="598"/>
      <c r="T12" s="598"/>
      <c r="U12" s="598"/>
      <c r="V12" s="598"/>
      <c r="W12" s="598"/>
      <c r="X12" s="598"/>
      <c r="Y12" s="599"/>
      <c r="Z12" s="623" t="s">
        <v>65</v>
      </c>
      <c r="AA12" s="623"/>
      <c r="AB12" s="623"/>
      <c r="AC12" s="623"/>
      <c r="AD12" s="624" t="s">
        <v>65</v>
      </c>
      <c r="AE12" s="624"/>
      <c r="AF12" s="624"/>
      <c r="AG12" s="624"/>
      <c r="AH12" s="624"/>
      <c r="AI12" s="624"/>
      <c r="AJ12" s="624"/>
      <c r="AK12" s="624"/>
      <c r="AL12" s="600" t="s">
        <v>65</v>
      </c>
      <c r="AM12" s="601"/>
      <c r="AN12" s="601"/>
      <c r="AO12" s="625"/>
      <c r="AP12" s="594" t="s">
        <v>183</v>
      </c>
      <c r="AQ12" s="595"/>
      <c r="AR12" s="595"/>
      <c r="AS12" s="595"/>
      <c r="AT12" s="595"/>
      <c r="AU12" s="595"/>
      <c r="AV12" s="595"/>
      <c r="AW12" s="595"/>
      <c r="AX12" s="595"/>
      <c r="AY12" s="595"/>
      <c r="AZ12" s="595"/>
      <c r="BA12" s="595"/>
      <c r="BB12" s="595"/>
      <c r="BC12" s="595"/>
      <c r="BD12" s="595"/>
      <c r="BE12" s="595"/>
      <c r="BF12" s="596"/>
      <c r="BG12" s="597">
        <v>233220</v>
      </c>
      <c r="BH12" s="598"/>
      <c r="BI12" s="598"/>
      <c r="BJ12" s="598"/>
      <c r="BK12" s="598"/>
      <c r="BL12" s="598"/>
      <c r="BM12" s="598"/>
      <c r="BN12" s="599"/>
      <c r="BO12" s="623">
        <v>48.7</v>
      </c>
      <c r="BP12" s="623"/>
      <c r="BQ12" s="623"/>
      <c r="BR12" s="623"/>
      <c r="BS12" s="624" t="s">
        <v>65</v>
      </c>
      <c r="BT12" s="624"/>
      <c r="BU12" s="624"/>
      <c r="BV12" s="624"/>
      <c r="BW12" s="624"/>
      <c r="BX12" s="624"/>
      <c r="BY12" s="624"/>
      <c r="BZ12" s="624"/>
      <c r="CA12" s="624"/>
      <c r="CB12" s="669"/>
      <c r="CD12" s="594" t="s">
        <v>184</v>
      </c>
      <c r="CE12" s="595"/>
      <c r="CF12" s="595"/>
      <c r="CG12" s="595"/>
      <c r="CH12" s="595"/>
      <c r="CI12" s="595"/>
      <c r="CJ12" s="595"/>
      <c r="CK12" s="595"/>
      <c r="CL12" s="595"/>
      <c r="CM12" s="595"/>
      <c r="CN12" s="595"/>
      <c r="CO12" s="595"/>
      <c r="CP12" s="595"/>
      <c r="CQ12" s="596"/>
      <c r="CR12" s="597">
        <v>120397</v>
      </c>
      <c r="CS12" s="598"/>
      <c r="CT12" s="598"/>
      <c r="CU12" s="598"/>
      <c r="CV12" s="598"/>
      <c r="CW12" s="598"/>
      <c r="CX12" s="598"/>
      <c r="CY12" s="599"/>
      <c r="CZ12" s="623">
        <v>2.5</v>
      </c>
      <c r="DA12" s="623"/>
      <c r="DB12" s="623"/>
      <c r="DC12" s="623"/>
      <c r="DD12" s="603">
        <v>4785</v>
      </c>
      <c r="DE12" s="598"/>
      <c r="DF12" s="598"/>
      <c r="DG12" s="598"/>
      <c r="DH12" s="598"/>
      <c r="DI12" s="598"/>
      <c r="DJ12" s="598"/>
      <c r="DK12" s="598"/>
      <c r="DL12" s="598"/>
      <c r="DM12" s="598"/>
      <c r="DN12" s="598"/>
      <c r="DO12" s="598"/>
      <c r="DP12" s="599"/>
      <c r="DQ12" s="603">
        <v>93137</v>
      </c>
      <c r="DR12" s="598"/>
      <c r="DS12" s="598"/>
      <c r="DT12" s="598"/>
      <c r="DU12" s="598"/>
      <c r="DV12" s="598"/>
      <c r="DW12" s="598"/>
      <c r="DX12" s="598"/>
      <c r="DY12" s="598"/>
      <c r="DZ12" s="598"/>
      <c r="EA12" s="598"/>
      <c r="EB12" s="598"/>
      <c r="EC12" s="636"/>
    </row>
    <row r="13" spans="2:143" ht="11.25" customHeight="1" x14ac:dyDescent="0.15">
      <c r="B13" s="594" t="s">
        <v>185</v>
      </c>
      <c r="C13" s="595"/>
      <c r="D13" s="595"/>
      <c r="E13" s="595"/>
      <c r="F13" s="595"/>
      <c r="G13" s="595"/>
      <c r="H13" s="595"/>
      <c r="I13" s="595"/>
      <c r="J13" s="595"/>
      <c r="K13" s="595"/>
      <c r="L13" s="595"/>
      <c r="M13" s="595"/>
      <c r="N13" s="595"/>
      <c r="O13" s="595"/>
      <c r="P13" s="595"/>
      <c r="Q13" s="596"/>
      <c r="R13" s="597" t="s">
        <v>65</v>
      </c>
      <c r="S13" s="598"/>
      <c r="T13" s="598"/>
      <c r="U13" s="598"/>
      <c r="V13" s="598"/>
      <c r="W13" s="598"/>
      <c r="X13" s="598"/>
      <c r="Y13" s="599"/>
      <c r="Z13" s="623" t="s">
        <v>65</v>
      </c>
      <c r="AA13" s="623"/>
      <c r="AB13" s="623"/>
      <c r="AC13" s="623"/>
      <c r="AD13" s="624" t="s">
        <v>65</v>
      </c>
      <c r="AE13" s="624"/>
      <c r="AF13" s="624"/>
      <c r="AG13" s="624"/>
      <c r="AH13" s="624"/>
      <c r="AI13" s="624"/>
      <c r="AJ13" s="624"/>
      <c r="AK13" s="624"/>
      <c r="AL13" s="600" t="s">
        <v>65</v>
      </c>
      <c r="AM13" s="601"/>
      <c r="AN13" s="601"/>
      <c r="AO13" s="625"/>
      <c r="AP13" s="594" t="s">
        <v>186</v>
      </c>
      <c r="AQ13" s="595"/>
      <c r="AR13" s="595"/>
      <c r="AS13" s="595"/>
      <c r="AT13" s="595"/>
      <c r="AU13" s="595"/>
      <c r="AV13" s="595"/>
      <c r="AW13" s="595"/>
      <c r="AX13" s="595"/>
      <c r="AY13" s="595"/>
      <c r="AZ13" s="595"/>
      <c r="BA13" s="595"/>
      <c r="BB13" s="595"/>
      <c r="BC13" s="595"/>
      <c r="BD13" s="595"/>
      <c r="BE13" s="595"/>
      <c r="BF13" s="596"/>
      <c r="BG13" s="597">
        <v>226329</v>
      </c>
      <c r="BH13" s="598"/>
      <c r="BI13" s="598"/>
      <c r="BJ13" s="598"/>
      <c r="BK13" s="598"/>
      <c r="BL13" s="598"/>
      <c r="BM13" s="598"/>
      <c r="BN13" s="599"/>
      <c r="BO13" s="623">
        <v>47.3</v>
      </c>
      <c r="BP13" s="623"/>
      <c r="BQ13" s="623"/>
      <c r="BR13" s="623"/>
      <c r="BS13" s="624" t="s">
        <v>65</v>
      </c>
      <c r="BT13" s="624"/>
      <c r="BU13" s="624"/>
      <c r="BV13" s="624"/>
      <c r="BW13" s="624"/>
      <c r="BX13" s="624"/>
      <c r="BY13" s="624"/>
      <c r="BZ13" s="624"/>
      <c r="CA13" s="624"/>
      <c r="CB13" s="669"/>
      <c r="CD13" s="594" t="s">
        <v>187</v>
      </c>
      <c r="CE13" s="595"/>
      <c r="CF13" s="595"/>
      <c r="CG13" s="595"/>
      <c r="CH13" s="595"/>
      <c r="CI13" s="595"/>
      <c r="CJ13" s="595"/>
      <c r="CK13" s="595"/>
      <c r="CL13" s="595"/>
      <c r="CM13" s="595"/>
      <c r="CN13" s="595"/>
      <c r="CO13" s="595"/>
      <c r="CP13" s="595"/>
      <c r="CQ13" s="596"/>
      <c r="CR13" s="597">
        <v>351093</v>
      </c>
      <c r="CS13" s="598"/>
      <c r="CT13" s="598"/>
      <c r="CU13" s="598"/>
      <c r="CV13" s="598"/>
      <c r="CW13" s="598"/>
      <c r="CX13" s="598"/>
      <c r="CY13" s="599"/>
      <c r="CZ13" s="623">
        <v>7.2</v>
      </c>
      <c r="DA13" s="623"/>
      <c r="DB13" s="623"/>
      <c r="DC13" s="623"/>
      <c r="DD13" s="603">
        <v>239287</v>
      </c>
      <c r="DE13" s="598"/>
      <c r="DF13" s="598"/>
      <c r="DG13" s="598"/>
      <c r="DH13" s="598"/>
      <c r="DI13" s="598"/>
      <c r="DJ13" s="598"/>
      <c r="DK13" s="598"/>
      <c r="DL13" s="598"/>
      <c r="DM13" s="598"/>
      <c r="DN13" s="598"/>
      <c r="DO13" s="598"/>
      <c r="DP13" s="599"/>
      <c r="DQ13" s="603">
        <v>118259</v>
      </c>
      <c r="DR13" s="598"/>
      <c r="DS13" s="598"/>
      <c r="DT13" s="598"/>
      <c r="DU13" s="598"/>
      <c r="DV13" s="598"/>
      <c r="DW13" s="598"/>
      <c r="DX13" s="598"/>
      <c r="DY13" s="598"/>
      <c r="DZ13" s="598"/>
      <c r="EA13" s="598"/>
      <c r="EB13" s="598"/>
      <c r="EC13" s="636"/>
    </row>
    <row r="14" spans="2:143" ht="11.25" customHeight="1" x14ac:dyDescent="0.15">
      <c r="B14" s="594" t="s">
        <v>188</v>
      </c>
      <c r="C14" s="595"/>
      <c r="D14" s="595"/>
      <c r="E14" s="595"/>
      <c r="F14" s="595"/>
      <c r="G14" s="595"/>
      <c r="H14" s="595"/>
      <c r="I14" s="595"/>
      <c r="J14" s="595"/>
      <c r="K14" s="595"/>
      <c r="L14" s="595"/>
      <c r="M14" s="595"/>
      <c r="N14" s="595"/>
      <c r="O14" s="595"/>
      <c r="P14" s="595"/>
      <c r="Q14" s="596"/>
      <c r="R14" s="597" t="s">
        <v>65</v>
      </c>
      <c r="S14" s="598"/>
      <c r="T14" s="598"/>
      <c r="U14" s="598"/>
      <c r="V14" s="598"/>
      <c r="W14" s="598"/>
      <c r="X14" s="598"/>
      <c r="Y14" s="599"/>
      <c r="Z14" s="623" t="s">
        <v>65</v>
      </c>
      <c r="AA14" s="623"/>
      <c r="AB14" s="623"/>
      <c r="AC14" s="623"/>
      <c r="AD14" s="624" t="s">
        <v>65</v>
      </c>
      <c r="AE14" s="624"/>
      <c r="AF14" s="624"/>
      <c r="AG14" s="624"/>
      <c r="AH14" s="624"/>
      <c r="AI14" s="624"/>
      <c r="AJ14" s="624"/>
      <c r="AK14" s="624"/>
      <c r="AL14" s="600" t="s">
        <v>65</v>
      </c>
      <c r="AM14" s="601"/>
      <c r="AN14" s="601"/>
      <c r="AO14" s="625"/>
      <c r="AP14" s="594" t="s">
        <v>189</v>
      </c>
      <c r="AQ14" s="595"/>
      <c r="AR14" s="595"/>
      <c r="AS14" s="595"/>
      <c r="AT14" s="595"/>
      <c r="AU14" s="595"/>
      <c r="AV14" s="595"/>
      <c r="AW14" s="595"/>
      <c r="AX14" s="595"/>
      <c r="AY14" s="595"/>
      <c r="AZ14" s="595"/>
      <c r="BA14" s="595"/>
      <c r="BB14" s="595"/>
      <c r="BC14" s="595"/>
      <c r="BD14" s="595"/>
      <c r="BE14" s="595"/>
      <c r="BF14" s="596"/>
      <c r="BG14" s="597">
        <v>27008</v>
      </c>
      <c r="BH14" s="598"/>
      <c r="BI14" s="598"/>
      <c r="BJ14" s="598"/>
      <c r="BK14" s="598"/>
      <c r="BL14" s="598"/>
      <c r="BM14" s="598"/>
      <c r="BN14" s="599"/>
      <c r="BO14" s="623">
        <v>5.6</v>
      </c>
      <c r="BP14" s="623"/>
      <c r="BQ14" s="623"/>
      <c r="BR14" s="623"/>
      <c r="BS14" s="624" t="s">
        <v>65</v>
      </c>
      <c r="BT14" s="624"/>
      <c r="BU14" s="624"/>
      <c r="BV14" s="624"/>
      <c r="BW14" s="624"/>
      <c r="BX14" s="624"/>
      <c r="BY14" s="624"/>
      <c r="BZ14" s="624"/>
      <c r="CA14" s="624"/>
      <c r="CB14" s="669"/>
      <c r="CD14" s="594" t="s">
        <v>190</v>
      </c>
      <c r="CE14" s="595"/>
      <c r="CF14" s="595"/>
      <c r="CG14" s="595"/>
      <c r="CH14" s="595"/>
      <c r="CI14" s="595"/>
      <c r="CJ14" s="595"/>
      <c r="CK14" s="595"/>
      <c r="CL14" s="595"/>
      <c r="CM14" s="595"/>
      <c r="CN14" s="595"/>
      <c r="CO14" s="595"/>
      <c r="CP14" s="595"/>
      <c r="CQ14" s="596"/>
      <c r="CR14" s="597">
        <v>144567</v>
      </c>
      <c r="CS14" s="598"/>
      <c r="CT14" s="598"/>
      <c r="CU14" s="598"/>
      <c r="CV14" s="598"/>
      <c r="CW14" s="598"/>
      <c r="CX14" s="598"/>
      <c r="CY14" s="599"/>
      <c r="CZ14" s="623">
        <v>3</v>
      </c>
      <c r="DA14" s="623"/>
      <c r="DB14" s="623"/>
      <c r="DC14" s="623"/>
      <c r="DD14" s="603" t="s">
        <v>65</v>
      </c>
      <c r="DE14" s="598"/>
      <c r="DF14" s="598"/>
      <c r="DG14" s="598"/>
      <c r="DH14" s="598"/>
      <c r="DI14" s="598"/>
      <c r="DJ14" s="598"/>
      <c r="DK14" s="598"/>
      <c r="DL14" s="598"/>
      <c r="DM14" s="598"/>
      <c r="DN14" s="598"/>
      <c r="DO14" s="598"/>
      <c r="DP14" s="599"/>
      <c r="DQ14" s="603">
        <v>141017</v>
      </c>
      <c r="DR14" s="598"/>
      <c r="DS14" s="598"/>
      <c r="DT14" s="598"/>
      <c r="DU14" s="598"/>
      <c r="DV14" s="598"/>
      <c r="DW14" s="598"/>
      <c r="DX14" s="598"/>
      <c r="DY14" s="598"/>
      <c r="DZ14" s="598"/>
      <c r="EA14" s="598"/>
      <c r="EB14" s="598"/>
      <c r="EC14" s="636"/>
    </row>
    <row r="15" spans="2:143" ht="11.25" customHeight="1" x14ac:dyDescent="0.15">
      <c r="B15" s="594" t="s">
        <v>191</v>
      </c>
      <c r="C15" s="595"/>
      <c r="D15" s="595"/>
      <c r="E15" s="595"/>
      <c r="F15" s="595"/>
      <c r="G15" s="595"/>
      <c r="H15" s="595"/>
      <c r="I15" s="595"/>
      <c r="J15" s="595"/>
      <c r="K15" s="595"/>
      <c r="L15" s="595"/>
      <c r="M15" s="595"/>
      <c r="N15" s="595"/>
      <c r="O15" s="595"/>
      <c r="P15" s="595"/>
      <c r="Q15" s="596"/>
      <c r="R15" s="597" t="s">
        <v>65</v>
      </c>
      <c r="S15" s="598"/>
      <c r="T15" s="598"/>
      <c r="U15" s="598"/>
      <c r="V15" s="598"/>
      <c r="W15" s="598"/>
      <c r="X15" s="598"/>
      <c r="Y15" s="599"/>
      <c r="Z15" s="623" t="s">
        <v>65</v>
      </c>
      <c r="AA15" s="623"/>
      <c r="AB15" s="623"/>
      <c r="AC15" s="623"/>
      <c r="AD15" s="624" t="s">
        <v>65</v>
      </c>
      <c r="AE15" s="624"/>
      <c r="AF15" s="624"/>
      <c r="AG15" s="624"/>
      <c r="AH15" s="624"/>
      <c r="AI15" s="624"/>
      <c r="AJ15" s="624"/>
      <c r="AK15" s="624"/>
      <c r="AL15" s="600" t="s">
        <v>65</v>
      </c>
      <c r="AM15" s="601"/>
      <c r="AN15" s="601"/>
      <c r="AO15" s="625"/>
      <c r="AP15" s="594" t="s">
        <v>192</v>
      </c>
      <c r="AQ15" s="595"/>
      <c r="AR15" s="595"/>
      <c r="AS15" s="595"/>
      <c r="AT15" s="595"/>
      <c r="AU15" s="595"/>
      <c r="AV15" s="595"/>
      <c r="AW15" s="595"/>
      <c r="AX15" s="595"/>
      <c r="AY15" s="595"/>
      <c r="AZ15" s="595"/>
      <c r="BA15" s="595"/>
      <c r="BB15" s="595"/>
      <c r="BC15" s="595"/>
      <c r="BD15" s="595"/>
      <c r="BE15" s="595"/>
      <c r="BF15" s="596"/>
      <c r="BG15" s="597">
        <v>36168</v>
      </c>
      <c r="BH15" s="598"/>
      <c r="BI15" s="598"/>
      <c r="BJ15" s="598"/>
      <c r="BK15" s="598"/>
      <c r="BL15" s="598"/>
      <c r="BM15" s="598"/>
      <c r="BN15" s="599"/>
      <c r="BO15" s="623">
        <v>7.6</v>
      </c>
      <c r="BP15" s="623"/>
      <c r="BQ15" s="623"/>
      <c r="BR15" s="623"/>
      <c r="BS15" s="624" t="s">
        <v>65</v>
      </c>
      <c r="BT15" s="624"/>
      <c r="BU15" s="624"/>
      <c r="BV15" s="624"/>
      <c r="BW15" s="624"/>
      <c r="BX15" s="624"/>
      <c r="BY15" s="624"/>
      <c r="BZ15" s="624"/>
      <c r="CA15" s="624"/>
      <c r="CB15" s="669"/>
      <c r="CD15" s="594" t="s">
        <v>193</v>
      </c>
      <c r="CE15" s="595"/>
      <c r="CF15" s="595"/>
      <c r="CG15" s="595"/>
      <c r="CH15" s="595"/>
      <c r="CI15" s="595"/>
      <c r="CJ15" s="595"/>
      <c r="CK15" s="595"/>
      <c r="CL15" s="595"/>
      <c r="CM15" s="595"/>
      <c r="CN15" s="595"/>
      <c r="CO15" s="595"/>
      <c r="CP15" s="595"/>
      <c r="CQ15" s="596"/>
      <c r="CR15" s="597">
        <v>539755</v>
      </c>
      <c r="CS15" s="598"/>
      <c r="CT15" s="598"/>
      <c r="CU15" s="598"/>
      <c r="CV15" s="598"/>
      <c r="CW15" s="598"/>
      <c r="CX15" s="598"/>
      <c r="CY15" s="599"/>
      <c r="CZ15" s="623">
        <v>11.1</v>
      </c>
      <c r="DA15" s="623"/>
      <c r="DB15" s="623"/>
      <c r="DC15" s="623"/>
      <c r="DD15" s="603">
        <v>175452</v>
      </c>
      <c r="DE15" s="598"/>
      <c r="DF15" s="598"/>
      <c r="DG15" s="598"/>
      <c r="DH15" s="598"/>
      <c r="DI15" s="598"/>
      <c r="DJ15" s="598"/>
      <c r="DK15" s="598"/>
      <c r="DL15" s="598"/>
      <c r="DM15" s="598"/>
      <c r="DN15" s="598"/>
      <c r="DO15" s="598"/>
      <c r="DP15" s="599"/>
      <c r="DQ15" s="603">
        <v>493698</v>
      </c>
      <c r="DR15" s="598"/>
      <c r="DS15" s="598"/>
      <c r="DT15" s="598"/>
      <c r="DU15" s="598"/>
      <c r="DV15" s="598"/>
      <c r="DW15" s="598"/>
      <c r="DX15" s="598"/>
      <c r="DY15" s="598"/>
      <c r="DZ15" s="598"/>
      <c r="EA15" s="598"/>
      <c r="EB15" s="598"/>
      <c r="EC15" s="636"/>
    </row>
    <row r="16" spans="2:143" ht="11.25" customHeight="1" x14ac:dyDescent="0.15">
      <c r="B16" s="594" t="s">
        <v>194</v>
      </c>
      <c r="C16" s="595"/>
      <c r="D16" s="595"/>
      <c r="E16" s="595"/>
      <c r="F16" s="595"/>
      <c r="G16" s="595"/>
      <c r="H16" s="595"/>
      <c r="I16" s="595"/>
      <c r="J16" s="595"/>
      <c r="K16" s="595"/>
      <c r="L16" s="595"/>
      <c r="M16" s="595"/>
      <c r="N16" s="595"/>
      <c r="O16" s="595"/>
      <c r="P16" s="595"/>
      <c r="Q16" s="596"/>
      <c r="R16" s="597">
        <v>6398</v>
      </c>
      <c r="S16" s="598"/>
      <c r="T16" s="598"/>
      <c r="U16" s="598"/>
      <c r="V16" s="598"/>
      <c r="W16" s="598"/>
      <c r="X16" s="598"/>
      <c r="Y16" s="599"/>
      <c r="Z16" s="623">
        <v>0.1</v>
      </c>
      <c r="AA16" s="623"/>
      <c r="AB16" s="623"/>
      <c r="AC16" s="623"/>
      <c r="AD16" s="624">
        <v>6398</v>
      </c>
      <c r="AE16" s="624"/>
      <c r="AF16" s="624"/>
      <c r="AG16" s="624"/>
      <c r="AH16" s="624"/>
      <c r="AI16" s="624"/>
      <c r="AJ16" s="624"/>
      <c r="AK16" s="624"/>
      <c r="AL16" s="600">
        <v>0.2</v>
      </c>
      <c r="AM16" s="601"/>
      <c r="AN16" s="601"/>
      <c r="AO16" s="625"/>
      <c r="AP16" s="594" t="s">
        <v>195</v>
      </c>
      <c r="AQ16" s="595"/>
      <c r="AR16" s="595"/>
      <c r="AS16" s="595"/>
      <c r="AT16" s="595"/>
      <c r="AU16" s="595"/>
      <c r="AV16" s="595"/>
      <c r="AW16" s="595"/>
      <c r="AX16" s="595"/>
      <c r="AY16" s="595"/>
      <c r="AZ16" s="595"/>
      <c r="BA16" s="595"/>
      <c r="BB16" s="595"/>
      <c r="BC16" s="595"/>
      <c r="BD16" s="595"/>
      <c r="BE16" s="595"/>
      <c r="BF16" s="596"/>
      <c r="BG16" s="597" t="s">
        <v>65</v>
      </c>
      <c r="BH16" s="598"/>
      <c r="BI16" s="598"/>
      <c r="BJ16" s="598"/>
      <c r="BK16" s="598"/>
      <c r="BL16" s="598"/>
      <c r="BM16" s="598"/>
      <c r="BN16" s="599"/>
      <c r="BO16" s="623" t="s">
        <v>65</v>
      </c>
      <c r="BP16" s="623"/>
      <c r="BQ16" s="623"/>
      <c r="BR16" s="623"/>
      <c r="BS16" s="624" t="s">
        <v>65</v>
      </c>
      <c r="BT16" s="624"/>
      <c r="BU16" s="624"/>
      <c r="BV16" s="624"/>
      <c r="BW16" s="624"/>
      <c r="BX16" s="624"/>
      <c r="BY16" s="624"/>
      <c r="BZ16" s="624"/>
      <c r="CA16" s="624"/>
      <c r="CB16" s="669"/>
      <c r="CD16" s="594" t="s">
        <v>196</v>
      </c>
      <c r="CE16" s="595"/>
      <c r="CF16" s="595"/>
      <c r="CG16" s="595"/>
      <c r="CH16" s="595"/>
      <c r="CI16" s="595"/>
      <c r="CJ16" s="595"/>
      <c r="CK16" s="595"/>
      <c r="CL16" s="595"/>
      <c r="CM16" s="595"/>
      <c r="CN16" s="595"/>
      <c r="CO16" s="595"/>
      <c r="CP16" s="595"/>
      <c r="CQ16" s="596"/>
      <c r="CR16" s="597">
        <v>290</v>
      </c>
      <c r="CS16" s="598"/>
      <c r="CT16" s="598"/>
      <c r="CU16" s="598"/>
      <c r="CV16" s="598"/>
      <c r="CW16" s="598"/>
      <c r="CX16" s="598"/>
      <c r="CY16" s="599"/>
      <c r="CZ16" s="623">
        <v>0</v>
      </c>
      <c r="DA16" s="623"/>
      <c r="DB16" s="623"/>
      <c r="DC16" s="623"/>
      <c r="DD16" s="603" t="s">
        <v>65</v>
      </c>
      <c r="DE16" s="598"/>
      <c r="DF16" s="598"/>
      <c r="DG16" s="598"/>
      <c r="DH16" s="598"/>
      <c r="DI16" s="598"/>
      <c r="DJ16" s="598"/>
      <c r="DK16" s="598"/>
      <c r="DL16" s="598"/>
      <c r="DM16" s="598"/>
      <c r="DN16" s="598"/>
      <c r="DO16" s="598"/>
      <c r="DP16" s="599"/>
      <c r="DQ16" s="603">
        <v>290</v>
      </c>
      <c r="DR16" s="598"/>
      <c r="DS16" s="598"/>
      <c r="DT16" s="598"/>
      <c r="DU16" s="598"/>
      <c r="DV16" s="598"/>
      <c r="DW16" s="598"/>
      <c r="DX16" s="598"/>
      <c r="DY16" s="598"/>
      <c r="DZ16" s="598"/>
      <c r="EA16" s="598"/>
      <c r="EB16" s="598"/>
      <c r="EC16" s="636"/>
    </row>
    <row r="17" spans="2:133" ht="11.25" customHeight="1" x14ac:dyDescent="0.15">
      <c r="B17" s="594" t="s">
        <v>197</v>
      </c>
      <c r="C17" s="595"/>
      <c r="D17" s="595"/>
      <c r="E17" s="595"/>
      <c r="F17" s="595"/>
      <c r="G17" s="595"/>
      <c r="H17" s="595"/>
      <c r="I17" s="595"/>
      <c r="J17" s="595"/>
      <c r="K17" s="595"/>
      <c r="L17" s="595"/>
      <c r="M17" s="595"/>
      <c r="N17" s="595"/>
      <c r="O17" s="595"/>
      <c r="P17" s="595"/>
      <c r="Q17" s="596"/>
      <c r="R17" s="597">
        <v>6995</v>
      </c>
      <c r="S17" s="598"/>
      <c r="T17" s="598"/>
      <c r="U17" s="598"/>
      <c r="V17" s="598"/>
      <c r="W17" s="598"/>
      <c r="X17" s="598"/>
      <c r="Y17" s="599"/>
      <c r="Z17" s="623">
        <v>0.1</v>
      </c>
      <c r="AA17" s="623"/>
      <c r="AB17" s="623"/>
      <c r="AC17" s="623"/>
      <c r="AD17" s="624">
        <v>6995</v>
      </c>
      <c r="AE17" s="624"/>
      <c r="AF17" s="624"/>
      <c r="AG17" s="624"/>
      <c r="AH17" s="624"/>
      <c r="AI17" s="624"/>
      <c r="AJ17" s="624"/>
      <c r="AK17" s="624"/>
      <c r="AL17" s="600">
        <v>0.2</v>
      </c>
      <c r="AM17" s="601"/>
      <c r="AN17" s="601"/>
      <c r="AO17" s="625"/>
      <c r="AP17" s="594" t="s">
        <v>198</v>
      </c>
      <c r="AQ17" s="595"/>
      <c r="AR17" s="595"/>
      <c r="AS17" s="595"/>
      <c r="AT17" s="595"/>
      <c r="AU17" s="595"/>
      <c r="AV17" s="595"/>
      <c r="AW17" s="595"/>
      <c r="AX17" s="595"/>
      <c r="AY17" s="595"/>
      <c r="AZ17" s="595"/>
      <c r="BA17" s="595"/>
      <c r="BB17" s="595"/>
      <c r="BC17" s="595"/>
      <c r="BD17" s="595"/>
      <c r="BE17" s="595"/>
      <c r="BF17" s="596"/>
      <c r="BG17" s="597" t="s">
        <v>65</v>
      </c>
      <c r="BH17" s="598"/>
      <c r="BI17" s="598"/>
      <c r="BJ17" s="598"/>
      <c r="BK17" s="598"/>
      <c r="BL17" s="598"/>
      <c r="BM17" s="598"/>
      <c r="BN17" s="599"/>
      <c r="BO17" s="623" t="s">
        <v>65</v>
      </c>
      <c r="BP17" s="623"/>
      <c r="BQ17" s="623"/>
      <c r="BR17" s="623"/>
      <c r="BS17" s="624" t="s">
        <v>65</v>
      </c>
      <c r="BT17" s="624"/>
      <c r="BU17" s="624"/>
      <c r="BV17" s="624"/>
      <c r="BW17" s="624"/>
      <c r="BX17" s="624"/>
      <c r="BY17" s="624"/>
      <c r="BZ17" s="624"/>
      <c r="CA17" s="624"/>
      <c r="CB17" s="669"/>
      <c r="CD17" s="594" t="s">
        <v>199</v>
      </c>
      <c r="CE17" s="595"/>
      <c r="CF17" s="595"/>
      <c r="CG17" s="595"/>
      <c r="CH17" s="595"/>
      <c r="CI17" s="595"/>
      <c r="CJ17" s="595"/>
      <c r="CK17" s="595"/>
      <c r="CL17" s="595"/>
      <c r="CM17" s="595"/>
      <c r="CN17" s="595"/>
      <c r="CO17" s="595"/>
      <c r="CP17" s="595"/>
      <c r="CQ17" s="596"/>
      <c r="CR17" s="597">
        <v>571192</v>
      </c>
      <c r="CS17" s="598"/>
      <c r="CT17" s="598"/>
      <c r="CU17" s="598"/>
      <c r="CV17" s="598"/>
      <c r="CW17" s="598"/>
      <c r="CX17" s="598"/>
      <c r="CY17" s="599"/>
      <c r="CZ17" s="623">
        <v>11.8</v>
      </c>
      <c r="DA17" s="623"/>
      <c r="DB17" s="623"/>
      <c r="DC17" s="623"/>
      <c r="DD17" s="603" t="s">
        <v>65</v>
      </c>
      <c r="DE17" s="598"/>
      <c r="DF17" s="598"/>
      <c r="DG17" s="598"/>
      <c r="DH17" s="598"/>
      <c r="DI17" s="598"/>
      <c r="DJ17" s="598"/>
      <c r="DK17" s="598"/>
      <c r="DL17" s="598"/>
      <c r="DM17" s="598"/>
      <c r="DN17" s="598"/>
      <c r="DO17" s="598"/>
      <c r="DP17" s="599"/>
      <c r="DQ17" s="603">
        <v>571192</v>
      </c>
      <c r="DR17" s="598"/>
      <c r="DS17" s="598"/>
      <c r="DT17" s="598"/>
      <c r="DU17" s="598"/>
      <c r="DV17" s="598"/>
      <c r="DW17" s="598"/>
      <c r="DX17" s="598"/>
      <c r="DY17" s="598"/>
      <c r="DZ17" s="598"/>
      <c r="EA17" s="598"/>
      <c r="EB17" s="598"/>
      <c r="EC17" s="636"/>
    </row>
    <row r="18" spans="2:133" ht="11.25" customHeight="1" x14ac:dyDescent="0.15">
      <c r="B18" s="594" t="s">
        <v>200</v>
      </c>
      <c r="C18" s="595"/>
      <c r="D18" s="595"/>
      <c r="E18" s="595"/>
      <c r="F18" s="595"/>
      <c r="G18" s="595"/>
      <c r="H18" s="595"/>
      <c r="I18" s="595"/>
      <c r="J18" s="595"/>
      <c r="K18" s="595"/>
      <c r="L18" s="595"/>
      <c r="M18" s="595"/>
      <c r="N18" s="595"/>
      <c r="O18" s="595"/>
      <c r="P18" s="595"/>
      <c r="Q18" s="596"/>
      <c r="R18" s="597">
        <v>4825</v>
      </c>
      <c r="S18" s="598"/>
      <c r="T18" s="598"/>
      <c r="U18" s="598"/>
      <c r="V18" s="598"/>
      <c r="W18" s="598"/>
      <c r="X18" s="598"/>
      <c r="Y18" s="599"/>
      <c r="Z18" s="623">
        <v>0.1</v>
      </c>
      <c r="AA18" s="623"/>
      <c r="AB18" s="623"/>
      <c r="AC18" s="623"/>
      <c r="AD18" s="624">
        <v>4825</v>
      </c>
      <c r="AE18" s="624"/>
      <c r="AF18" s="624"/>
      <c r="AG18" s="624"/>
      <c r="AH18" s="624"/>
      <c r="AI18" s="624"/>
      <c r="AJ18" s="624"/>
      <c r="AK18" s="624"/>
      <c r="AL18" s="600">
        <v>0.20000000298023224</v>
      </c>
      <c r="AM18" s="601"/>
      <c r="AN18" s="601"/>
      <c r="AO18" s="625"/>
      <c r="AP18" s="594" t="s">
        <v>201</v>
      </c>
      <c r="AQ18" s="595"/>
      <c r="AR18" s="595"/>
      <c r="AS18" s="595"/>
      <c r="AT18" s="595"/>
      <c r="AU18" s="595"/>
      <c r="AV18" s="595"/>
      <c r="AW18" s="595"/>
      <c r="AX18" s="595"/>
      <c r="AY18" s="595"/>
      <c r="AZ18" s="595"/>
      <c r="BA18" s="595"/>
      <c r="BB18" s="595"/>
      <c r="BC18" s="595"/>
      <c r="BD18" s="595"/>
      <c r="BE18" s="595"/>
      <c r="BF18" s="596"/>
      <c r="BG18" s="597" t="s">
        <v>65</v>
      </c>
      <c r="BH18" s="598"/>
      <c r="BI18" s="598"/>
      <c r="BJ18" s="598"/>
      <c r="BK18" s="598"/>
      <c r="BL18" s="598"/>
      <c r="BM18" s="598"/>
      <c r="BN18" s="599"/>
      <c r="BO18" s="623" t="s">
        <v>65</v>
      </c>
      <c r="BP18" s="623"/>
      <c r="BQ18" s="623"/>
      <c r="BR18" s="623"/>
      <c r="BS18" s="624" t="s">
        <v>65</v>
      </c>
      <c r="BT18" s="624"/>
      <c r="BU18" s="624"/>
      <c r="BV18" s="624"/>
      <c r="BW18" s="624"/>
      <c r="BX18" s="624"/>
      <c r="BY18" s="624"/>
      <c r="BZ18" s="624"/>
      <c r="CA18" s="624"/>
      <c r="CB18" s="669"/>
      <c r="CD18" s="594" t="s">
        <v>202</v>
      </c>
      <c r="CE18" s="595"/>
      <c r="CF18" s="595"/>
      <c r="CG18" s="595"/>
      <c r="CH18" s="595"/>
      <c r="CI18" s="595"/>
      <c r="CJ18" s="595"/>
      <c r="CK18" s="595"/>
      <c r="CL18" s="595"/>
      <c r="CM18" s="595"/>
      <c r="CN18" s="595"/>
      <c r="CO18" s="595"/>
      <c r="CP18" s="595"/>
      <c r="CQ18" s="596"/>
      <c r="CR18" s="597" t="s">
        <v>65</v>
      </c>
      <c r="CS18" s="598"/>
      <c r="CT18" s="598"/>
      <c r="CU18" s="598"/>
      <c r="CV18" s="598"/>
      <c r="CW18" s="598"/>
      <c r="CX18" s="598"/>
      <c r="CY18" s="599"/>
      <c r="CZ18" s="623" t="s">
        <v>65</v>
      </c>
      <c r="DA18" s="623"/>
      <c r="DB18" s="623"/>
      <c r="DC18" s="623"/>
      <c r="DD18" s="603" t="s">
        <v>65</v>
      </c>
      <c r="DE18" s="598"/>
      <c r="DF18" s="598"/>
      <c r="DG18" s="598"/>
      <c r="DH18" s="598"/>
      <c r="DI18" s="598"/>
      <c r="DJ18" s="598"/>
      <c r="DK18" s="598"/>
      <c r="DL18" s="598"/>
      <c r="DM18" s="598"/>
      <c r="DN18" s="598"/>
      <c r="DO18" s="598"/>
      <c r="DP18" s="599"/>
      <c r="DQ18" s="603" t="s">
        <v>65</v>
      </c>
      <c r="DR18" s="598"/>
      <c r="DS18" s="598"/>
      <c r="DT18" s="598"/>
      <c r="DU18" s="598"/>
      <c r="DV18" s="598"/>
      <c r="DW18" s="598"/>
      <c r="DX18" s="598"/>
      <c r="DY18" s="598"/>
      <c r="DZ18" s="598"/>
      <c r="EA18" s="598"/>
      <c r="EB18" s="598"/>
      <c r="EC18" s="636"/>
    </row>
    <row r="19" spans="2:133" ht="11.25" customHeight="1" x14ac:dyDescent="0.15">
      <c r="B19" s="594" t="s">
        <v>203</v>
      </c>
      <c r="C19" s="595"/>
      <c r="D19" s="595"/>
      <c r="E19" s="595"/>
      <c r="F19" s="595"/>
      <c r="G19" s="595"/>
      <c r="H19" s="595"/>
      <c r="I19" s="595"/>
      <c r="J19" s="595"/>
      <c r="K19" s="595"/>
      <c r="L19" s="595"/>
      <c r="M19" s="595"/>
      <c r="N19" s="595"/>
      <c r="O19" s="595"/>
      <c r="P19" s="595"/>
      <c r="Q19" s="596"/>
      <c r="R19" s="597">
        <v>1504</v>
      </c>
      <c r="S19" s="598"/>
      <c r="T19" s="598"/>
      <c r="U19" s="598"/>
      <c r="V19" s="598"/>
      <c r="W19" s="598"/>
      <c r="X19" s="598"/>
      <c r="Y19" s="599"/>
      <c r="Z19" s="623">
        <v>0</v>
      </c>
      <c r="AA19" s="623"/>
      <c r="AB19" s="623"/>
      <c r="AC19" s="623"/>
      <c r="AD19" s="624">
        <v>1504</v>
      </c>
      <c r="AE19" s="624"/>
      <c r="AF19" s="624"/>
      <c r="AG19" s="624"/>
      <c r="AH19" s="624"/>
      <c r="AI19" s="624"/>
      <c r="AJ19" s="624"/>
      <c r="AK19" s="624"/>
      <c r="AL19" s="600">
        <v>0</v>
      </c>
      <c r="AM19" s="601"/>
      <c r="AN19" s="601"/>
      <c r="AO19" s="625"/>
      <c r="AP19" s="594" t="s">
        <v>204</v>
      </c>
      <c r="AQ19" s="595"/>
      <c r="AR19" s="595"/>
      <c r="AS19" s="595"/>
      <c r="AT19" s="595"/>
      <c r="AU19" s="595"/>
      <c r="AV19" s="595"/>
      <c r="AW19" s="595"/>
      <c r="AX19" s="595"/>
      <c r="AY19" s="595"/>
      <c r="AZ19" s="595"/>
      <c r="BA19" s="595"/>
      <c r="BB19" s="595"/>
      <c r="BC19" s="595"/>
      <c r="BD19" s="595"/>
      <c r="BE19" s="595"/>
      <c r="BF19" s="596"/>
      <c r="BG19" s="597" t="s">
        <v>65</v>
      </c>
      <c r="BH19" s="598"/>
      <c r="BI19" s="598"/>
      <c r="BJ19" s="598"/>
      <c r="BK19" s="598"/>
      <c r="BL19" s="598"/>
      <c r="BM19" s="598"/>
      <c r="BN19" s="599"/>
      <c r="BO19" s="623" t="s">
        <v>65</v>
      </c>
      <c r="BP19" s="623"/>
      <c r="BQ19" s="623"/>
      <c r="BR19" s="623"/>
      <c r="BS19" s="624" t="s">
        <v>65</v>
      </c>
      <c r="BT19" s="624"/>
      <c r="BU19" s="624"/>
      <c r="BV19" s="624"/>
      <c r="BW19" s="624"/>
      <c r="BX19" s="624"/>
      <c r="BY19" s="624"/>
      <c r="BZ19" s="624"/>
      <c r="CA19" s="624"/>
      <c r="CB19" s="669"/>
      <c r="CD19" s="594" t="s">
        <v>205</v>
      </c>
      <c r="CE19" s="595"/>
      <c r="CF19" s="595"/>
      <c r="CG19" s="595"/>
      <c r="CH19" s="595"/>
      <c r="CI19" s="595"/>
      <c r="CJ19" s="595"/>
      <c r="CK19" s="595"/>
      <c r="CL19" s="595"/>
      <c r="CM19" s="595"/>
      <c r="CN19" s="595"/>
      <c r="CO19" s="595"/>
      <c r="CP19" s="595"/>
      <c r="CQ19" s="596"/>
      <c r="CR19" s="597" t="s">
        <v>65</v>
      </c>
      <c r="CS19" s="598"/>
      <c r="CT19" s="598"/>
      <c r="CU19" s="598"/>
      <c r="CV19" s="598"/>
      <c r="CW19" s="598"/>
      <c r="CX19" s="598"/>
      <c r="CY19" s="599"/>
      <c r="CZ19" s="623" t="s">
        <v>65</v>
      </c>
      <c r="DA19" s="623"/>
      <c r="DB19" s="623"/>
      <c r="DC19" s="623"/>
      <c r="DD19" s="603" t="s">
        <v>65</v>
      </c>
      <c r="DE19" s="598"/>
      <c r="DF19" s="598"/>
      <c r="DG19" s="598"/>
      <c r="DH19" s="598"/>
      <c r="DI19" s="598"/>
      <c r="DJ19" s="598"/>
      <c r="DK19" s="598"/>
      <c r="DL19" s="598"/>
      <c r="DM19" s="598"/>
      <c r="DN19" s="598"/>
      <c r="DO19" s="598"/>
      <c r="DP19" s="599"/>
      <c r="DQ19" s="603" t="s">
        <v>65</v>
      </c>
      <c r="DR19" s="598"/>
      <c r="DS19" s="598"/>
      <c r="DT19" s="598"/>
      <c r="DU19" s="598"/>
      <c r="DV19" s="598"/>
      <c r="DW19" s="598"/>
      <c r="DX19" s="598"/>
      <c r="DY19" s="598"/>
      <c r="DZ19" s="598"/>
      <c r="EA19" s="598"/>
      <c r="EB19" s="598"/>
      <c r="EC19" s="636"/>
    </row>
    <row r="20" spans="2:133" ht="11.25" customHeight="1" x14ac:dyDescent="0.15">
      <c r="B20" s="594" t="s">
        <v>206</v>
      </c>
      <c r="C20" s="595"/>
      <c r="D20" s="595"/>
      <c r="E20" s="595"/>
      <c r="F20" s="595"/>
      <c r="G20" s="595"/>
      <c r="H20" s="595"/>
      <c r="I20" s="595"/>
      <c r="J20" s="595"/>
      <c r="K20" s="595"/>
      <c r="L20" s="595"/>
      <c r="M20" s="595"/>
      <c r="N20" s="595"/>
      <c r="O20" s="595"/>
      <c r="P20" s="595"/>
      <c r="Q20" s="596"/>
      <c r="R20" s="597">
        <v>1743</v>
      </c>
      <c r="S20" s="598"/>
      <c r="T20" s="598"/>
      <c r="U20" s="598"/>
      <c r="V20" s="598"/>
      <c r="W20" s="598"/>
      <c r="X20" s="598"/>
      <c r="Y20" s="599"/>
      <c r="Z20" s="623">
        <v>0</v>
      </c>
      <c r="AA20" s="623"/>
      <c r="AB20" s="623"/>
      <c r="AC20" s="623"/>
      <c r="AD20" s="624">
        <v>1743</v>
      </c>
      <c r="AE20" s="624"/>
      <c r="AF20" s="624"/>
      <c r="AG20" s="624"/>
      <c r="AH20" s="624"/>
      <c r="AI20" s="624"/>
      <c r="AJ20" s="624"/>
      <c r="AK20" s="624"/>
      <c r="AL20" s="600">
        <v>0.1</v>
      </c>
      <c r="AM20" s="601"/>
      <c r="AN20" s="601"/>
      <c r="AO20" s="625"/>
      <c r="AP20" s="594" t="s">
        <v>207</v>
      </c>
      <c r="AQ20" s="595"/>
      <c r="AR20" s="595"/>
      <c r="AS20" s="595"/>
      <c r="AT20" s="595"/>
      <c r="AU20" s="595"/>
      <c r="AV20" s="595"/>
      <c r="AW20" s="595"/>
      <c r="AX20" s="595"/>
      <c r="AY20" s="595"/>
      <c r="AZ20" s="595"/>
      <c r="BA20" s="595"/>
      <c r="BB20" s="595"/>
      <c r="BC20" s="595"/>
      <c r="BD20" s="595"/>
      <c r="BE20" s="595"/>
      <c r="BF20" s="596"/>
      <c r="BG20" s="597" t="s">
        <v>65</v>
      </c>
      <c r="BH20" s="598"/>
      <c r="BI20" s="598"/>
      <c r="BJ20" s="598"/>
      <c r="BK20" s="598"/>
      <c r="BL20" s="598"/>
      <c r="BM20" s="598"/>
      <c r="BN20" s="599"/>
      <c r="BO20" s="623" t="s">
        <v>65</v>
      </c>
      <c r="BP20" s="623"/>
      <c r="BQ20" s="623"/>
      <c r="BR20" s="623"/>
      <c r="BS20" s="624" t="s">
        <v>65</v>
      </c>
      <c r="BT20" s="624"/>
      <c r="BU20" s="624"/>
      <c r="BV20" s="624"/>
      <c r="BW20" s="624"/>
      <c r="BX20" s="624"/>
      <c r="BY20" s="624"/>
      <c r="BZ20" s="624"/>
      <c r="CA20" s="624"/>
      <c r="CB20" s="669"/>
      <c r="CD20" s="594" t="s">
        <v>208</v>
      </c>
      <c r="CE20" s="595"/>
      <c r="CF20" s="595"/>
      <c r="CG20" s="595"/>
      <c r="CH20" s="595"/>
      <c r="CI20" s="595"/>
      <c r="CJ20" s="595"/>
      <c r="CK20" s="595"/>
      <c r="CL20" s="595"/>
      <c r="CM20" s="595"/>
      <c r="CN20" s="595"/>
      <c r="CO20" s="595"/>
      <c r="CP20" s="595"/>
      <c r="CQ20" s="596"/>
      <c r="CR20" s="597">
        <v>4855891</v>
      </c>
      <c r="CS20" s="598"/>
      <c r="CT20" s="598"/>
      <c r="CU20" s="598"/>
      <c r="CV20" s="598"/>
      <c r="CW20" s="598"/>
      <c r="CX20" s="598"/>
      <c r="CY20" s="599"/>
      <c r="CZ20" s="623">
        <v>100</v>
      </c>
      <c r="DA20" s="623"/>
      <c r="DB20" s="623"/>
      <c r="DC20" s="623"/>
      <c r="DD20" s="603">
        <v>537467</v>
      </c>
      <c r="DE20" s="598"/>
      <c r="DF20" s="598"/>
      <c r="DG20" s="598"/>
      <c r="DH20" s="598"/>
      <c r="DI20" s="598"/>
      <c r="DJ20" s="598"/>
      <c r="DK20" s="598"/>
      <c r="DL20" s="598"/>
      <c r="DM20" s="598"/>
      <c r="DN20" s="598"/>
      <c r="DO20" s="598"/>
      <c r="DP20" s="599"/>
      <c r="DQ20" s="603">
        <v>3535574</v>
      </c>
      <c r="DR20" s="598"/>
      <c r="DS20" s="598"/>
      <c r="DT20" s="598"/>
      <c r="DU20" s="598"/>
      <c r="DV20" s="598"/>
      <c r="DW20" s="598"/>
      <c r="DX20" s="598"/>
      <c r="DY20" s="598"/>
      <c r="DZ20" s="598"/>
      <c r="EA20" s="598"/>
      <c r="EB20" s="598"/>
      <c r="EC20" s="636"/>
    </row>
    <row r="21" spans="2:133" ht="11.25" customHeight="1" x14ac:dyDescent="0.15">
      <c r="B21" s="594" t="s">
        <v>209</v>
      </c>
      <c r="C21" s="595"/>
      <c r="D21" s="595"/>
      <c r="E21" s="595"/>
      <c r="F21" s="595"/>
      <c r="G21" s="595"/>
      <c r="H21" s="595"/>
      <c r="I21" s="595"/>
      <c r="J21" s="595"/>
      <c r="K21" s="595"/>
      <c r="L21" s="595"/>
      <c r="M21" s="595"/>
      <c r="N21" s="595"/>
      <c r="O21" s="595"/>
      <c r="P21" s="595"/>
      <c r="Q21" s="596"/>
      <c r="R21" s="597">
        <v>497</v>
      </c>
      <c r="S21" s="598"/>
      <c r="T21" s="598"/>
      <c r="U21" s="598"/>
      <c r="V21" s="598"/>
      <c r="W21" s="598"/>
      <c r="X21" s="598"/>
      <c r="Y21" s="599"/>
      <c r="Z21" s="623">
        <v>0</v>
      </c>
      <c r="AA21" s="623"/>
      <c r="AB21" s="623"/>
      <c r="AC21" s="623"/>
      <c r="AD21" s="624">
        <v>497</v>
      </c>
      <c r="AE21" s="624"/>
      <c r="AF21" s="624"/>
      <c r="AG21" s="624"/>
      <c r="AH21" s="624"/>
      <c r="AI21" s="624"/>
      <c r="AJ21" s="624"/>
      <c r="AK21" s="624"/>
      <c r="AL21" s="600">
        <v>0</v>
      </c>
      <c r="AM21" s="601"/>
      <c r="AN21" s="601"/>
      <c r="AO21" s="625"/>
      <c r="AP21" s="594" t="s">
        <v>210</v>
      </c>
      <c r="AQ21" s="670"/>
      <c r="AR21" s="670"/>
      <c r="AS21" s="670"/>
      <c r="AT21" s="670"/>
      <c r="AU21" s="670"/>
      <c r="AV21" s="670"/>
      <c r="AW21" s="670"/>
      <c r="AX21" s="670"/>
      <c r="AY21" s="670"/>
      <c r="AZ21" s="670"/>
      <c r="BA21" s="670"/>
      <c r="BB21" s="670"/>
      <c r="BC21" s="670"/>
      <c r="BD21" s="670"/>
      <c r="BE21" s="670"/>
      <c r="BF21" s="671"/>
      <c r="BG21" s="597" t="s">
        <v>65</v>
      </c>
      <c r="BH21" s="598"/>
      <c r="BI21" s="598"/>
      <c r="BJ21" s="598"/>
      <c r="BK21" s="598"/>
      <c r="BL21" s="598"/>
      <c r="BM21" s="598"/>
      <c r="BN21" s="599"/>
      <c r="BO21" s="623" t="s">
        <v>65</v>
      </c>
      <c r="BP21" s="623"/>
      <c r="BQ21" s="623"/>
      <c r="BR21" s="623"/>
      <c r="BS21" s="624" t="s">
        <v>65</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15">
      <c r="B22" s="654" t="s">
        <v>211</v>
      </c>
      <c r="C22" s="655"/>
      <c r="D22" s="655"/>
      <c r="E22" s="655"/>
      <c r="F22" s="655"/>
      <c r="G22" s="655"/>
      <c r="H22" s="655"/>
      <c r="I22" s="655"/>
      <c r="J22" s="655"/>
      <c r="K22" s="655"/>
      <c r="L22" s="655"/>
      <c r="M22" s="655"/>
      <c r="N22" s="655"/>
      <c r="O22" s="655"/>
      <c r="P22" s="655"/>
      <c r="Q22" s="656"/>
      <c r="R22" s="597">
        <v>1081</v>
      </c>
      <c r="S22" s="598"/>
      <c r="T22" s="598"/>
      <c r="U22" s="598"/>
      <c r="V22" s="598"/>
      <c r="W22" s="598"/>
      <c r="X22" s="598"/>
      <c r="Y22" s="599"/>
      <c r="Z22" s="623">
        <v>0</v>
      </c>
      <c r="AA22" s="623"/>
      <c r="AB22" s="623"/>
      <c r="AC22" s="623"/>
      <c r="AD22" s="624">
        <v>1081</v>
      </c>
      <c r="AE22" s="624"/>
      <c r="AF22" s="624"/>
      <c r="AG22" s="624"/>
      <c r="AH22" s="624"/>
      <c r="AI22" s="624"/>
      <c r="AJ22" s="624"/>
      <c r="AK22" s="624"/>
      <c r="AL22" s="600">
        <v>0</v>
      </c>
      <c r="AM22" s="601"/>
      <c r="AN22" s="601"/>
      <c r="AO22" s="625"/>
      <c r="AP22" s="594" t="s">
        <v>212</v>
      </c>
      <c r="AQ22" s="670"/>
      <c r="AR22" s="670"/>
      <c r="AS22" s="670"/>
      <c r="AT22" s="670"/>
      <c r="AU22" s="670"/>
      <c r="AV22" s="670"/>
      <c r="AW22" s="670"/>
      <c r="AX22" s="670"/>
      <c r="AY22" s="670"/>
      <c r="AZ22" s="670"/>
      <c r="BA22" s="670"/>
      <c r="BB22" s="670"/>
      <c r="BC22" s="670"/>
      <c r="BD22" s="670"/>
      <c r="BE22" s="670"/>
      <c r="BF22" s="671"/>
      <c r="BG22" s="597" t="s">
        <v>65</v>
      </c>
      <c r="BH22" s="598"/>
      <c r="BI22" s="598"/>
      <c r="BJ22" s="598"/>
      <c r="BK22" s="598"/>
      <c r="BL22" s="598"/>
      <c r="BM22" s="598"/>
      <c r="BN22" s="599"/>
      <c r="BO22" s="623" t="s">
        <v>65</v>
      </c>
      <c r="BP22" s="623"/>
      <c r="BQ22" s="623"/>
      <c r="BR22" s="623"/>
      <c r="BS22" s="624" t="s">
        <v>65</v>
      </c>
      <c r="BT22" s="624"/>
      <c r="BU22" s="624"/>
      <c r="BV22" s="624"/>
      <c r="BW22" s="624"/>
      <c r="BX22" s="624"/>
      <c r="BY22" s="624"/>
      <c r="BZ22" s="624"/>
      <c r="CA22" s="624"/>
      <c r="CB22" s="669"/>
      <c r="CD22" s="650" t="s">
        <v>213</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4" t="s">
        <v>214</v>
      </c>
      <c r="C23" s="595"/>
      <c r="D23" s="595"/>
      <c r="E23" s="595"/>
      <c r="F23" s="595"/>
      <c r="G23" s="595"/>
      <c r="H23" s="595"/>
      <c r="I23" s="595"/>
      <c r="J23" s="595"/>
      <c r="K23" s="595"/>
      <c r="L23" s="595"/>
      <c r="M23" s="595"/>
      <c r="N23" s="595"/>
      <c r="O23" s="595"/>
      <c r="P23" s="595"/>
      <c r="Q23" s="596"/>
      <c r="R23" s="597">
        <v>2571811</v>
      </c>
      <c r="S23" s="598"/>
      <c r="T23" s="598"/>
      <c r="U23" s="598"/>
      <c r="V23" s="598"/>
      <c r="W23" s="598"/>
      <c r="X23" s="598"/>
      <c r="Y23" s="599"/>
      <c r="Z23" s="623">
        <v>49.6</v>
      </c>
      <c r="AA23" s="623"/>
      <c r="AB23" s="623"/>
      <c r="AC23" s="623"/>
      <c r="AD23" s="624">
        <v>2347531</v>
      </c>
      <c r="AE23" s="624"/>
      <c r="AF23" s="624"/>
      <c r="AG23" s="624"/>
      <c r="AH23" s="624"/>
      <c r="AI23" s="624"/>
      <c r="AJ23" s="624"/>
      <c r="AK23" s="624"/>
      <c r="AL23" s="600">
        <v>76.2</v>
      </c>
      <c r="AM23" s="601"/>
      <c r="AN23" s="601"/>
      <c r="AO23" s="625"/>
      <c r="AP23" s="594" t="s">
        <v>215</v>
      </c>
      <c r="AQ23" s="670"/>
      <c r="AR23" s="670"/>
      <c r="AS23" s="670"/>
      <c r="AT23" s="670"/>
      <c r="AU23" s="670"/>
      <c r="AV23" s="670"/>
      <c r="AW23" s="670"/>
      <c r="AX23" s="670"/>
      <c r="AY23" s="670"/>
      <c r="AZ23" s="670"/>
      <c r="BA23" s="670"/>
      <c r="BB23" s="670"/>
      <c r="BC23" s="670"/>
      <c r="BD23" s="670"/>
      <c r="BE23" s="670"/>
      <c r="BF23" s="671"/>
      <c r="BG23" s="597" t="s">
        <v>65</v>
      </c>
      <c r="BH23" s="598"/>
      <c r="BI23" s="598"/>
      <c r="BJ23" s="598"/>
      <c r="BK23" s="598"/>
      <c r="BL23" s="598"/>
      <c r="BM23" s="598"/>
      <c r="BN23" s="599"/>
      <c r="BO23" s="623" t="s">
        <v>65</v>
      </c>
      <c r="BP23" s="623"/>
      <c r="BQ23" s="623"/>
      <c r="BR23" s="623"/>
      <c r="BS23" s="624" t="s">
        <v>65</v>
      </c>
      <c r="BT23" s="624"/>
      <c r="BU23" s="624"/>
      <c r="BV23" s="624"/>
      <c r="BW23" s="624"/>
      <c r="BX23" s="624"/>
      <c r="BY23" s="624"/>
      <c r="BZ23" s="624"/>
      <c r="CA23" s="624"/>
      <c r="CB23" s="669"/>
      <c r="CD23" s="650" t="s">
        <v>155</v>
      </c>
      <c r="CE23" s="651"/>
      <c r="CF23" s="651"/>
      <c r="CG23" s="651"/>
      <c r="CH23" s="651"/>
      <c r="CI23" s="651"/>
      <c r="CJ23" s="651"/>
      <c r="CK23" s="651"/>
      <c r="CL23" s="651"/>
      <c r="CM23" s="651"/>
      <c r="CN23" s="651"/>
      <c r="CO23" s="651"/>
      <c r="CP23" s="651"/>
      <c r="CQ23" s="652"/>
      <c r="CR23" s="650" t="s">
        <v>216</v>
      </c>
      <c r="CS23" s="651"/>
      <c r="CT23" s="651"/>
      <c r="CU23" s="651"/>
      <c r="CV23" s="651"/>
      <c r="CW23" s="651"/>
      <c r="CX23" s="651"/>
      <c r="CY23" s="652"/>
      <c r="CZ23" s="650" t="s">
        <v>217</v>
      </c>
      <c r="DA23" s="651"/>
      <c r="DB23" s="651"/>
      <c r="DC23" s="652"/>
      <c r="DD23" s="650" t="s">
        <v>218</v>
      </c>
      <c r="DE23" s="651"/>
      <c r="DF23" s="651"/>
      <c r="DG23" s="651"/>
      <c r="DH23" s="651"/>
      <c r="DI23" s="651"/>
      <c r="DJ23" s="651"/>
      <c r="DK23" s="652"/>
      <c r="DL23" s="677" t="s">
        <v>219</v>
      </c>
      <c r="DM23" s="678"/>
      <c r="DN23" s="678"/>
      <c r="DO23" s="678"/>
      <c r="DP23" s="678"/>
      <c r="DQ23" s="678"/>
      <c r="DR23" s="678"/>
      <c r="DS23" s="678"/>
      <c r="DT23" s="678"/>
      <c r="DU23" s="678"/>
      <c r="DV23" s="679"/>
      <c r="DW23" s="650" t="s">
        <v>220</v>
      </c>
      <c r="DX23" s="651"/>
      <c r="DY23" s="651"/>
      <c r="DZ23" s="651"/>
      <c r="EA23" s="651"/>
      <c r="EB23" s="651"/>
      <c r="EC23" s="652"/>
    </row>
    <row r="24" spans="2:133" ht="11.25" customHeight="1" x14ac:dyDescent="0.15">
      <c r="B24" s="594" t="s">
        <v>221</v>
      </c>
      <c r="C24" s="595"/>
      <c r="D24" s="595"/>
      <c r="E24" s="595"/>
      <c r="F24" s="595"/>
      <c r="G24" s="595"/>
      <c r="H24" s="595"/>
      <c r="I24" s="595"/>
      <c r="J24" s="595"/>
      <c r="K24" s="595"/>
      <c r="L24" s="595"/>
      <c r="M24" s="595"/>
      <c r="N24" s="595"/>
      <c r="O24" s="595"/>
      <c r="P24" s="595"/>
      <c r="Q24" s="596"/>
      <c r="R24" s="597">
        <v>2347531</v>
      </c>
      <c r="S24" s="598"/>
      <c r="T24" s="598"/>
      <c r="U24" s="598"/>
      <c r="V24" s="598"/>
      <c r="W24" s="598"/>
      <c r="X24" s="598"/>
      <c r="Y24" s="599"/>
      <c r="Z24" s="623">
        <v>45.3</v>
      </c>
      <c r="AA24" s="623"/>
      <c r="AB24" s="623"/>
      <c r="AC24" s="623"/>
      <c r="AD24" s="624">
        <v>2347531</v>
      </c>
      <c r="AE24" s="624"/>
      <c r="AF24" s="624"/>
      <c r="AG24" s="624"/>
      <c r="AH24" s="624"/>
      <c r="AI24" s="624"/>
      <c r="AJ24" s="624"/>
      <c r="AK24" s="624"/>
      <c r="AL24" s="600">
        <v>76.2</v>
      </c>
      <c r="AM24" s="601"/>
      <c r="AN24" s="601"/>
      <c r="AO24" s="625"/>
      <c r="AP24" s="594" t="s">
        <v>222</v>
      </c>
      <c r="AQ24" s="670"/>
      <c r="AR24" s="670"/>
      <c r="AS24" s="670"/>
      <c r="AT24" s="670"/>
      <c r="AU24" s="670"/>
      <c r="AV24" s="670"/>
      <c r="AW24" s="670"/>
      <c r="AX24" s="670"/>
      <c r="AY24" s="670"/>
      <c r="AZ24" s="670"/>
      <c r="BA24" s="670"/>
      <c r="BB24" s="670"/>
      <c r="BC24" s="670"/>
      <c r="BD24" s="670"/>
      <c r="BE24" s="670"/>
      <c r="BF24" s="671"/>
      <c r="BG24" s="597" t="s">
        <v>65</v>
      </c>
      <c r="BH24" s="598"/>
      <c r="BI24" s="598"/>
      <c r="BJ24" s="598"/>
      <c r="BK24" s="598"/>
      <c r="BL24" s="598"/>
      <c r="BM24" s="598"/>
      <c r="BN24" s="599"/>
      <c r="BO24" s="623" t="s">
        <v>65</v>
      </c>
      <c r="BP24" s="623"/>
      <c r="BQ24" s="623"/>
      <c r="BR24" s="623"/>
      <c r="BS24" s="624" t="s">
        <v>65</v>
      </c>
      <c r="BT24" s="624"/>
      <c r="BU24" s="624"/>
      <c r="BV24" s="624"/>
      <c r="BW24" s="624"/>
      <c r="BX24" s="624"/>
      <c r="BY24" s="624"/>
      <c r="BZ24" s="624"/>
      <c r="CA24" s="624"/>
      <c r="CB24" s="669"/>
      <c r="CD24" s="647" t="s">
        <v>223</v>
      </c>
      <c r="CE24" s="648"/>
      <c r="CF24" s="648"/>
      <c r="CG24" s="648"/>
      <c r="CH24" s="648"/>
      <c r="CI24" s="648"/>
      <c r="CJ24" s="648"/>
      <c r="CK24" s="648"/>
      <c r="CL24" s="648"/>
      <c r="CM24" s="648"/>
      <c r="CN24" s="648"/>
      <c r="CO24" s="648"/>
      <c r="CP24" s="648"/>
      <c r="CQ24" s="649"/>
      <c r="CR24" s="644">
        <v>1940092</v>
      </c>
      <c r="CS24" s="645"/>
      <c r="CT24" s="645"/>
      <c r="CU24" s="645"/>
      <c r="CV24" s="645"/>
      <c r="CW24" s="645"/>
      <c r="CX24" s="645"/>
      <c r="CY24" s="673"/>
      <c r="CZ24" s="674">
        <v>40</v>
      </c>
      <c r="DA24" s="660"/>
      <c r="DB24" s="660"/>
      <c r="DC24" s="676"/>
      <c r="DD24" s="672">
        <v>1416331</v>
      </c>
      <c r="DE24" s="645"/>
      <c r="DF24" s="645"/>
      <c r="DG24" s="645"/>
      <c r="DH24" s="645"/>
      <c r="DI24" s="645"/>
      <c r="DJ24" s="645"/>
      <c r="DK24" s="673"/>
      <c r="DL24" s="672">
        <v>1391244</v>
      </c>
      <c r="DM24" s="645"/>
      <c r="DN24" s="645"/>
      <c r="DO24" s="645"/>
      <c r="DP24" s="645"/>
      <c r="DQ24" s="645"/>
      <c r="DR24" s="645"/>
      <c r="DS24" s="645"/>
      <c r="DT24" s="645"/>
      <c r="DU24" s="645"/>
      <c r="DV24" s="673"/>
      <c r="DW24" s="674">
        <v>43.6</v>
      </c>
      <c r="DX24" s="660"/>
      <c r="DY24" s="660"/>
      <c r="DZ24" s="660"/>
      <c r="EA24" s="660"/>
      <c r="EB24" s="660"/>
      <c r="EC24" s="675"/>
    </row>
    <row r="25" spans="2:133" ht="11.25" customHeight="1" x14ac:dyDescent="0.15">
      <c r="B25" s="594" t="s">
        <v>224</v>
      </c>
      <c r="C25" s="595"/>
      <c r="D25" s="595"/>
      <c r="E25" s="595"/>
      <c r="F25" s="595"/>
      <c r="G25" s="595"/>
      <c r="H25" s="595"/>
      <c r="I25" s="595"/>
      <c r="J25" s="595"/>
      <c r="K25" s="595"/>
      <c r="L25" s="595"/>
      <c r="M25" s="595"/>
      <c r="N25" s="595"/>
      <c r="O25" s="595"/>
      <c r="P25" s="595"/>
      <c r="Q25" s="596"/>
      <c r="R25" s="597">
        <v>224253</v>
      </c>
      <c r="S25" s="598"/>
      <c r="T25" s="598"/>
      <c r="U25" s="598"/>
      <c r="V25" s="598"/>
      <c r="W25" s="598"/>
      <c r="X25" s="598"/>
      <c r="Y25" s="599"/>
      <c r="Z25" s="623">
        <v>4.3</v>
      </c>
      <c r="AA25" s="623"/>
      <c r="AB25" s="623"/>
      <c r="AC25" s="623"/>
      <c r="AD25" s="624" t="s">
        <v>65</v>
      </c>
      <c r="AE25" s="624"/>
      <c r="AF25" s="624"/>
      <c r="AG25" s="624"/>
      <c r="AH25" s="624"/>
      <c r="AI25" s="624"/>
      <c r="AJ25" s="624"/>
      <c r="AK25" s="624"/>
      <c r="AL25" s="600" t="s">
        <v>65</v>
      </c>
      <c r="AM25" s="601"/>
      <c r="AN25" s="601"/>
      <c r="AO25" s="625"/>
      <c r="AP25" s="594" t="s">
        <v>225</v>
      </c>
      <c r="AQ25" s="670"/>
      <c r="AR25" s="670"/>
      <c r="AS25" s="670"/>
      <c r="AT25" s="670"/>
      <c r="AU25" s="670"/>
      <c r="AV25" s="670"/>
      <c r="AW25" s="670"/>
      <c r="AX25" s="670"/>
      <c r="AY25" s="670"/>
      <c r="AZ25" s="670"/>
      <c r="BA25" s="670"/>
      <c r="BB25" s="670"/>
      <c r="BC25" s="670"/>
      <c r="BD25" s="670"/>
      <c r="BE25" s="670"/>
      <c r="BF25" s="671"/>
      <c r="BG25" s="597" t="s">
        <v>65</v>
      </c>
      <c r="BH25" s="598"/>
      <c r="BI25" s="598"/>
      <c r="BJ25" s="598"/>
      <c r="BK25" s="598"/>
      <c r="BL25" s="598"/>
      <c r="BM25" s="598"/>
      <c r="BN25" s="599"/>
      <c r="BO25" s="623" t="s">
        <v>65</v>
      </c>
      <c r="BP25" s="623"/>
      <c r="BQ25" s="623"/>
      <c r="BR25" s="623"/>
      <c r="BS25" s="624" t="s">
        <v>65</v>
      </c>
      <c r="BT25" s="624"/>
      <c r="BU25" s="624"/>
      <c r="BV25" s="624"/>
      <c r="BW25" s="624"/>
      <c r="BX25" s="624"/>
      <c r="BY25" s="624"/>
      <c r="BZ25" s="624"/>
      <c r="CA25" s="624"/>
      <c r="CB25" s="669"/>
      <c r="CD25" s="594" t="s">
        <v>226</v>
      </c>
      <c r="CE25" s="595"/>
      <c r="CF25" s="595"/>
      <c r="CG25" s="595"/>
      <c r="CH25" s="595"/>
      <c r="CI25" s="595"/>
      <c r="CJ25" s="595"/>
      <c r="CK25" s="595"/>
      <c r="CL25" s="595"/>
      <c r="CM25" s="595"/>
      <c r="CN25" s="595"/>
      <c r="CO25" s="595"/>
      <c r="CP25" s="595"/>
      <c r="CQ25" s="596"/>
      <c r="CR25" s="597">
        <v>772013</v>
      </c>
      <c r="CS25" s="607"/>
      <c r="CT25" s="607"/>
      <c r="CU25" s="607"/>
      <c r="CV25" s="607"/>
      <c r="CW25" s="607"/>
      <c r="CX25" s="607"/>
      <c r="CY25" s="608"/>
      <c r="CZ25" s="600">
        <v>15.9</v>
      </c>
      <c r="DA25" s="609"/>
      <c r="DB25" s="609"/>
      <c r="DC25" s="610"/>
      <c r="DD25" s="603">
        <v>750469</v>
      </c>
      <c r="DE25" s="607"/>
      <c r="DF25" s="607"/>
      <c r="DG25" s="607"/>
      <c r="DH25" s="607"/>
      <c r="DI25" s="607"/>
      <c r="DJ25" s="607"/>
      <c r="DK25" s="608"/>
      <c r="DL25" s="603">
        <v>725382</v>
      </c>
      <c r="DM25" s="607"/>
      <c r="DN25" s="607"/>
      <c r="DO25" s="607"/>
      <c r="DP25" s="607"/>
      <c r="DQ25" s="607"/>
      <c r="DR25" s="607"/>
      <c r="DS25" s="607"/>
      <c r="DT25" s="607"/>
      <c r="DU25" s="607"/>
      <c r="DV25" s="608"/>
      <c r="DW25" s="600">
        <v>22.7</v>
      </c>
      <c r="DX25" s="609"/>
      <c r="DY25" s="609"/>
      <c r="DZ25" s="609"/>
      <c r="EA25" s="609"/>
      <c r="EB25" s="609"/>
      <c r="EC25" s="631"/>
    </row>
    <row r="26" spans="2:133" ht="11.25" customHeight="1" x14ac:dyDescent="0.15">
      <c r="B26" s="594" t="s">
        <v>227</v>
      </c>
      <c r="C26" s="595"/>
      <c r="D26" s="595"/>
      <c r="E26" s="595"/>
      <c r="F26" s="595"/>
      <c r="G26" s="595"/>
      <c r="H26" s="595"/>
      <c r="I26" s="595"/>
      <c r="J26" s="595"/>
      <c r="K26" s="595"/>
      <c r="L26" s="595"/>
      <c r="M26" s="595"/>
      <c r="N26" s="595"/>
      <c r="O26" s="595"/>
      <c r="P26" s="595"/>
      <c r="Q26" s="596"/>
      <c r="R26" s="597">
        <v>27</v>
      </c>
      <c r="S26" s="598"/>
      <c r="T26" s="598"/>
      <c r="U26" s="598"/>
      <c r="V26" s="598"/>
      <c r="W26" s="598"/>
      <c r="X26" s="598"/>
      <c r="Y26" s="599"/>
      <c r="Z26" s="623">
        <v>0</v>
      </c>
      <c r="AA26" s="623"/>
      <c r="AB26" s="623"/>
      <c r="AC26" s="623"/>
      <c r="AD26" s="624" t="s">
        <v>65</v>
      </c>
      <c r="AE26" s="624"/>
      <c r="AF26" s="624"/>
      <c r="AG26" s="624"/>
      <c r="AH26" s="624"/>
      <c r="AI26" s="624"/>
      <c r="AJ26" s="624"/>
      <c r="AK26" s="624"/>
      <c r="AL26" s="600" t="s">
        <v>65</v>
      </c>
      <c r="AM26" s="601"/>
      <c r="AN26" s="601"/>
      <c r="AO26" s="625"/>
      <c r="AP26" s="594" t="s">
        <v>228</v>
      </c>
      <c r="AQ26" s="670"/>
      <c r="AR26" s="670"/>
      <c r="AS26" s="670"/>
      <c r="AT26" s="670"/>
      <c r="AU26" s="670"/>
      <c r="AV26" s="670"/>
      <c r="AW26" s="670"/>
      <c r="AX26" s="670"/>
      <c r="AY26" s="670"/>
      <c r="AZ26" s="670"/>
      <c r="BA26" s="670"/>
      <c r="BB26" s="670"/>
      <c r="BC26" s="670"/>
      <c r="BD26" s="670"/>
      <c r="BE26" s="670"/>
      <c r="BF26" s="671"/>
      <c r="BG26" s="597" t="s">
        <v>65</v>
      </c>
      <c r="BH26" s="598"/>
      <c r="BI26" s="598"/>
      <c r="BJ26" s="598"/>
      <c r="BK26" s="598"/>
      <c r="BL26" s="598"/>
      <c r="BM26" s="598"/>
      <c r="BN26" s="599"/>
      <c r="BO26" s="623" t="s">
        <v>65</v>
      </c>
      <c r="BP26" s="623"/>
      <c r="BQ26" s="623"/>
      <c r="BR26" s="623"/>
      <c r="BS26" s="624" t="s">
        <v>65</v>
      </c>
      <c r="BT26" s="624"/>
      <c r="BU26" s="624"/>
      <c r="BV26" s="624"/>
      <c r="BW26" s="624"/>
      <c r="BX26" s="624"/>
      <c r="BY26" s="624"/>
      <c r="BZ26" s="624"/>
      <c r="CA26" s="624"/>
      <c r="CB26" s="669"/>
      <c r="CD26" s="594" t="s">
        <v>229</v>
      </c>
      <c r="CE26" s="595"/>
      <c r="CF26" s="595"/>
      <c r="CG26" s="595"/>
      <c r="CH26" s="595"/>
      <c r="CI26" s="595"/>
      <c r="CJ26" s="595"/>
      <c r="CK26" s="595"/>
      <c r="CL26" s="595"/>
      <c r="CM26" s="595"/>
      <c r="CN26" s="595"/>
      <c r="CO26" s="595"/>
      <c r="CP26" s="595"/>
      <c r="CQ26" s="596"/>
      <c r="CR26" s="597">
        <v>487625</v>
      </c>
      <c r="CS26" s="598"/>
      <c r="CT26" s="598"/>
      <c r="CU26" s="598"/>
      <c r="CV26" s="598"/>
      <c r="CW26" s="598"/>
      <c r="CX26" s="598"/>
      <c r="CY26" s="599"/>
      <c r="CZ26" s="600">
        <v>10</v>
      </c>
      <c r="DA26" s="609"/>
      <c r="DB26" s="609"/>
      <c r="DC26" s="610"/>
      <c r="DD26" s="603">
        <v>477725</v>
      </c>
      <c r="DE26" s="598"/>
      <c r="DF26" s="598"/>
      <c r="DG26" s="598"/>
      <c r="DH26" s="598"/>
      <c r="DI26" s="598"/>
      <c r="DJ26" s="598"/>
      <c r="DK26" s="599"/>
      <c r="DL26" s="603" t="s">
        <v>65</v>
      </c>
      <c r="DM26" s="598"/>
      <c r="DN26" s="598"/>
      <c r="DO26" s="598"/>
      <c r="DP26" s="598"/>
      <c r="DQ26" s="598"/>
      <c r="DR26" s="598"/>
      <c r="DS26" s="598"/>
      <c r="DT26" s="598"/>
      <c r="DU26" s="598"/>
      <c r="DV26" s="599"/>
      <c r="DW26" s="600" t="s">
        <v>65</v>
      </c>
      <c r="DX26" s="609"/>
      <c r="DY26" s="609"/>
      <c r="DZ26" s="609"/>
      <c r="EA26" s="609"/>
      <c r="EB26" s="609"/>
      <c r="EC26" s="631"/>
    </row>
    <row r="27" spans="2:133" ht="11.25" customHeight="1" x14ac:dyDescent="0.15">
      <c r="B27" s="594" t="s">
        <v>230</v>
      </c>
      <c r="C27" s="595"/>
      <c r="D27" s="595"/>
      <c r="E27" s="595"/>
      <c r="F27" s="595"/>
      <c r="G27" s="595"/>
      <c r="H27" s="595"/>
      <c r="I27" s="595"/>
      <c r="J27" s="595"/>
      <c r="K27" s="595"/>
      <c r="L27" s="595"/>
      <c r="M27" s="595"/>
      <c r="N27" s="595"/>
      <c r="O27" s="595"/>
      <c r="P27" s="595"/>
      <c r="Q27" s="596"/>
      <c r="R27" s="597">
        <v>3300273</v>
      </c>
      <c r="S27" s="598"/>
      <c r="T27" s="598"/>
      <c r="U27" s="598"/>
      <c r="V27" s="598"/>
      <c r="W27" s="598"/>
      <c r="X27" s="598"/>
      <c r="Y27" s="599"/>
      <c r="Z27" s="623">
        <v>63.7</v>
      </c>
      <c r="AA27" s="623"/>
      <c r="AB27" s="623"/>
      <c r="AC27" s="623"/>
      <c r="AD27" s="624">
        <v>3075993</v>
      </c>
      <c r="AE27" s="624"/>
      <c r="AF27" s="624"/>
      <c r="AG27" s="624"/>
      <c r="AH27" s="624"/>
      <c r="AI27" s="624"/>
      <c r="AJ27" s="624"/>
      <c r="AK27" s="624"/>
      <c r="AL27" s="600">
        <v>99.800003051757813</v>
      </c>
      <c r="AM27" s="601"/>
      <c r="AN27" s="601"/>
      <c r="AO27" s="625"/>
      <c r="AP27" s="594" t="s">
        <v>231</v>
      </c>
      <c r="AQ27" s="595"/>
      <c r="AR27" s="595"/>
      <c r="AS27" s="595"/>
      <c r="AT27" s="595"/>
      <c r="AU27" s="595"/>
      <c r="AV27" s="595"/>
      <c r="AW27" s="595"/>
      <c r="AX27" s="595"/>
      <c r="AY27" s="595"/>
      <c r="AZ27" s="595"/>
      <c r="BA27" s="595"/>
      <c r="BB27" s="595"/>
      <c r="BC27" s="595"/>
      <c r="BD27" s="595"/>
      <c r="BE27" s="595"/>
      <c r="BF27" s="596"/>
      <c r="BG27" s="597">
        <v>478444</v>
      </c>
      <c r="BH27" s="598"/>
      <c r="BI27" s="598"/>
      <c r="BJ27" s="598"/>
      <c r="BK27" s="598"/>
      <c r="BL27" s="598"/>
      <c r="BM27" s="598"/>
      <c r="BN27" s="599"/>
      <c r="BO27" s="623">
        <v>100</v>
      </c>
      <c r="BP27" s="623"/>
      <c r="BQ27" s="623"/>
      <c r="BR27" s="623"/>
      <c r="BS27" s="624" t="s">
        <v>65</v>
      </c>
      <c r="BT27" s="624"/>
      <c r="BU27" s="624"/>
      <c r="BV27" s="624"/>
      <c r="BW27" s="624"/>
      <c r="BX27" s="624"/>
      <c r="BY27" s="624"/>
      <c r="BZ27" s="624"/>
      <c r="CA27" s="624"/>
      <c r="CB27" s="669"/>
      <c r="CD27" s="594" t="s">
        <v>232</v>
      </c>
      <c r="CE27" s="595"/>
      <c r="CF27" s="595"/>
      <c r="CG27" s="595"/>
      <c r="CH27" s="595"/>
      <c r="CI27" s="595"/>
      <c r="CJ27" s="595"/>
      <c r="CK27" s="595"/>
      <c r="CL27" s="595"/>
      <c r="CM27" s="595"/>
      <c r="CN27" s="595"/>
      <c r="CO27" s="595"/>
      <c r="CP27" s="595"/>
      <c r="CQ27" s="596"/>
      <c r="CR27" s="597">
        <v>596887</v>
      </c>
      <c r="CS27" s="607"/>
      <c r="CT27" s="607"/>
      <c r="CU27" s="607"/>
      <c r="CV27" s="607"/>
      <c r="CW27" s="607"/>
      <c r="CX27" s="607"/>
      <c r="CY27" s="608"/>
      <c r="CZ27" s="600">
        <v>12.3</v>
      </c>
      <c r="DA27" s="609"/>
      <c r="DB27" s="609"/>
      <c r="DC27" s="610"/>
      <c r="DD27" s="603">
        <v>94670</v>
      </c>
      <c r="DE27" s="607"/>
      <c r="DF27" s="607"/>
      <c r="DG27" s="607"/>
      <c r="DH27" s="607"/>
      <c r="DI27" s="607"/>
      <c r="DJ27" s="607"/>
      <c r="DK27" s="608"/>
      <c r="DL27" s="603">
        <v>94670</v>
      </c>
      <c r="DM27" s="607"/>
      <c r="DN27" s="607"/>
      <c r="DO27" s="607"/>
      <c r="DP27" s="607"/>
      <c r="DQ27" s="607"/>
      <c r="DR27" s="607"/>
      <c r="DS27" s="607"/>
      <c r="DT27" s="607"/>
      <c r="DU27" s="607"/>
      <c r="DV27" s="608"/>
      <c r="DW27" s="600">
        <v>3</v>
      </c>
      <c r="DX27" s="609"/>
      <c r="DY27" s="609"/>
      <c r="DZ27" s="609"/>
      <c r="EA27" s="609"/>
      <c r="EB27" s="609"/>
      <c r="EC27" s="631"/>
    </row>
    <row r="28" spans="2:133" ht="11.25" customHeight="1" x14ac:dyDescent="0.15">
      <c r="B28" s="594" t="s">
        <v>233</v>
      </c>
      <c r="C28" s="595"/>
      <c r="D28" s="595"/>
      <c r="E28" s="595"/>
      <c r="F28" s="595"/>
      <c r="G28" s="595"/>
      <c r="H28" s="595"/>
      <c r="I28" s="595"/>
      <c r="J28" s="595"/>
      <c r="K28" s="595"/>
      <c r="L28" s="595"/>
      <c r="M28" s="595"/>
      <c r="N28" s="595"/>
      <c r="O28" s="595"/>
      <c r="P28" s="595"/>
      <c r="Q28" s="596"/>
      <c r="R28" s="597">
        <v>616</v>
      </c>
      <c r="S28" s="598"/>
      <c r="T28" s="598"/>
      <c r="U28" s="598"/>
      <c r="V28" s="598"/>
      <c r="W28" s="598"/>
      <c r="X28" s="598"/>
      <c r="Y28" s="599"/>
      <c r="Z28" s="623">
        <v>0</v>
      </c>
      <c r="AA28" s="623"/>
      <c r="AB28" s="623"/>
      <c r="AC28" s="623"/>
      <c r="AD28" s="624">
        <v>616</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6"/>
      <c r="CD28" s="594" t="s">
        <v>234</v>
      </c>
      <c r="CE28" s="595"/>
      <c r="CF28" s="595"/>
      <c r="CG28" s="595"/>
      <c r="CH28" s="595"/>
      <c r="CI28" s="595"/>
      <c r="CJ28" s="595"/>
      <c r="CK28" s="595"/>
      <c r="CL28" s="595"/>
      <c r="CM28" s="595"/>
      <c r="CN28" s="595"/>
      <c r="CO28" s="595"/>
      <c r="CP28" s="595"/>
      <c r="CQ28" s="596"/>
      <c r="CR28" s="597">
        <v>571192</v>
      </c>
      <c r="CS28" s="598"/>
      <c r="CT28" s="598"/>
      <c r="CU28" s="598"/>
      <c r="CV28" s="598"/>
      <c r="CW28" s="598"/>
      <c r="CX28" s="598"/>
      <c r="CY28" s="599"/>
      <c r="CZ28" s="600">
        <v>11.8</v>
      </c>
      <c r="DA28" s="609"/>
      <c r="DB28" s="609"/>
      <c r="DC28" s="610"/>
      <c r="DD28" s="603">
        <v>571192</v>
      </c>
      <c r="DE28" s="598"/>
      <c r="DF28" s="598"/>
      <c r="DG28" s="598"/>
      <c r="DH28" s="598"/>
      <c r="DI28" s="598"/>
      <c r="DJ28" s="598"/>
      <c r="DK28" s="599"/>
      <c r="DL28" s="603">
        <v>571192</v>
      </c>
      <c r="DM28" s="598"/>
      <c r="DN28" s="598"/>
      <c r="DO28" s="598"/>
      <c r="DP28" s="598"/>
      <c r="DQ28" s="598"/>
      <c r="DR28" s="598"/>
      <c r="DS28" s="598"/>
      <c r="DT28" s="598"/>
      <c r="DU28" s="598"/>
      <c r="DV28" s="599"/>
      <c r="DW28" s="600">
        <v>17.899999999999999</v>
      </c>
      <c r="DX28" s="609"/>
      <c r="DY28" s="609"/>
      <c r="DZ28" s="609"/>
      <c r="EA28" s="609"/>
      <c r="EB28" s="609"/>
      <c r="EC28" s="631"/>
    </row>
    <row r="29" spans="2:133" ht="11.25" customHeight="1" x14ac:dyDescent="0.15">
      <c r="B29" s="594" t="s">
        <v>235</v>
      </c>
      <c r="C29" s="595"/>
      <c r="D29" s="595"/>
      <c r="E29" s="595"/>
      <c r="F29" s="595"/>
      <c r="G29" s="595"/>
      <c r="H29" s="595"/>
      <c r="I29" s="595"/>
      <c r="J29" s="595"/>
      <c r="K29" s="595"/>
      <c r="L29" s="595"/>
      <c r="M29" s="595"/>
      <c r="N29" s="595"/>
      <c r="O29" s="595"/>
      <c r="P29" s="595"/>
      <c r="Q29" s="596"/>
      <c r="R29" s="597">
        <v>29111</v>
      </c>
      <c r="S29" s="598"/>
      <c r="T29" s="598"/>
      <c r="U29" s="598"/>
      <c r="V29" s="598"/>
      <c r="W29" s="598"/>
      <c r="X29" s="598"/>
      <c r="Y29" s="599"/>
      <c r="Z29" s="623">
        <v>0.6</v>
      </c>
      <c r="AA29" s="623"/>
      <c r="AB29" s="623"/>
      <c r="AC29" s="623"/>
      <c r="AD29" s="624">
        <v>5904</v>
      </c>
      <c r="AE29" s="624"/>
      <c r="AF29" s="624"/>
      <c r="AG29" s="624"/>
      <c r="AH29" s="624"/>
      <c r="AI29" s="624"/>
      <c r="AJ29" s="624"/>
      <c r="AK29" s="624"/>
      <c r="AL29" s="600">
        <v>0.2</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236</v>
      </c>
      <c r="CE29" s="618"/>
      <c r="CF29" s="594" t="s">
        <v>237</v>
      </c>
      <c r="CG29" s="595"/>
      <c r="CH29" s="595"/>
      <c r="CI29" s="595"/>
      <c r="CJ29" s="595"/>
      <c r="CK29" s="595"/>
      <c r="CL29" s="595"/>
      <c r="CM29" s="595"/>
      <c r="CN29" s="595"/>
      <c r="CO29" s="595"/>
      <c r="CP29" s="595"/>
      <c r="CQ29" s="596"/>
      <c r="CR29" s="597">
        <v>571192</v>
      </c>
      <c r="CS29" s="607"/>
      <c r="CT29" s="607"/>
      <c r="CU29" s="607"/>
      <c r="CV29" s="607"/>
      <c r="CW29" s="607"/>
      <c r="CX29" s="607"/>
      <c r="CY29" s="608"/>
      <c r="CZ29" s="600">
        <v>11.8</v>
      </c>
      <c r="DA29" s="609"/>
      <c r="DB29" s="609"/>
      <c r="DC29" s="610"/>
      <c r="DD29" s="603">
        <v>571192</v>
      </c>
      <c r="DE29" s="607"/>
      <c r="DF29" s="607"/>
      <c r="DG29" s="607"/>
      <c r="DH29" s="607"/>
      <c r="DI29" s="607"/>
      <c r="DJ29" s="607"/>
      <c r="DK29" s="608"/>
      <c r="DL29" s="603">
        <v>571192</v>
      </c>
      <c r="DM29" s="607"/>
      <c r="DN29" s="607"/>
      <c r="DO29" s="607"/>
      <c r="DP29" s="607"/>
      <c r="DQ29" s="607"/>
      <c r="DR29" s="607"/>
      <c r="DS29" s="607"/>
      <c r="DT29" s="607"/>
      <c r="DU29" s="607"/>
      <c r="DV29" s="608"/>
      <c r="DW29" s="600">
        <v>17.899999999999999</v>
      </c>
      <c r="DX29" s="609"/>
      <c r="DY29" s="609"/>
      <c r="DZ29" s="609"/>
      <c r="EA29" s="609"/>
      <c r="EB29" s="609"/>
      <c r="EC29" s="631"/>
    </row>
    <row r="30" spans="2:133" ht="11.25" customHeight="1" x14ac:dyDescent="0.15">
      <c r="B30" s="594" t="s">
        <v>238</v>
      </c>
      <c r="C30" s="595"/>
      <c r="D30" s="595"/>
      <c r="E30" s="595"/>
      <c r="F30" s="595"/>
      <c r="G30" s="595"/>
      <c r="H30" s="595"/>
      <c r="I30" s="595"/>
      <c r="J30" s="595"/>
      <c r="K30" s="595"/>
      <c r="L30" s="595"/>
      <c r="M30" s="595"/>
      <c r="N30" s="595"/>
      <c r="O30" s="595"/>
      <c r="P30" s="595"/>
      <c r="Q30" s="596"/>
      <c r="R30" s="597">
        <v>24559</v>
      </c>
      <c r="S30" s="598"/>
      <c r="T30" s="598"/>
      <c r="U30" s="598"/>
      <c r="V30" s="598"/>
      <c r="W30" s="598"/>
      <c r="X30" s="598"/>
      <c r="Y30" s="599"/>
      <c r="Z30" s="623">
        <v>0.5</v>
      </c>
      <c r="AA30" s="623"/>
      <c r="AB30" s="623"/>
      <c r="AC30" s="623"/>
      <c r="AD30" s="624" t="s">
        <v>65</v>
      </c>
      <c r="AE30" s="624"/>
      <c r="AF30" s="624"/>
      <c r="AG30" s="624"/>
      <c r="AH30" s="624"/>
      <c r="AI30" s="624"/>
      <c r="AJ30" s="624"/>
      <c r="AK30" s="624"/>
      <c r="AL30" s="600" t="s">
        <v>65</v>
      </c>
      <c r="AM30" s="601"/>
      <c r="AN30" s="601"/>
      <c r="AO30" s="625"/>
      <c r="AP30" s="650" t="s">
        <v>155</v>
      </c>
      <c r="AQ30" s="651"/>
      <c r="AR30" s="651"/>
      <c r="AS30" s="651"/>
      <c r="AT30" s="651"/>
      <c r="AU30" s="651"/>
      <c r="AV30" s="651"/>
      <c r="AW30" s="651"/>
      <c r="AX30" s="651"/>
      <c r="AY30" s="651"/>
      <c r="AZ30" s="651"/>
      <c r="BA30" s="651"/>
      <c r="BB30" s="651"/>
      <c r="BC30" s="651"/>
      <c r="BD30" s="651"/>
      <c r="BE30" s="651"/>
      <c r="BF30" s="652"/>
      <c r="BG30" s="650" t="s">
        <v>239</v>
      </c>
      <c r="BH30" s="667"/>
      <c r="BI30" s="667"/>
      <c r="BJ30" s="667"/>
      <c r="BK30" s="667"/>
      <c r="BL30" s="667"/>
      <c r="BM30" s="667"/>
      <c r="BN30" s="667"/>
      <c r="BO30" s="667"/>
      <c r="BP30" s="667"/>
      <c r="BQ30" s="668"/>
      <c r="BR30" s="650" t="s">
        <v>240</v>
      </c>
      <c r="BS30" s="667"/>
      <c r="BT30" s="667"/>
      <c r="BU30" s="667"/>
      <c r="BV30" s="667"/>
      <c r="BW30" s="667"/>
      <c r="BX30" s="667"/>
      <c r="BY30" s="667"/>
      <c r="BZ30" s="667"/>
      <c r="CA30" s="667"/>
      <c r="CB30" s="668"/>
      <c r="CD30" s="619"/>
      <c r="CE30" s="620"/>
      <c r="CF30" s="594" t="s">
        <v>241</v>
      </c>
      <c r="CG30" s="595"/>
      <c r="CH30" s="595"/>
      <c r="CI30" s="595"/>
      <c r="CJ30" s="595"/>
      <c r="CK30" s="595"/>
      <c r="CL30" s="595"/>
      <c r="CM30" s="595"/>
      <c r="CN30" s="595"/>
      <c r="CO30" s="595"/>
      <c r="CP30" s="595"/>
      <c r="CQ30" s="596"/>
      <c r="CR30" s="597">
        <v>546771</v>
      </c>
      <c r="CS30" s="598"/>
      <c r="CT30" s="598"/>
      <c r="CU30" s="598"/>
      <c r="CV30" s="598"/>
      <c r="CW30" s="598"/>
      <c r="CX30" s="598"/>
      <c r="CY30" s="599"/>
      <c r="CZ30" s="600">
        <v>11.3</v>
      </c>
      <c r="DA30" s="609"/>
      <c r="DB30" s="609"/>
      <c r="DC30" s="610"/>
      <c r="DD30" s="603">
        <v>546771</v>
      </c>
      <c r="DE30" s="598"/>
      <c r="DF30" s="598"/>
      <c r="DG30" s="598"/>
      <c r="DH30" s="598"/>
      <c r="DI30" s="598"/>
      <c r="DJ30" s="598"/>
      <c r="DK30" s="599"/>
      <c r="DL30" s="603">
        <v>546771</v>
      </c>
      <c r="DM30" s="598"/>
      <c r="DN30" s="598"/>
      <c r="DO30" s="598"/>
      <c r="DP30" s="598"/>
      <c r="DQ30" s="598"/>
      <c r="DR30" s="598"/>
      <c r="DS30" s="598"/>
      <c r="DT30" s="598"/>
      <c r="DU30" s="598"/>
      <c r="DV30" s="599"/>
      <c r="DW30" s="600">
        <v>17.100000000000001</v>
      </c>
      <c r="DX30" s="609"/>
      <c r="DY30" s="609"/>
      <c r="DZ30" s="609"/>
      <c r="EA30" s="609"/>
      <c r="EB30" s="609"/>
      <c r="EC30" s="631"/>
    </row>
    <row r="31" spans="2:133" ht="11.25" customHeight="1" x14ac:dyDescent="0.15">
      <c r="B31" s="594" t="s">
        <v>242</v>
      </c>
      <c r="C31" s="595"/>
      <c r="D31" s="595"/>
      <c r="E31" s="595"/>
      <c r="F31" s="595"/>
      <c r="G31" s="595"/>
      <c r="H31" s="595"/>
      <c r="I31" s="595"/>
      <c r="J31" s="595"/>
      <c r="K31" s="595"/>
      <c r="L31" s="595"/>
      <c r="M31" s="595"/>
      <c r="N31" s="595"/>
      <c r="O31" s="595"/>
      <c r="P31" s="595"/>
      <c r="Q31" s="596"/>
      <c r="R31" s="597">
        <v>4986</v>
      </c>
      <c r="S31" s="598"/>
      <c r="T31" s="598"/>
      <c r="U31" s="598"/>
      <c r="V31" s="598"/>
      <c r="W31" s="598"/>
      <c r="X31" s="598"/>
      <c r="Y31" s="599"/>
      <c r="Z31" s="623">
        <v>0.1</v>
      </c>
      <c r="AA31" s="623"/>
      <c r="AB31" s="623"/>
      <c r="AC31" s="623"/>
      <c r="AD31" s="624" t="s">
        <v>65</v>
      </c>
      <c r="AE31" s="624"/>
      <c r="AF31" s="624"/>
      <c r="AG31" s="624"/>
      <c r="AH31" s="624"/>
      <c r="AI31" s="624"/>
      <c r="AJ31" s="624"/>
      <c r="AK31" s="624"/>
      <c r="AL31" s="600" t="s">
        <v>65</v>
      </c>
      <c r="AM31" s="601"/>
      <c r="AN31" s="601"/>
      <c r="AO31" s="625"/>
      <c r="AP31" s="662" t="s">
        <v>243</v>
      </c>
      <c r="AQ31" s="663"/>
      <c r="AR31" s="663"/>
      <c r="AS31" s="663"/>
      <c r="AT31" s="664" t="s">
        <v>244</v>
      </c>
      <c r="AU31" s="77"/>
      <c r="AV31" s="77"/>
      <c r="AW31" s="77"/>
      <c r="AX31" s="647" t="s">
        <v>120</v>
      </c>
      <c r="AY31" s="648"/>
      <c r="AZ31" s="648"/>
      <c r="BA31" s="648"/>
      <c r="BB31" s="648"/>
      <c r="BC31" s="648"/>
      <c r="BD31" s="648"/>
      <c r="BE31" s="648"/>
      <c r="BF31" s="649"/>
      <c r="BG31" s="658">
        <v>98.9</v>
      </c>
      <c r="BH31" s="659"/>
      <c r="BI31" s="659"/>
      <c r="BJ31" s="659"/>
      <c r="BK31" s="659"/>
      <c r="BL31" s="659"/>
      <c r="BM31" s="660">
        <v>96</v>
      </c>
      <c r="BN31" s="659"/>
      <c r="BO31" s="659"/>
      <c r="BP31" s="659"/>
      <c r="BQ31" s="661"/>
      <c r="BR31" s="658">
        <v>99</v>
      </c>
      <c r="BS31" s="659"/>
      <c r="BT31" s="659"/>
      <c r="BU31" s="659"/>
      <c r="BV31" s="659"/>
      <c r="BW31" s="659"/>
      <c r="BX31" s="660">
        <v>96</v>
      </c>
      <c r="BY31" s="659"/>
      <c r="BZ31" s="659"/>
      <c r="CA31" s="659"/>
      <c r="CB31" s="661"/>
      <c r="CD31" s="619"/>
      <c r="CE31" s="620"/>
      <c r="CF31" s="594" t="s">
        <v>245</v>
      </c>
      <c r="CG31" s="595"/>
      <c r="CH31" s="595"/>
      <c r="CI31" s="595"/>
      <c r="CJ31" s="595"/>
      <c r="CK31" s="595"/>
      <c r="CL31" s="595"/>
      <c r="CM31" s="595"/>
      <c r="CN31" s="595"/>
      <c r="CO31" s="595"/>
      <c r="CP31" s="595"/>
      <c r="CQ31" s="596"/>
      <c r="CR31" s="597">
        <v>24421</v>
      </c>
      <c r="CS31" s="607"/>
      <c r="CT31" s="607"/>
      <c r="CU31" s="607"/>
      <c r="CV31" s="607"/>
      <c r="CW31" s="607"/>
      <c r="CX31" s="607"/>
      <c r="CY31" s="608"/>
      <c r="CZ31" s="600">
        <v>0.5</v>
      </c>
      <c r="DA31" s="609"/>
      <c r="DB31" s="609"/>
      <c r="DC31" s="610"/>
      <c r="DD31" s="603">
        <v>24421</v>
      </c>
      <c r="DE31" s="607"/>
      <c r="DF31" s="607"/>
      <c r="DG31" s="607"/>
      <c r="DH31" s="607"/>
      <c r="DI31" s="607"/>
      <c r="DJ31" s="607"/>
      <c r="DK31" s="608"/>
      <c r="DL31" s="603">
        <v>24421</v>
      </c>
      <c r="DM31" s="607"/>
      <c r="DN31" s="607"/>
      <c r="DO31" s="607"/>
      <c r="DP31" s="607"/>
      <c r="DQ31" s="607"/>
      <c r="DR31" s="607"/>
      <c r="DS31" s="607"/>
      <c r="DT31" s="607"/>
      <c r="DU31" s="607"/>
      <c r="DV31" s="608"/>
      <c r="DW31" s="600">
        <v>0.8</v>
      </c>
      <c r="DX31" s="609"/>
      <c r="DY31" s="609"/>
      <c r="DZ31" s="609"/>
      <c r="EA31" s="609"/>
      <c r="EB31" s="609"/>
      <c r="EC31" s="631"/>
    </row>
    <row r="32" spans="2:133" ht="11.25" customHeight="1" x14ac:dyDescent="0.15">
      <c r="B32" s="594" t="s">
        <v>246</v>
      </c>
      <c r="C32" s="595"/>
      <c r="D32" s="595"/>
      <c r="E32" s="595"/>
      <c r="F32" s="595"/>
      <c r="G32" s="595"/>
      <c r="H32" s="595"/>
      <c r="I32" s="595"/>
      <c r="J32" s="595"/>
      <c r="K32" s="595"/>
      <c r="L32" s="595"/>
      <c r="M32" s="595"/>
      <c r="N32" s="595"/>
      <c r="O32" s="595"/>
      <c r="P32" s="595"/>
      <c r="Q32" s="596"/>
      <c r="R32" s="597">
        <v>870656</v>
      </c>
      <c r="S32" s="598"/>
      <c r="T32" s="598"/>
      <c r="U32" s="598"/>
      <c r="V32" s="598"/>
      <c r="W32" s="598"/>
      <c r="X32" s="598"/>
      <c r="Y32" s="599"/>
      <c r="Z32" s="623">
        <v>16.8</v>
      </c>
      <c r="AA32" s="623"/>
      <c r="AB32" s="623"/>
      <c r="AC32" s="623"/>
      <c r="AD32" s="624" t="s">
        <v>65</v>
      </c>
      <c r="AE32" s="624"/>
      <c r="AF32" s="624"/>
      <c r="AG32" s="624"/>
      <c r="AH32" s="624"/>
      <c r="AI32" s="624"/>
      <c r="AJ32" s="624"/>
      <c r="AK32" s="624"/>
      <c r="AL32" s="600" t="s">
        <v>65</v>
      </c>
      <c r="AM32" s="601"/>
      <c r="AN32" s="601"/>
      <c r="AO32" s="625"/>
      <c r="AP32" s="637"/>
      <c r="AQ32" s="638"/>
      <c r="AR32" s="638"/>
      <c r="AS32" s="638"/>
      <c r="AT32" s="665"/>
      <c r="AU32" s="73" t="s">
        <v>247</v>
      </c>
      <c r="AX32" s="594" t="s">
        <v>248</v>
      </c>
      <c r="AY32" s="595"/>
      <c r="AZ32" s="595"/>
      <c r="BA32" s="595"/>
      <c r="BB32" s="595"/>
      <c r="BC32" s="595"/>
      <c r="BD32" s="595"/>
      <c r="BE32" s="595"/>
      <c r="BF32" s="596"/>
      <c r="BG32" s="657">
        <v>99.4</v>
      </c>
      <c r="BH32" s="607"/>
      <c r="BI32" s="607"/>
      <c r="BJ32" s="607"/>
      <c r="BK32" s="607"/>
      <c r="BL32" s="607"/>
      <c r="BM32" s="601">
        <v>98.1</v>
      </c>
      <c r="BN32" s="607"/>
      <c r="BO32" s="607"/>
      <c r="BP32" s="607"/>
      <c r="BQ32" s="635"/>
      <c r="BR32" s="657">
        <v>99.4</v>
      </c>
      <c r="BS32" s="607"/>
      <c r="BT32" s="607"/>
      <c r="BU32" s="607"/>
      <c r="BV32" s="607"/>
      <c r="BW32" s="607"/>
      <c r="BX32" s="601">
        <v>97.9</v>
      </c>
      <c r="BY32" s="607"/>
      <c r="BZ32" s="607"/>
      <c r="CA32" s="607"/>
      <c r="CB32" s="635"/>
      <c r="CD32" s="621"/>
      <c r="CE32" s="622"/>
      <c r="CF32" s="594" t="s">
        <v>249</v>
      </c>
      <c r="CG32" s="595"/>
      <c r="CH32" s="595"/>
      <c r="CI32" s="595"/>
      <c r="CJ32" s="595"/>
      <c r="CK32" s="595"/>
      <c r="CL32" s="595"/>
      <c r="CM32" s="595"/>
      <c r="CN32" s="595"/>
      <c r="CO32" s="595"/>
      <c r="CP32" s="595"/>
      <c r="CQ32" s="596"/>
      <c r="CR32" s="597" t="s">
        <v>65</v>
      </c>
      <c r="CS32" s="598"/>
      <c r="CT32" s="598"/>
      <c r="CU32" s="598"/>
      <c r="CV32" s="598"/>
      <c r="CW32" s="598"/>
      <c r="CX32" s="598"/>
      <c r="CY32" s="599"/>
      <c r="CZ32" s="600" t="s">
        <v>65</v>
      </c>
      <c r="DA32" s="609"/>
      <c r="DB32" s="609"/>
      <c r="DC32" s="610"/>
      <c r="DD32" s="603" t="s">
        <v>65</v>
      </c>
      <c r="DE32" s="598"/>
      <c r="DF32" s="598"/>
      <c r="DG32" s="598"/>
      <c r="DH32" s="598"/>
      <c r="DI32" s="598"/>
      <c r="DJ32" s="598"/>
      <c r="DK32" s="599"/>
      <c r="DL32" s="603" t="s">
        <v>65</v>
      </c>
      <c r="DM32" s="598"/>
      <c r="DN32" s="598"/>
      <c r="DO32" s="598"/>
      <c r="DP32" s="598"/>
      <c r="DQ32" s="598"/>
      <c r="DR32" s="598"/>
      <c r="DS32" s="598"/>
      <c r="DT32" s="598"/>
      <c r="DU32" s="598"/>
      <c r="DV32" s="599"/>
      <c r="DW32" s="600" t="s">
        <v>65</v>
      </c>
      <c r="DX32" s="609"/>
      <c r="DY32" s="609"/>
      <c r="DZ32" s="609"/>
      <c r="EA32" s="609"/>
      <c r="EB32" s="609"/>
      <c r="EC32" s="631"/>
    </row>
    <row r="33" spans="2:133" ht="11.25" customHeight="1" x14ac:dyDescent="0.15">
      <c r="B33" s="654" t="s">
        <v>250</v>
      </c>
      <c r="C33" s="655"/>
      <c r="D33" s="655"/>
      <c r="E33" s="655"/>
      <c r="F33" s="655"/>
      <c r="G33" s="655"/>
      <c r="H33" s="655"/>
      <c r="I33" s="655"/>
      <c r="J33" s="655"/>
      <c r="K33" s="655"/>
      <c r="L33" s="655"/>
      <c r="M33" s="655"/>
      <c r="N33" s="655"/>
      <c r="O33" s="655"/>
      <c r="P33" s="655"/>
      <c r="Q33" s="656"/>
      <c r="R33" s="597" t="s">
        <v>65</v>
      </c>
      <c r="S33" s="598"/>
      <c r="T33" s="598"/>
      <c r="U33" s="598"/>
      <c r="V33" s="598"/>
      <c r="W33" s="598"/>
      <c r="X33" s="598"/>
      <c r="Y33" s="599"/>
      <c r="Z33" s="623" t="s">
        <v>65</v>
      </c>
      <c r="AA33" s="623"/>
      <c r="AB33" s="623"/>
      <c r="AC33" s="623"/>
      <c r="AD33" s="624" t="s">
        <v>65</v>
      </c>
      <c r="AE33" s="624"/>
      <c r="AF33" s="624"/>
      <c r="AG33" s="624"/>
      <c r="AH33" s="624"/>
      <c r="AI33" s="624"/>
      <c r="AJ33" s="624"/>
      <c r="AK33" s="624"/>
      <c r="AL33" s="600" t="s">
        <v>65</v>
      </c>
      <c r="AM33" s="601"/>
      <c r="AN33" s="601"/>
      <c r="AO33" s="625"/>
      <c r="AP33" s="639"/>
      <c r="AQ33" s="640"/>
      <c r="AR33" s="640"/>
      <c r="AS33" s="640"/>
      <c r="AT33" s="666"/>
      <c r="AU33" s="78"/>
      <c r="AV33" s="78"/>
      <c r="AW33" s="78"/>
      <c r="AX33" s="574" t="s">
        <v>251</v>
      </c>
      <c r="AY33" s="575"/>
      <c r="AZ33" s="575"/>
      <c r="BA33" s="575"/>
      <c r="BB33" s="575"/>
      <c r="BC33" s="575"/>
      <c r="BD33" s="575"/>
      <c r="BE33" s="575"/>
      <c r="BF33" s="576"/>
      <c r="BG33" s="653">
        <v>98.3</v>
      </c>
      <c r="BH33" s="578"/>
      <c r="BI33" s="578"/>
      <c r="BJ33" s="578"/>
      <c r="BK33" s="578"/>
      <c r="BL33" s="578"/>
      <c r="BM33" s="615">
        <v>93.7</v>
      </c>
      <c r="BN33" s="578"/>
      <c r="BO33" s="578"/>
      <c r="BP33" s="578"/>
      <c r="BQ33" s="626"/>
      <c r="BR33" s="653">
        <v>98.5</v>
      </c>
      <c r="BS33" s="578"/>
      <c r="BT33" s="578"/>
      <c r="BU33" s="578"/>
      <c r="BV33" s="578"/>
      <c r="BW33" s="578"/>
      <c r="BX33" s="615">
        <v>94.2</v>
      </c>
      <c r="BY33" s="578"/>
      <c r="BZ33" s="578"/>
      <c r="CA33" s="578"/>
      <c r="CB33" s="626"/>
      <c r="CD33" s="594" t="s">
        <v>252</v>
      </c>
      <c r="CE33" s="595"/>
      <c r="CF33" s="595"/>
      <c r="CG33" s="595"/>
      <c r="CH33" s="595"/>
      <c r="CI33" s="595"/>
      <c r="CJ33" s="595"/>
      <c r="CK33" s="595"/>
      <c r="CL33" s="595"/>
      <c r="CM33" s="595"/>
      <c r="CN33" s="595"/>
      <c r="CO33" s="595"/>
      <c r="CP33" s="595"/>
      <c r="CQ33" s="596"/>
      <c r="CR33" s="597">
        <v>2378042</v>
      </c>
      <c r="CS33" s="607"/>
      <c r="CT33" s="607"/>
      <c r="CU33" s="607"/>
      <c r="CV33" s="607"/>
      <c r="CW33" s="607"/>
      <c r="CX33" s="607"/>
      <c r="CY33" s="608"/>
      <c r="CZ33" s="600">
        <v>49</v>
      </c>
      <c r="DA33" s="609"/>
      <c r="DB33" s="609"/>
      <c r="DC33" s="610"/>
      <c r="DD33" s="603">
        <v>1884027</v>
      </c>
      <c r="DE33" s="607"/>
      <c r="DF33" s="607"/>
      <c r="DG33" s="607"/>
      <c r="DH33" s="607"/>
      <c r="DI33" s="607"/>
      <c r="DJ33" s="607"/>
      <c r="DK33" s="608"/>
      <c r="DL33" s="603">
        <v>1214185</v>
      </c>
      <c r="DM33" s="607"/>
      <c r="DN33" s="607"/>
      <c r="DO33" s="607"/>
      <c r="DP33" s="607"/>
      <c r="DQ33" s="607"/>
      <c r="DR33" s="607"/>
      <c r="DS33" s="607"/>
      <c r="DT33" s="607"/>
      <c r="DU33" s="607"/>
      <c r="DV33" s="608"/>
      <c r="DW33" s="600">
        <v>38.1</v>
      </c>
      <c r="DX33" s="609"/>
      <c r="DY33" s="609"/>
      <c r="DZ33" s="609"/>
      <c r="EA33" s="609"/>
      <c r="EB33" s="609"/>
      <c r="EC33" s="631"/>
    </row>
    <row r="34" spans="2:133" ht="11.25" customHeight="1" x14ac:dyDescent="0.15">
      <c r="B34" s="594" t="s">
        <v>253</v>
      </c>
      <c r="C34" s="595"/>
      <c r="D34" s="595"/>
      <c r="E34" s="595"/>
      <c r="F34" s="595"/>
      <c r="G34" s="595"/>
      <c r="H34" s="595"/>
      <c r="I34" s="595"/>
      <c r="J34" s="595"/>
      <c r="K34" s="595"/>
      <c r="L34" s="595"/>
      <c r="M34" s="595"/>
      <c r="N34" s="595"/>
      <c r="O34" s="595"/>
      <c r="P34" s="595"/>
      <c r="Q34" s="596"/>
      <c r="R34" s="597">
        <v>286814</v>
      </c>
      <c r="S34" s="598"/>
      <c r="T34" s="598"/>
      <c r="U34" s="598"/>
      <c r="V34" s="598"/>
      <c r="W34" s="598"/>
      <c r="X34" s="598"/>
      <c r="Y34" s="599"/>
      <c r="Z34" s="623">
        <v>5.5</v>
      </c>
      <c r="AA34" s="623"/>
      <c r="AB34" s="623"/>
      <c r="AC34" s="623"/>
      <c r="AD34" s="624" t="s">
        <v>65</v>
      </c>
      <c r="AE34" s="624"/>
      <c r="AF34" s="624"/>
      <c r="AG34" s="624"/>
      <c r="AH34" s="624"/>
      <c r="AI34" s="624"/>
      <c r="AJ34" s="624"/>
      <c r="AK34" s="624"/>
      <c r="AL34" s="600" t="s">
        <v>65</v>
      </c>
      <c r="AM34" s="601"/>
      <c r="AN34" s="601"/>
      <c r="AO34" s="625"/>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4" t="s">
        <v>254</v>
      </c>
      <c r="CE34" s="595"/>
      <c r="CF34" s="595"/>
      <c r="CG34" s="595"/>
      <c r="CH34" s="595"/>
      <c r="CI34" s="595"/>
      <c r="CJ34" s="595"/>
      <c r="CK34" s="595"/>
      <c r="CL34" s="595"/>
      <c r="CM34" s="595"/>
      <c r="CN34" s="595"/>
      <c r="CO34" s="595"/>
      <c r="CP34" s="595"/>
      <c r="CQ34" s="596"/>
      <c r="CR34" s="597">
        <v>804676</v>
      </c>
      <c r="CS34" s="598"/>
      <c r="CT34" s="598"/>
      <c r="CU34" s="598"/>
      <c r="CV34" s="598"/>
      <c r="CW34" s="598"/>
      <c r="CX34" s="598"/>
      <c r="CY34" s="599"/>
      <c r="CZ34" s="600">
        <v>16.600000000000001</v>
      </c>
      <c r="DA34" s="609"/>
      <c r="DB34" s="609"/>
      <c r="DC34" s="610"/>
      <c r="DD34" s="603">
        <v>608583</v>
      </c>
      <c r="DE34" s="598"/>
      <c r="DF34" s="598"/>
      <c r="DG34" s="598"/>
      <c r="DH34" s="598"/>
      <c r="DI34" s="598"/>
      <c r="DJ34" s="598"/>
      <c r="DK34" s="599"/>
      <c r="DL34" s="603">
        <v>417432</v>
      </c>
      <c r="DM34" s="598"/>
      <c r="DN34" s="598"/>
      <c r="DO34" s="598"/>
      <c r="DP34" s="598"/>
      <c r="DQ34" s="598"/>
      <c r="DR34" s="598"/>
      <c r="DS34" s="598"/>
      <c r="DT34" s="598"/>
      <c r="DU34" s="598"/>
      <c r="DV34" s="599"/>
      <c r="DW34" s="600">
        <v>13.1</v>
      </c>
      <c r="DX34" s="609"/>
      <c r="DY34" s="609"/>
      <c r="DZ34" s="609"/>
      <c r="EA34" s="609"/>
      <c r="EB34" s="609"/>
      <c r="EC34" s="631"/>
    </row>
    <row r="35" spans="2:133" ht="11.25" customHeight="1" x14ac:dyDescent="0.15">
      <c r="B35" s="594" t="s">
        <v>255</v>
      </c>
      <c r="C35" s="595"/>
      <c r="D35" s="595"/>
      <c r="E35" s="595"/>
      <c r="F35" s="595"/>
      <c r="G35" s="595"/>
      <c r="H35" s="595"/>
      <c r="I35" s="595"/>
      <c r="J35" s="595"/>
      <c r="K35" s="595"/>
      <c r="L35" s="595"/>
      <c r="M35" s="595"/>
      <c r="N35" s="595"/>
      <c r="O35" s="595"/>
      <c r="P35" s="595"/>
      <c r="Q35" s="596"/>
      <c r="R35" s="597">
        <v>6500</v>
      </c>
      <c r="S35" s="598"/>
      <c r="T35" s="598"/>
      <c r="U35" s="598"/>
      <c r="V35" s="598"/>
      <c r="W35" s="598"/>
      <c r="X35" s="598"/>
      <c r="Y35" s="599"/>
      <c r="Z35" s="623">
        <v>0.1</v>
      </c>
      <c r="AA35" s="623"/>
      <c r="AB35" s="623"/>
      <c r="AC35" s="623"/>
      <c r="AD35" s="624" t="s">
        <v>65</v>
      </c>
      <c r="AE35" s="624"/>
      <c r="AF35" s="624"/>
      <c r="AG35" s="624"/>
      <c r="AH35" s="624"/>
      <c r="AI35" s="624"/>
      <c r="AJ35" s="624"/>
      <c r="AK35" s="624"/>
      <c r="AL35" s="600" t="s">
        <v>65</v>
      </c>
      <c r="AM35" s="601"/>
      <c r="AN35" s="601"/>
      <c r="AO35" s="625"/>
      <c r="AP35" s="81"/>
      <c r="AQ35" s="650" t="s">
        <v>256</v>
      </c>
      <c r="AR35" s="651"/>
      <c r="AS35" s="651"/>
      <c r="AT35" s="651"/>
      <c r="AU35" s="651"/>
      <c r="AV35" s="651"/>
      <c r="AW35" s="651"/>
      <c r="AX35" s="651"/>
      <c r="AY35" s="651"/>
      <c r="AZ35" s="651"/>
      <c r="BA35" s="651"/>
      <c r="BB35" s="651"/>
      <c r="BC35" s="651"/>
      <c r="BD35" s="651"/>
      <c r="BE35" s="651"/>
      <c r="BF35" s="652"/>
      <c r="BG35" s="650" t="s">
        <v>257</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258</v>
      </c>
      <c r="CE35" s="595"/>
      <c r="CF35" s="595"/>
      <c r="CG35" s="595"/>
      <c r="CH35" s="595"/>
      <c r="CI35" s="595"/>
      <c r="CJ35" s="595"/>
      <c r="CK35" s="595"/>
      <c r="CL35" s="595"/>
      <c r="CM35" s="595"/>
      <c r="CN35" s="595"/>
      <c r="CO35" s="595"/>
      <c r="CP35" s="595"/>
      <c r="CQ35" s="596"/>
      <c r="CR35" s="597">
        <v>88610</v>
      </c>
      <c r="CS35" s="607"/>
      <c r="CT35" s="607"/>
      <c r="CU35" s="607"/>
      <c r="CV35" s="607"/>
      <c r="CW35" s="607"/>
      <c r="CX35" s="607"/>
      <c r="CY35" s="608"/>
      <c r="CZ35" s="600">
        <v>1.8</v>
      </c>
      <c r="DA35" s="609"/>
      <c r="DB35" s="609"/>
      <c r="DC35" s="610"/>
      <c r="DD35" s="603">
        <v>79095</v>
      </c>
      <c r="DE35" s="607"/>
      <c r="DF35" s="607"/>
      <c r="DG35" s="607"/>
      <c r="DH35" s="607"/>
      <c r="DI35" s="607"/>
      <c r="DJ35" s="607"/>
      <c r="DK35" s="608"/>
      <c r="DL35" s="603">
        <v>78445</v>
      </c>
      <c r="DM35" s="607"/>
      <c r="DN35" s="607"/>
      <c r="DO35" s="607"/>
      <c r="DP35" s="607"/>
      <c r="DQ35" s="607"/>
      <c r="DR35" s="607"/>
      <c r="DS35" s="607"/>
      <c r="DT35" s="607"/>
      <c r="DU35" s="607"/>
      <c r="DV35" s="608"/>
      <c r="DW35" s="600">
        <v>2.5</v>
      </c>
      <c r="DX35" s="609"/>
      <c r="DY35" s="609"/>
      <c r="DZ35" s="609"/>
      <c r="EA35" s="609"/>
      <c r="EB35" s="609"/>
      <c r="EC35" s="631"/>
    </row>
    <row r="36" spans="2:133" ht="11.25" customHeight="1" x14ac:dyDescent="0.15">
      <c r="B36" s="594" t="s">
        <v>259</v>
      </c>
      <c r="C36" s="595"/>
      <c r="D36" s="595"/>
      <c r="E36" s="595"/>
      <c r="F36" s="595"/>
      <c r="G36" s="595"/>
      <c r="H36" s="595"/>
      <c r="I36" s="595"/>
      <c r="J36" s="595"/>
      <c r="K36" s="595"/>
      <c r="L36" s="595"/>
      <c r="M36" s="595"/>
      <c r="N36" s="595"/>
      <c r="O36" s="595"/>
      <c r="P36" s="595"/>
      <c r="Q36" s="596"/>
      <c r="R36" s="597">
        <v>97736</v>
      </c>
      <c r="S36" s="598"/>
      <c r="T36" s="598"/>
      <c r="U36" s="598"/>
      <c r="V36" s="598"/>
      <c r="W36" s="598"/>
      <c r="X36" s="598"/>
      <c r="Y36" s="599"/>
      <c r="Z36" s="623">
        <v>1.9</v>
      </c>
      <c r="AA36" s="623"/>
      <c r="AB36" s="623"/>
      <c r="AC36" s="623"/>
      <c r="AD36" s="624" t="s">
        <v>65</v>
      </c>
      <c r="AE36" s="624"/>
      <c r="AF36" s="624"/>
      <c r="AG36" s="624"/>
      <c r="AH36" s="624"/>
      <c r="AI36" s="624"/>
      <c r="AJ36" s="624"/>
      <c r="AK36" s="624"/>
      <c r="AL36" s="600" t="s">
        <v>65</v>
      </c>
      <c r="AM36" s="601"/>
      <c r="AN36" s="601"/>
      <c r="AO36" s="625"/>
      <c r="AP36" s="81"/>
      <c r="AQ36" s="641" t="s">
        <v>260</v>
      </c>
      <c r="AR36" s="642"/>
      <c r="AS36" s="642"/>
      <c r="AT36" s="642"/>
      <c r="AU36" s="642"/>
      <c r="AV36" s="642"/>
      <c r="AW36" s="642"/>
      <c r="AX36" s="642"/>
      <c r="AY36" s="643"/>
      <c r="AZ36" s="644">
        <v>608519</v>
      </c>
      <c r="BA36" s="645"/>
      <c r="BB36" s="645"/>
      <c r="BC36" s="645"/>
      <c r="BD36" s="645"/>
      <c r="BE36" s="645"/>
      <c r="BF36" s="646"/>
      <c r="BG36" s="647" t="s">
        <v>261</v>
      </c>
      <c r="BH36" s="648"/>
      <c r="BI36" s="648"/>
      <c r="BJ36" s="648"/>
      <c r="BK36" s="648"/>
      <c r="BL36" s="648"/>
      <c r="BM36" s="648"/>
      <c r="BN36" s="648"/>
      <c r="BO36" s="648"/>
      <c r="BP36" s="648"/>
      <c r="BQ36" s="648"/>
      <c r="BR36" s="648"/>
      <c r="BS36" s="648"/>
      <c r="BT36" s="648"/>
      <c r="BU36" s="649"/>
      <c r="BV36" s="644">
        <v>14234</v>
      </c>
      <c r="BW36" s="645"/>
      <c r="BX36" s="645"/>
      <c r="BY36" s="645"/>
      <c r="BZ36" s="645"/>
      <c r="CA36" s="645"/>
      <c r="CB36" s="646"/>
      <c r="CD36" s="594" t="s">
        <v>262</v>
      </c>
      <c r="CE36" s="595"/>
      <c r="CF36" s="595"/>
      <c r="CG36" s="595"/>
      <c r="CH36" s="595"/>
      <c r="CI36" s="595"/>
      <c r="CJ36" s="595"/>
      <c r="CK36" s="595"/>
      <c r="CL36" s="595"/>
      <c r="CM36" s="595"/>
      <c r="CN36" s="595"/>
      <c r="CO36" s="595"/>
      <c r="CP36" s="595"/>
      <c r="CQ36" s="596"/>
      <c r="CR36" s="597">
        <v>704054</v>
      </c>
      <c r="CS36" s="598"/>
      <c r="CT36" s="598"/>
      <c r="CU36" s="598"/>
      <c r="CV36" s="598"/>
      <c r="CW36" s="598"/>
      <c r="CX36" s="598"/>
      <c r="CY36" s="599"/>
      <c r="CZ36" s="600">
        <v>14.5</v>
      </c>
      <c r="DA36" s="609"/>
      <c r="DB36" s="609"/>
      <c r="DC36" s="610"/>
      <c r="DD36" s="603">
        <v>531111</v>
      </c>
      <c r="DE36" s="598"/>
      <c r="DF36" s="598"/>
      <c r="DG36" s="598"/>
      <c r="DH36" s="598"/>
      <c r="DI36" s="598"/>
      <c r="DJ36" s="598"/>
      <c r="DK36" s="599"/>
      <c r="DL36" s="603">
        <v>284103</v>
      </c>
      <c r="DM36" s="598"/>
      <c r="DN36" s="598"/>
      <c r="DO36" s="598"/>
      <c r="DP36" s="598"/>
      <c r="DQ36" s="598"/>
      <c r="DR36" s="598"/>
      <c r="DS36" s="598"/>
      <c r="DT36" s="598"/>
      <c r="DU36" s="598"/>
      <c r="DV36" s="599"/>
      <c r="DW36" s="600">
        <v>8.9</v>
      </c>
      <c r="DX36" s="609"/>
      <c r="DY36" s="609"/>
      <c r="DZ36" s="609"/>
      <c r="EA36" s="609"/>
      <c r="EB36" s="609"/>
      <c r="EC36" s="631"/>
    </row>
    <row r="37" spans="2:133" ht="11.25" customHeight="1" x14ac:dyDescent="0.15">
      <c r="B37" s="594" t="s">
        <v>263</v>
      </c>
      <c r="C37" s="595"/>
      <c r="D37" s="595"/>
      <c r="E37" s="595"/>
      <c r="F37" s="595"/>
      <c r="G37" s="595"/>
      <c r="H37" s="595"/>
      <c r="I37" s="595"/>
      <c r="J37" s="595"/>
      <c r="K37" s="595"/>
      <c r="L37" s="595"/>
      <c r="M37" s="595"/>
      <c r="N37" s="595"/>
      <c r="O37" s="595"/>
      <c r="P37" s="595"/>
      <c r="Q37" s="596"/>
      <c r="R37" s="597">
        <v>47995</v>
      </c>
      <c r="S37" s="598"/>
      <c r="T37" s="598"/>
      <c r="U37" s="598"/>
      <c r="V37" s="598"/>
      <c r="W37" s="598"/>
      <c r="X37" s="598"/>
      <c r="Y37" s="599"/>
      <c r="Z37" s="623">
        <v>0.9</v>
      </c>
      <c r="AA37" s="623"/>
      <c r="AB37" s="623"/>
      <c r="AC37" s="623"/>
      <c r="AD37" s="624" t="s">
        <v>65</v>
      </c>
      <c r="AE37" s="624"/>
      <c r="AF37" s="624"/>
      <c r="AG37" s="624"/>
      <c r="AH37" s="624"/>
      <c r="AI37" s="624"/>
      <c r="AJ37" s="624"/>
      <c r="AK37" s="624"/>
      <c r="AL37" s="600" t="s">
        <v>65</v>
      </c>
      <c r="AM37" s="601"/>
      <c r="AN37" s="601"/>
      <c r="AO37" s="625"/>
      <c r="AQ37" s="632" t="s">
        <v>264</v>
      </c>
      <c r="AR37" s="633"/>
      <c r="AS37" s="633"/>
      <c r="AT37" s="633"/>
      <c r="AU37" s="633"/>
      <c r="AV37" s="633"/>
      <c r="AW37" s="633"/>
      <c r="AX37" s="633"/>
      <c r="AY37" s="634"/>
      <c r="AZ37" s="597">
        <v>66915</v>
      </c>
      <c r="BA37" s="598"/>
      <c r="BB37" s="598"/>
      <c r="BC37" s="598"/>
      <c r="BD37" s="607"/>
      <c r="BE37" s="607"/>
      <c r="BF37" s="635"/>
      <c r="BG37" s="594" t="s">
        <v>265</v>
      </c>
      <c r="BH37" s="595"/>
      <c r="BI37" s="595"/>
      <c r="BJ37" s="595"/>
      <c r="BK37" s="595"/>
      <c r="BL37" s="595"/>
      <c r="BM37" s="595"/>
      <c r="BN37" s="595"/>
      <c r="BO37" s="595"/>
      <c r="BP37" s="595"/>
      <c r="BQ37" s="595"/>
      <c r="BR37" s="595"/>
      <c r="BS37" s="595"/>
      <c r="BT37" s="595"/>
      <c r="BU37" s="596"/>
      <c r="BV37" s="597">
        <v>7448</v>
      </c>
      <c r="BW37" s="598"/>
      <c r="BX37" s="598"/>
      <c r="BY37" s="598"/>
      <c r="BZ37" s="598"/>
      <c r="CA37" s="598"/>
      <c r="CB37" s="636"/>
      <c r="CD37" s="594" t="s">
        <v>266</v>
      </c>
      <c r="CE37" s="595"/>
      <c r="CF37" s="595"/>
      <c r="CG37" s="595"/>
      <c r="CH37" s="595"/>
      <c r="CI37" s="595"/>
      <c r="CJ37" s="595"/>
      <c r="CK37" s="595"/>
      <c r="CL37" s="595"/>
      <c r="CM37" s="595"/>
      <c r="CN37" s="595"/>
      <c r="CO37" s="595"/>
      <c r="CP37" s="595"/>
      <c r="CQ37" s="596"/>
      <c r="CR37" s="597">
        <v>248992</v>
      </c>
      <c r="CS37" s="607"/>
      <c r="CT37" s="607"/>
      <c r="CU37" s="607"/>
      <c r="CV37" s="607"/>
      <c r="CW37" s="607"/>
      <c r="CX37" s="607"/>
      <c r="CY37" s="608"/>
      <c r="CZ37" s="600">
        <v>5.0999999999999996</v>
      </c>
      <c r="DA37" s="609"/>
      <c r="DB37" s="609"/>
      <c r="DC37" s="610"/>
      <c r="DD37" s="603">
        <v>234092</v>
      </c>
      <c r="DE37" s="607"/>
      <c r="DF37" s="607"/>
      <c r="DG37" s="607"/>
      <c r="DH37" s="607"/>
      <c r="DI37" s="607"/>
      <c r="DJ37" s="607"/>
      <c r="DK37" s="608"/>
      <c r="DL37" s="603">
        <v>229471</v>
      </c>
      <c r="DM37" s="607"/>
      <c r="DN37" s="607"/>
      <c r="DO37" s="607"/>
      <c r="DP37" s="607"/>
      <c r="DQ37" s="607"/>
      <c r="DR37" s="607"/>
      <c r="DS37" s="607"/>
      <c r="DT37" s="607"/>
      <c r="DU37" s="607"/>
      <c r="DV37" s="608"/>
      <c r="DW37" s="600">
        <v>7.2</v>
      </c>
      <c r="DX37" s="609"/>
      <c r="DY37" s="609"/>
      <c r="DZ37" s="609"/>
      <c r="EA37" s="609"/>
      <c r="EB37" s="609"/>
      <c r="EC37" s="631"/>
    </row>
    <row r="38" spans="2:133" ht="11.25" customHeight="1" x14ac:dyDescent="0.15">
      <c r="B38" s="594" t="s">
        <v>267</v>
      </c>
      <c r="C38" s="595"/>
      <c r="D38" s="595"/>
      <c r="E38" s="595"/>
      <c r="F38" s="595"/>
      <c r="G38" s="595"/>
      <c r="H38" s="595"/>
      <c r="I38" s="595"/>
      <c r="J38" s="595"/>
      <c r="K38" s="595"/>
      <c r="L38" s="595"/>
      <c r="M38" s="595"/>
      <c r="N38" s="595"/>
      <c r="O38" s="595"/>
      <c r="P38" s="595"/>
      <c r="Q38" s="596"/>
      <c r="R38" s="597">
        <v>49821</v>
      </c>
      <c r="S38" s="598"/>
      <c r="T38" s="598"/>
      <c r="U38" s="598"/>
      <c r="V38" s="598"/>
      <c r="W38" s="598"/>
      <c r="X38" s="598"/>
      <c r="Y38" s="599"/>
      <c r="Z38" s="623">
        <v>1</v>
      </c>
      <c r="AA38" s="623"/>
      <c r="AB38" s="623"/>
      <c r="AC38" s="623"/>
      <c r="AD38" s="624" t="s">
        <v>65</v>
      </c>
      <c r="AE38" s="624"/>
      <c r="AF38" s="624"/>
      <c r="AG38" s="624"/>
      <c r="AH38" s="624"/>
      <c r="AI38" s="624"/>
      <c r="AJ38" s="624"/>
      <c r="AK38" s="624"/>
      <c r="AL38" s="600" t="s">
        <v>65</v>
      </c>
      <c r="AM38" s="601"/>
      <c r="AN38" s="601"/>
      <c r="AO38" s="625"/>
      <c r="AQ38" s="632" t="s">
        <v>268</v>
      </c>
      <c r="AR38" s="633"/>
      <c r="AS38" s="633"/>
      <c r="AT38" s="633"/>
      <c r="AU38" s="633"/>
      <c r="AV38" s="633"/>
      <c r="AW38" s="633"/>
      <c r="AX38" s="633"/>
      <c r="AY38" s="634"/>
      <c r="AZ38" s="597">
        <v>33245</v>
      </c>
      <c r="BA38" s="598"/>
      <c r="BB38" s="598"/>
      <c r="BC38" s="598"/>
      <c r="BD38" s="607"/>
      <c r="BE38" s="607"/>
      <c r="BF38" s="635"/>
      <c r="BG38" s="594" t="s">
        <v>269</v>
      </c>
      <c r="BH38" s="595"/>
      <c r="BI38" s="595"/>
      <c r="BJ38" s="595"/>
      <c r="BK38" s="595"/>
      <c r="BL38" s="595"/>
      <c r="BM38" s="595"/>
      <c r="BN38" s="595"/>
      <c r="BO38" s="595"/>
      <c r="BP38" s="595"/>
      <c r="BQ38" s="595"/>
      <c r="BR38" s="595"/>
      <c r="BS38" s="595"/>
      <c r="BT38" s="595"/>
      <c r="BU38" s="596"/>
      <c r="BV38" s="597">
        <v>833</v>
      </c>
      <c r="BW38" s="598"/>
      <c r="BX38" s="598"/>
      <c r="BY38" s="598"/>
      <c r="BZ38" s="598"/>
      <c r="CA38" s="598"/>
      <c r="CB38" s="636"/>
      <c r="CD38" s="594" t="s">
        <v>270</v>
      </c>
      <c r="CE38" s="595"/>
      <c r="CF38" s="595"/>
      <c r="CG38" s="595"/>
      <c r="CH38" s="595"/>
      <c r="CI38" s="595"/>
      <c r="CJ38" s="595"/>
      <c r="CK38" s="595"/>
      <c r="CL38" s="595"/>
      <c r="CM38" s="595"/>
      <c r="CN38" s="595"/>
      <c r="CO38" s="595"/>
      <c r="CP38" s="595"/>
      <c r="CQ38" s="596"/>
      <c r="CR38" s="597">
        <v>575274</v>
      </c>
      <c r="CS38" s="598"/>
      <c r="CT38" s="598"/>
      <c r="CU38" s="598"/>
      <c r="CV38" s="598"/>
      <c r="CW38" s="598"/>
      <c r="CX38" s="598"/>
      <c r="CY38" s="599"/>
      <c r="CZ38" s="600">
        <v>11.8</v>
      </c>
      <c r="DA38" s="609"/>
      <c r="DB38" s="609"/>
      <c r="DC38" s="610"/>
      <c r="DD38" s="603">
        <v>485920</v>
      </c>
      <c r="DE38" s="598"/>
      <c r="DF38" s="598"/>
      <c r="DG38" s="598"/>
      <c r="DH38" s="598"/>
      <c r="DI38" s="598"/>
      <c r="DJ38" s="598"/>
      <c r="DK38" s="599"/>
      <c r="DL38" s="603">
        <v>434205</v>
      </c>
      <c r="DM38" s="598"/>
      <c r="DN38" s="598"/>
      <c r="DO38" s="598"/>
      <c r="DP38" s="598"/>
      <c r="DQ38" s="598"/>
      <c r="DR38" s="598"/>
      <c r="DS38" s="598"/>
      <c r="DT38" s="598"/>
      <c r="DU38" s="598"/>
      <c r="DV38" s="599"/>
      <c r="DW38" s="600">
        <v>13.6</v>
      </c>
      <c r="DX38" s="609"/>
      <c r="DY38" s="609"/>
      <c r="DZ38" s="609"/>
      <c r="EA38" s="609"/>
      <c r="EB38" s="609"/>
      <c r="EC38" s="631"/>
    </row>
    <row r="39" spans="2:133" ht="11.25" customHeight="1" x14ac:dyDescent="0.15">
      <c r="B39" s="594" t="s">
        <v>271</v>
      </c>
      <c r="C39" s="595"/>
      <c r="D39" s="595"/>
      <c r="E39" s="595"/>
      <c r="F39" s="595"/>
      <c r="G39" s="595"/>
      <c r="H39" s="595"/>
      <c r="I39" s="595"/>
      <c r="J39" s="595"/>
      <c r="K39" s="595"/>
      <c r="L39" s="595"/>
      <c r="M39" s="595"/>
      <c r="N39" s="595"/>
      <c r="O39" s="595"/>
      <c r="P39" s="595"/>
      <c r="Q39" s="596"/>
      <c r="R39" s="597">
        <v>73247</v>
      </c>
      <c r="S39" s="598"/>
      <c r="T39" s="598"/>
      <c r="U39" s="598"/>
      <c r="V39" s="598"/>
      <c r="W39" s="598"/>
      <c r="X39" s="598"/>
      <c r="Y39" s="599"/>
      <c r="Z39" s="623">
        <v>1.4</v>
      </c>
      <c r="AA39" s="623"/>
      <c r="AB39" s="623"/>
      <c r="AC39" s="623"/>
      <c r="AD39" s="624">
        <v>4</v>
      </c>
      <c r="AE39" s="624"/>
      <c r="AF39" s="624"/>
      <c r="AG39" s="624"/>
      <c r="AH39" s="624"/>
      <c r="AI39" s="624"/>
      <c r="AJ39" s="624"/>
      <c r="AK39" s="624"/>
      <c r="AL39" s="600">
        <v>0</v>
      </c>
      <c r="AM39" s="601"/>
      <c r="AN39" s="601"/>
      <c r="AO39" s="625"/>
      <c r="AQ39" s="632" t="s">
        <v>272</v>
      </c>
      <c r="AR39" s="633"/>
      <c r="AS39" s="633"/>
      <c r="AT39" s="633"/>
      <c r="AU39" s="633"/>
      <c r="AV39" s="633"/>
      <c r="AW39" s="633"/>
      <c r="AX39" s="633"/>
      <c r="AY39" s="634"/>
      <c r="AZ39" s="597" t="s">
        <v>65</v>
      </c>
      <c r="BA39" s="598"/>
      <c r="BB39" s="598"/>
      <c r="BC39" s="598"/>
      <c r="BD39" s="607"/>
      <c r="BE39" s="607"/>
      <c r="BF39" s="635"/>
      <c r="BG39" s="594" t="s">
        <v>273</v>
      </c>
      <c r="BH39" s="595"/>
      <c r="BI39" s="595"/>
      <c r="BJ39" s="595"/>
      <c r="BK39" s="595"/>
      <c r="BL39" s="595"/>
      <c r="BM39" s="595"/>
      <c r="BN39" s="595"/>
      <c r="BO39" s="595"/>
      <c r="BP39" s="595"/>
      <c r="BQ39" s="595"/>
      <c r="BR39" s="595"/>
      <c r="BS39" s="595"/>
      <c r="BT39" s="595"/>
      <c r="BU39" s="596"/>
      <c r="BV39" s="597">
        <v>1430</v>
      </c>
      <c r="BW39" s="598"/>
      <c r="BX39" s="598"/>
      <c r="BY39" s="598"/>
      <c r="BZ39" s="598"/>
      <c r="CA39" s="598"/>
      <c r="CB39" s="636"/>
      <c r="CD39" s="594" t="s">
        <v>274</v>
      </c>
      <c r="CE39" s="595"/>
      <c r="CF39" s="595"/>
      <c r="CG39" s="595"/>
      <c r="CH39" s="595"/>
      <c r="CI39" s="595"/>
      <c r="CJ39" s="595"/>
      <c r="CK39" s="595"/>
      <c r="CL39" s="595"/>
      <c r="CM39" s="595"/>
      <c r="CN39" s="595"/>
      <c r="CO39" s="595"/>
      <c r="CP39" s="595"/>
      <c r="CQ39" s="596"/>
      <c r="CR39" s="597">
        <v>179318</v>
      </c>
      <c r="CS39" s="607"/>
      <c r="CT39" s="607"/>
      <c r="CU39" s="607"/>
      <c r="CV39" s="607"/>
      <c r="CW39" s="607"/>
      <c r="CX39" s="607"/>
      <c r="CY39" s="608"/>
      <c r="CZ39" s="600">
        <v>3.7</v>
      </c>
      <c r="DA39" s="609"/>
      <c r="DB39" s="609"/>
      <c r="DC39" s="610"/>
      <c r="DD39" s="603">
        <v>179318</v>
      </c>
      <c r="DE39" s="607"/>
      <c r="DF39" s="607"/>
      <c r="DG39" s="607"/>
      <c r="DH39" s="607"/>
      <c r="DI39" s="607"/>
      <c r="DJ39" s="607"/>
      <c r="DK39" s="608"/>
      <c r="DL39" s="603" t="s">
        <v>65</v>
      </c>
      <c r="DM39" s="607"/>
      <c r="DN39" s="607"/>
      <c r="DO39" s="607"/>
      <c r="DP39" s="607"/>
      <c r="DQ39" s="607"/>
      <c r="DR39" s="607"/>
      <c r="DS39" s="607"/>
      <c r="DT39" s="607"/>
      <c r="DU39" s="607"/>
      <c r="DV39" s="608"/>
      <c r="DW39" s="600" t="s">
        <v>65</v>
      </c>
      <c r="DX39" s="609"/>
      <c r="DY39" s="609"/>
      <c r="DZ39" s="609"/>
      <c r="EA39" s="609"/>
      <c r="EB39" s="609"/>
      <c r="EC39" s="631"/>
    </row>
    <row r="40" spans="2:133" ht="11.25" customHeight="1" x14ac:dyDescent="0.15">
      <c r="B40" s="594" t="s">
        <v>275</v>
      </c>
      <c r="C40" s="595"/>
      <c r="D40" s="595"/>
      <c r="E40" s="595"/>
      <c r="F40" s="595"/>
      <c r="G40" s="595"/>
      <c r="H40" s="595"/>
      <c r="I40" s="595"/>
      <c r="J40" s="595"/>
      <c r="K40" s="595"/>
      <c r="L40" s="595"/>
      <c r="M40" s="595"/>
      <c r="N40" s="595"/>
      <c r="O40" s="595"/>
      <c r="P40" s="595"/>
      <c r="Q40" s="596"/>
      <c r="R40" s="597">
        <v>388900</v>
      </c>
      <c r="S40" s="598"/>
      <c r="T40" s="598"/>
      <c r="U40" s="598"/>
      <c r="V40" s="598"/>
      <c r="W40" s="598"/>
      <c r="X40" s="598"/>
      <c r="Y40" s="599"/>
      <c r="Z40" s="623">
        <v>7.5</v>
      </c>
      <c r="AA40" s="623"/>
      <c r="AB40" s="623"/>
      <c r="AC40" s="623"/>
      <c r="AD40" s="624" t="s">
        <v>65</v>
      </c>
      <c r="AE40" s="624"/>
      <c r="AF40" s="624"/>
      <c r="AG40" s="624"/>
      <c r="AH40" s="624"/>
      <c r="AI40" s="624"/>
      <c r="AJ40" s="624"/>
      <c r="AK40" s="624"/>
      <c r="AL40" s="600" t="s">
        <v>65</v>
      </c>
      <c r="AM40" s="601"/>
      <c r="AN40" s="601"/>
      <c r="AO40" s="625"/>
      <c r="AQ40" s="632" t="s">
        <v>276</v>
      </c>
      <c r="AR40" s="633"/>
      <c r="AS40" s="633"/>
      <c r="AT40" s="633"/>
      <c r="AU40" s="633"/>
      <c r="AV40" s="633"/>
      <c r="AW40" s="633"/>
      <c r="AX40" s="633"/>
      <c r="AY40" s="634"/>
      <c r="AZ40" s="597" t="s">
        <v>65</v>
      </c>
      <c r="BA40" s="598"/>
      <c r="BB40" s="598"/>
      <c r="BC40" s="598"/>
      <c r="BD40" s="607"/>
      <c r="BE40" s="607"/>
      <c r="BF40" s="635"/>
      <c r="BG40" s="637" t="s">
        <v>277</v>
      </c>
      <c r="BH40" s="638"/>
      <c r="BI40" s="638"/>
      <c r="BJ40" s="638"/>
      <c r="BK40" s="638"/>
      <c r="BL40" s="82"/>
      <c r="BM40" s="595" t="s">
        <v>278</v>
      </c>
      <c r="BN40" s="595"/>
      <c r="BO40" s="595"/>
      <c r="BP40" s="595"/>
      <c r="BQ40" s="595"/>
      <c r="BR40" s="595"/>
      <c r="BS40" s="595"/>
      <c r="BT40" s="595"/>
      <c r="BU40" s="596"/>
      <c r="BV40" s="597">
        <v>107</v>
      </c>
      <c r="BW40" s="598"/>
      <c r="BX40" s="598"/>
      <c r="BY40" s="598"/>
      <c r="BZ40" s="598"/>
      <c r="CA40" s="598"/>
      <c r="CB40" s="636"/>
      <c r="CD40" s="594" t="s">
        <v>279</v>
      </c>
      <c r="CE40" s="595"/>
      <c r="CF40" s="595"/>
      <c r="CG40" s="595"/>
      <c r="CH40" s="595"/>
      <c r="CI40" s="595"/>
      <c r="CJ40" s="595"/>
      <c r="CK40" s="595"/>
      <c r="CL40" s="595"/>
      <c r="CM40" s="595"/>
      <c r="CN40" s="595"/>
      <c r="CO40" s="595"/>
      <c r="CP40" s="595"/>
      <c r="CQ40" s="596"/>
      <c r="CR40" s="597">
        <v>26110</v>
      </c>
      <c r="CS40" s="598"/>
      <c r="CT40" s="598"/>
      <c r="CU40" s="598"/>
      <c r="CV40" s="598"/>
      <c r="CW40" s="598"/>
      <c r="CX40" s="598"/>
      <c r="CY40" s="599"/>
      <c r="CZ40" s="600">
        <v>0.5</v>
      </c>
      <c r="DA40" s="609"/>
      <c r="DB40" s="609"/>
      <c r="DC40" s="610"/>
      <c r="DD40" s="603" t="s">
        <v>65</v>
      </c>
      <c r="DE40" s="598"/>
      <c r="DF40" s="598"/>
      <c r="DG40" s="598"/>
      <c r="DH40" s="598"/>
      <c r="DI40" s="598"/>
      <c r="DJ40" s="598"/>
      <c r="DK40" s="599"/>
      <c r="DL40" s="603" t="s">
        <v>65</v>
      </c>
      <c r="DM40" s="598"/>
      <c r="DN40" s="598"/>
      <c r="DO40" s="598"/>
      <c r="DP40" s="598"/>
      <c r="DQ40" s="598"/>
      <c r="DR40" s="598"/>
      <c r="DS40" s="598"/>
      <c r="DT40" s="598"/>
      <c r="DU40" s="598"/>
      <c r="DV40" s="599"/>
      <c r="DW40" s="600" t="s">
        <v>65</v>
      </c>
      <c r="DX40" s="609"/>
      <c r="DY40" s="609"/>
      <c r="DZ40" s="609"/>
      <c r="EA40" s="609"/>
      <c r="EB40" s="609"/>
      <c r="EC40" s="631"/>
    </row>
    <row r="41" spans="2:133" ht="11.25" customHeight="1" x14ac:dyDescent="0.15">
      <c r="B41" s="594" t="s">
        <v>280</v>
      </c>
      <c r="C41" s="595"/>
      <c r="D41" s="595"/>
      <c r="E41" s="595"/>
      <c r="F41" s="595"/>
      <c r="G41" s="595"/>
      <c r="H41" s="595"/>
      <c r="I41" s="595"/>
      <c r="J41" s="595"/>
      <c r="K41" s="595"/>
      <c r="L41" s="595"/>
      <c r="M41" s="595"/>
      <c r="N41" s="595"/>
      <c r="O41" s="595"/>
      <c r="P41" s="595"/>
      <c r="Q41" s="596"/>
      <c r="R41" s="597" t="s">
        <v>65</v>
      </c>
      <c r="S41" s="598"/>
      <c r="T41" s="598"/>
      <c r="U41" s="598"/>
      <c r="V41" s="598"/>
      <c r="W41" s="598"/>
      <c r="X41" s="598"/>
      <c r="Y41" s="599"/>
      <c r="Z41" s="623" t="s">
        <v>65</v>
      </c>
      <c r="AA41" s="623"/>
      <c r="AB41" s="623"/>
      <c r="AC41" s="623"/>
      <c r="AD41" s="624" t="s">
        <v>65</v>
      </c>
      <c r="AE41" s="624"/>
      <c r="AF41" s="624"/>
      <c r="AG41" s="624"/>
      <c r="AH41" s="624"/>
      <c r="AI41" s="624"/>
      <c r="AJ41" s="624"/>
      <c r="AK41" s="624"/>
      <c r="AL41" s="600" t="s">
        <v>65</v>
      </c>
      <c r="AM41" s="601"/>
      <c r="AN41" s="601"/>
      <c r="AO41" s="625"/>
      <c r="AQ41" s="632" t="s">
        <v>281</v>
      </c>
      <c r="AR41" s="633"/>
      <c r="AS41" s="633"/>
      <c r="AT41" s="633"/>
      <c r="AU41" s="633"/>
      <c r="AV41" s="633"/>
      <c r="AW41" s="633"/>
      <c r="AX41" s="633"/>
      <c r="AY41" s="634"/>
      <c r="AZ41" s="597">
        <v>230228</v>
      </c>
      <c r="BA41" s="598"/>
      <c r="BB41" s="598"/>
      <c r="BC41" s="598"/>
      <c r="BD41" s="607"/>
      <c r="BE41" s="607"/>
      <c r="BF41" s="635"/>
      <c r="BG41" s="637"/>
      <c r="BH41" s="638"/>
      <c r="BI41" s="638"/>
      <c r="BJ41" s="638"/>
      <c r="BK41" s="638"/>
      <c r="BL41" s="82"/>
      <c r="BM41" s="595" t="s">
        <v>282</v>
      </c>
      <c r="BN41" s="595"/>
      <c r="BO41" s="595"/>
      <c r="BP41" s="595"/>
      <c r="BQ41" s="595"/>
      <c r="BR41" s="595"/>
      <c r="BS41" s="595"/>
      <c r="BT41" s="595"/>
      <c r="BU41" s="596"/>
      <c r="BV41" s="597" t="s">
        <v>65</v>
      </c>
      <c r="BW41" s="598"/>
      <c r="BX41" s="598"/>
      <c r="BY41" s="598"/>
      <c r="BZ41" s="598"/>
      <c r="CA41" s="598"/>
      <c r="CB41" s="636"/>
      <c r="CD41" s="594" t="s">
        <v>283</v>
      </c>
      <c r="CE41" s="595"/>
      <c r="CF41" s="595"/>
      <c r="CG41" s="595"/>
      <c r="CH41" s="595"/>
      <c r="CI41" s="595"/>
      <c r="CJ41" s="595"/>
      <c r="CK41" s="595"/>
      <c r="CL41" s="595"/>
      <c r="CM41" s="595"/>
      <c r="CN41" s="595"/>
      <c r="CO41" s="595"/>
      <c r="CP41" s="595"/>
      <c r="CQ41" s="596"/>
      <c r="CR41" s="597" t="s">
        <v>65</v>
      </c>
      <c r="CS41" s="607"/>
      <c r="CT41" s="607"/>
      <c r="CU41" s="607"/>
      <c r="CV41" s="607"/>
      <c r="CW41" s="607"/>
      <c r="CX41" s="607"/>
      <c r="CY41" s="608"/>
      <c r="CZ41" s="600" t="s">
        <v>65</v>
      </c>
      <c r="DA41" s="609"/>
      <c r="DB41" s="609"/>
      <c r="DC41" s="610"/>
      <c r="DD41" s="603" t="s">
        <v>65</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15">
      <c r="B42" s="594" t="s">
        <v>284</v>
      </c>
      <c r="C42" s="595"/>
      <c r="D42" s="595"/>
      <c r="E42" s="595"/>
      <c r="F42" s="595"/>
      <c r="G42" s="595"/>
      <c r="H42" s="595"/>
      <c r="I42" s="595"/>
      <c r="J42" s="595"/>
      <c r="K42" s="595"/>
      <c r="L42" s="595"/>
      <c r="M42" s="595"/>
      <c r="N42" s="595"/>
      <c r="O42" s="595"/>
      <c r="P42" s="595"/>
      <c r="Q42" s="596"/>
      <c r="R42" s="597" t="s">
        <v>65</v>
      </c>
      <c r="S42" s="598"/>
      <c r="T42" s="598"/>
      <c r="U42" s="598"/>
      <c r="V42" s="598"/>
      <c r="W42" s="598"/>
      <c r="X42" s="598"/>
      <c r="Y42" s="599"/>
      <c r="Z42" s="623" t="s">
        <v>65</v>
      </c>
      <c r="AA42" s="623"/>
      <c r="AB42" s="623"/>
      <c r="AC42" s="623"/>
      <c r="AD42" s="624" t="s">
        <v>65</v>
      </c>
      <c r="AE42" s="624"/>
      <c r="AF42" s="624"/>
      <c r="AG42" s="624"/>
      <c r="AH42" s="624"/>
      <c r="AI42" s="624"/>
      <c r="AJ42" s="624"/>
      <c r="AK42" s="624"/>
      <c r="AL42" s="600" t="s">
        <v>65</v>
      </c>
      <c r="AM42" s="601"/>
      <c r="AN42" s="601"/>
      <c r="AO42" s="625"/>
      <c r="AQ42" s="628" t="s">
        <v>285</v>
      </c>
      <c r="AR42" s="629"/>
      <c r="AS42" s="629"/>
      <c r="AT42" s="629"/>
      <c r="AU42" s="629"/>
      <c r="AV42" s="629"/>
      <c r="AW42" s="629"/>
      <c r="AX42" s="629"/>
      <c r="AY42" s="630"/>
      <c r="AZ42" s="577">
        <v>278131</v>
      </c>
      <c r="BA42" s="611"/>
      <c r="BB42" s="611"/>
      <c r="BC42" s="611"/>
      <c r="BD42" s="578"/>
      <c r="BE42" s="578"/>
      <c r="BF42" s="626"/>
      <c r="BG42" s="639"/>
      <c r="BH42" s="640"/>
      <c r="BI42" s="640"/>
      <c r="BJ42" s="640"/>
      <c r="BK42" s="640"/>
      <c r="BL42" s="83"/>
      <c r="BM42" s="575" t="s">
        <v>286</v>
      </c>
      <c r="BN42" s="575"/>
      <c r="BO42" s="575"/>
      <c r="BP42" s="575"/>
      <c r="BQ42" s="575"/>
      <c r="BR42" s="575"/>
      <c r="BS42" s="575"/>
      <c r="BT42" s="575"/>
      <c r="BU42" s="576"/>
      <c r="BV42" s="577">
        <v>313</v>
      </c>
      <c r="BW42" s="611"/>
      <c r="BX42" s="611"/>
      <c r="BY42" s="611"/>
      <c r="BZ42" s="611"/>
      <c r="CA42" s="611"/>
      <c r="CB42" s="627"/>
      <c r="CD42" s="594" t="s">
        <v>287</v>
      </c>
      <c r="CE42" s="595"/>
      <c r="CF42" s="595"/>
      <c r="CG42" s="595"/>
      <c r="CH42" s="595"/>
      <c r="CI42" s="595"/>
      <c r="CJ42" s="595"/>
      <c r="CK42" s="595"/>
      <c r="CL42" s="595"/>
      <c r="CM42" s="595"/>
      <c r="CN42" s="595"/>
      <c r="CO42" s="595"/>
      <c r="CP42" s="595"/>
      <c r="CQ42" s="596"/>
      <c r="CR42" s="597">
        <v>537757</v>
      </c>
      <c r="CS42" s="607"/>
      <c r="CT42" s="607"/>
      <c r="CU42" s="607"/>
      <c r="CV42" s="607"/>
      <c r="CW42" s="607"/>
      <c r="CX42" s="607"/>
      <c r="CY42" s="608"/>
      <c r="CZ42" s="600">
        <v>11.1</v>
      </c>
      <c r="DA42" s="609"/>
      <c r="DB42" s="609"/>
      <c r="DC42" s="610"/>
      <c r="DD42" s="603">
        <v>235216</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15">
      <c r="B43" s="594" t="s">
        <v>288</v>
      </c>
      <c r="C43" s="595"/>
      <c r="D43" s="595"/>
      <c r="E43" s="595"/>
      <c r="F43" s="595"/>
      <c r="G43" s="595"/>
      <c r="H43" s="595"/>
      <c r="I43" s="595"/>
      <c r="J43" s="595"/>
      <c r="K43" s="595"/>
      <c r="L43" s="595"/>
      <c r="M43" s="595"/>
      <c r="N43" s="595"/>
      <c r="O43" s="595"/>
      <c r="P43" s="595"/>
      <c r="Q43" s="596"/>
      <c r="R43" s="597">
        <v>106700</v>
      </c>
      <c r="S43" s="598"/>
      <c r="T43" s="598"/>
      <c r="U43" s="598"/>
      <c r="V43" s="598"/>
      <c r="W43" s="598"/>
      <c r="X43" s="598"/>
      <c r="Y43" s="599"/>
      <c r="Z43" s="623">
        <v>2.1</v>
      </c>
      <c r="AA43" s="623"/>
      <c r="AB43" s="623"/>
      <c r="AC43" s="623"/>
      <c r="AD43" s="624" t="s">
        <v>65</v>
      </c>
      <c r="AE43" s="624"/>
      <c r="AF43" s="624"/>
      <c r="AG43" s="624"/>
      <c r="AH43" s="624"/>
      <c r="AI43" s="624"/>
      <c r="AJ43" s="624"/>
      <c r="AK43" s="624"/>
      <c r="AL43" s="600" t="s">
        <v>65</v>
      </c>
      <c r="AM43" s="601"/>
      <c r="AN43" s="601"/>
      <c r="AO43" s="625"/>
      <c r="CD43" s="594" t="s">
        <v>289</v>
      </c>
      <c r="CE43" s="595"/>
      <c r="CF43" s="595"/>
      <c r="CG43" s="595"/>
      <c r="CH43" s="595"/>
      <c r="CI43" s="595"/>
      <c r="CJ43" s="595"/>
      <c r="CK43" s="595"/>
      <c r="CL43" s="595"/>
      <c r="CM43" s="595"/>
      <c r="CN43" s="595"/>
      <c r="CO43" s="595"/>
      <c r="CP43" s="595"/>
      <c r="CQ43" s="596"/>
      <c r="CR43" s="597">
        <v>25412</v>
      </c>
      <c r="CS43" s="607"/>
      <c r="CT43" s="607"/>
      <c r="CU43" s="607"/>
      <c r="CV43" s="607"/>
      <c r="CW43" s="607"/>
      <c r="CX43" s="607"/>
      <c r="CY43" s="608"/>
      <c r="CZ43" s="600">
        <v>0.5</v>
      </c>
      <c r="DA43" s="609"/>
      <c r="DB43" s="609"/>
      <c r="DC43" s="610"/>
      <c r="DD43" s="603">
        <v>25412</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15">
      <c r="B44" s="574" t="s">
        <v>290</v>
      </c>
      <c r="C44" s="575"/>
      <c r="D44" s="575"/>
      <c r="E44" s="575"/>
      <c r="F44" s="575"/>
      <c r="G44" s="575"/>
      <c r="H44" s="575"/>
      <c r="I44" s="575"/>
      <c r="J44" s="575"/>
      <c r="K44" s="575"/>
      <c r="L44" s="575"/>
      <c r="M44" s="575"/>
      <c r="N44" s="575"/>
      <c r="O44" s="575"/>
      <c r="P44" s="575"/>
      <c r="Q44" s="576"/>
      <c r="R44" s="577">
        <v>5181214</v>
      </c>
      <c r="S44" s="611"/>
      <c r="T44" s="611"/>
      <c r="U44" s="611"/>
      <c r="V44" s="611"/>
      <c r="W44" s="611"/>
      <c r="X44" s="611"/>
      <c r="Y44" s="612"/>
      <c r="Z44" s="613">
        <v>100</v>
      </c>
      <c r="AA44" s="613"/>
      <c r="AB44" s="613"/>
      <c r="AC44" s="613"/>
      <c r="AD44" s="614">
        <v>3082517</v>
      </c>
      <c r="AE44" s="614"/>
      <c r="AF44" s="614"/>
      <c r="AG44" s="614"/>
      <c r="AH44" s="614"/>
      <c r="AI44" s="614"/>
      <c r="AJ44" s="614"/>
      <c r="AK44" s="614"/>
      <c r="AL44" s="580">
        <v>100</v>
      </c>
      <c r="AM44" s="615"/>
      <c r="AN44" s="615"/>
      <c r="AO44" s="616"/>
      <c r="CD44" s="617" t="s">
        <v>236</v>
      </c>
      <c r="CE44" s="618"/>
      <c r="CF44" s="594" t="s">
        <v>291</v>
      </c>
      <c r="CG44" s="595"/>
      <c r="CH44" s="595"/>
      <c r="CI44" s="595"/>
      <c r="CJ44" s="595"/>
      <c r="CK44" s="595"/>
      <c r="CL44" s="595"/>
      <c r="CM44" s="595"/>
      <c r="CN44" s="595"/>
      <c r="CO44" s="595"/>
      <c r="CP44" s="595"/>
      <c r="CQ44" s="596"/>
      <c r="CR44" s="597">
        <v>537467</v>
      </c>
      <c r="CS44" s="598"/>
      <c r="CT44" s="598"/>
      <c r="CU44" s="598"/>
      <c r="CV44" s="598"/>
      <c r="CW44" s="598"/>
      <c r="CX44" s="598"/>
      <c r="CY44" s="599"/>
      <c r="CZ44" s="600">
        <v>11.1</v>
      </c>
      <c r="DA44" s="601"/>
      <c r="DB44" s="601"/>
      <c r="DC44" s="602"/>
      <c r="DD44" s="603">
        <v>234926</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15">
      <c r="CD45" s="619"/>
      <c r="CE45" s="620"/>
      <c r="CF45" s="594" t="s">
        <v>292</v>
      </c>
      <c r="CG45" s="595"/>
      <c r="CH45" s="595"/>
      <c r="CI45" s="595"/>
      <c r="CJ45" s="595"/>
      <c r="CK45" s="595"/>
      <c r="CL45" s="595"/>
      <c r="CM45" s="595"/>
      <c r="CN45" s="595"/>
      <c r="CO45" s="595"/>
      <c r="CP45" s="595"/>
      <c r="CQ45" s="596"/>
      <c r="CR45" s="597">
        <v>168304</v>
      </c>
      <c r="CS45" s="607"/>
      <c r="CT45" s="607"/>
      <c r="CU45" s="607"/>
      <c r="CV45" s="607"/>
      <c r="CW45" s="607"/>
      <c r="CX45" s="607"/>
      <c r="CY45" s="608"/>
      <c r="CZ45" s="600">
        <v>3.5</v>
      </c>
      <c r="DA45" s="609"/>
      <c r="DB45" s="609"/>
      <c r="DC45" s="610"/>
      <c r="DD45" s="603">
        <v>11183</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15">
      <c r="B46" s="73" t="s">
        <v>293</v>
      </c>
      <c r="CD46" s="619"/>
      <c r="CE46" s="620"/>
      <c r="CF46" s="594" t="s">
        <v>294</v>
      </c>
      <c r="CG46" s="595"/>
      <c r="CH46" s="595"/>
      <c r="CI46" s="595"/>
      <c r="CJ46" s="595"/>
      <c r="CK46" s="595"/>
      <c r="CL46" s="595"/>
      <c r="CM46" s="595"/>
      <c r="CN46" s="595"/>
      <c r="CO46" s="595"/>
      <c r="CP46" s="595"/>
      <c r="CQ46" s="596"/>
      <c r="CR46" s="597">
        <v>333576</v>
      </c>
      <c r="CS46" s="598"/>
      <c r="CT46" s="598"/>
      <c r="CU46" s="598"/>
      <c r="CV46" s="598"/>
      <c r="CW46" s="598"/>
      <c r="CX46" s="598"/>
      <c r="CY46" s="599"/>
      <c r="CZ46" s="600">
        <v>6.9</v>
      </c>
      <c r="DA46" s="601"/>
      <c r="DB46" s="601"/>
      <c r="DC46" s="602"/>
      <c r="DD46" s="603">
        <v>214156</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15">
      <c r="B47" s="593" t="s">
        <v>295</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296</v>
      </c>
      <c r="CG47" s="595"/>
      <c r="CH47" s="595"/>
      <c r="CI47" s="595"/>
      <c r="CJ47" s="595"/>
      <c r="CK47" s="595"/>
      <c r="CL47" s="595"/>
      <c r="CM47" s="595"/>
      <c r="CN47" s="595"/>
      <c r="CO47" s="595"/>
      <c r="CP47" s="595"/>
      <c r="CQ47" s="596"/>
      <c r="CR47" s="597">
        <v>290</v>
      </c>
      <c r="CS47" s="607"/>
      <c r="CT47" s="607"/>
      <c r="CU47" s="607"/>
      <c r="CV47" s="607"/>
      <c r="CW47" s="607"/>
      <c r="CX47" s="607"/>
      <c r="CY47" s="608"/>
      <c r="CZ47" s="600">
        <v>0</v>
      </c>
      <c r="DA47" s="609"/>
      <c r="DB47" s="609"/>
      <c r="DC47" s="610"/>
      <c r="DD47" s="603">
        <v>290</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ht="11.25" x14ac:dyDescent="0.15">
      <c r="B48" s="593" t="s">
        <v>297</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298</v>
      </c>
      <c r="CG48" s="595"/>
      <c r="CH48" s="595"/>
      <c r="CI48" s="595"/>
      <c r="CJ48" s="595"/>
      <c r="CK48" s="595"/>
      <c r="CL48" s="595"/>
      <c r="CM48" s="595"/>
      <c r="CN48" s="595"/>
      <c r="CO48" s="595"/>
      <c r="CP48" s="595"/>
      <c r="CQ48" s="596"/>
      <c r="CR48" s="597" t="s">
        <v>65</v>
      </c>
      <c r="CS48" s="598"/>
      <c r="CT48" s="598"/>
      <c r="CU48" s="598"/>
      <c r="CV48" s="598"/>
      <c r="CW48" s="598"/>
      <c r="CX48" s="598"/>
      <c r="CY48" s="599"/>
      <c r="CZ48" s="600" t="s">
        <v>65</v>
      </c>
      <c r="DA48" s="601"/>
      <c r="DB48" s="601"/>
      <c r="DC48" s="602"/>
      <c r="DD48" s="603" t="s">
        <v>65</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15">
      <c r="B49" s="84"/>
      <c r="CD49" s="574" t="s">
        <v>299</v>
      </c>
      <c r="CE49" s="575"/>
      <c r="CF49" s="575"/>
      <c r="CG49" s="575"/>
      <c r="CH49" s="575"/>
      <c r="CI49" s="575"/>
      <c r="CJ49" s="575"/>
      <c r="CK49" s="575"/>
      <c r="CL49" s="575"/>
      <c r="CM49" s="575"/>
      <c r="CN49" s="575"/>
      <c r="CO49" s="575"/>
      <c r="CP49" s="575"/>
      <c r="CQ49" s="576"/>
      <c r="CR49" s="577">
        <v>4855891</v>
      </c>
      <c r="CS49" s="578"/>
      <c r="CT49" s="578"/>
      <c r="CU49" s="578"/>
      <c r="CV49" s="578"/>
      <c r="CW49" s="578"/>
      <c r="CX49" s="578"/>
      <c r="CY49" s="579"/>
      <c r="CZ49" s="580">
        <v>100</v>
      </c>
      <c r="DA49" s="581"/>
      <c r="DB49" s="581"/>
      <c r="DC49" s="582"/>
      <c r="DD49" s="583">
        <v>3535574</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t="11.25" hidden="1" x14ac:dyDescent="0.15">
      <c r="B50" s="84"/>
    </row>
  </sheetData>
  <sheetProtection algorithmName="SHA-512" hashValue="yLCfBD/ua6f/hAXH6uzvxhpfAH/7xsRlTjxcQnqAl/5elqeT6WRleOjWIYWg46fbBQ8ZeCMY83RzWlMjiPlDww==" saltValue="cpfne1AzcNE4IgF6Ff4m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F238-6F60-4B0B-A345-9BCA9EDC6237}">
  <sheetPr>
    <pageSetUpPr fitToPage="1"/>
  </sheetPr>
  <dimension ref="A1:EA135"/>
  <sheetViews>
    <sheetView topLeftCell="A64" zoomScale="70" zoomScaleNormal="25" zoomScaleSheetLayoutView="70" workbookViewId="0">
      <selection activeCell="AF55" sqref="AF55:AJ55"/>
    </sheetView>
  </sheetViews>
  <sheetFormatPr defaultColWidth="0" defaultRowHeight="13.5" zeroHeight="1" x14ac:dyDescent="0.15"/>
  <cols>
    <col min="1" max="130" width="2.75" style="90" customWidth="1"/>
    <col min="131" max="131" width="1.625" style="90" customWidth="1"/>
    <col min="132" max="16384" width="9" style="90" hidden="1"/>
  </cols>
  <sheetData>
    <row r="1" spans="1:131" ht="11.25" customHeight="1" thickBot="1" x14ac:dyDescent="0.2">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
      <c r="A2" s="1078" t="s">
        <v>300</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79" t="s">
        <v>301</v>
      </c>
      <c r="DK2" s="1080"/>
      <c r="DL2" s="1080"/>
      <c r="DM2" s="1080"/>
      <c r="DN2" s="1080"/>
      <c r="DO2" s="1081"/>
      <c r="DP2" s="87"/>
      <c r="DQ2" s="1079" t="s">
        <v>302</v>
      </c>
      <c r="DR2" s="1080"/>
      <c r="DS2" s="1080"/>
      <c r="DT2" s="1080"/>
      <c r="DU2" s="1080"/>
      <c r="DV2" s="1080"/>
      <c r="DW2" s="1080"/>
      <c r="DX2" s="1080"/>
      <c r="DY2" s="1080"/>
      <c r="DZ2" s="1081"/>
      <c r="EA2" s="89"/>
    </row>
    <row r="3" spans="1:131" ht="11.2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
      <c r="A4" s="1030" t="s">
        <v>303</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304</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3"/>
    </row>
    <row r="5" spans="1:131" s="94" customFormat="1" ht="26.25" customHeight="1" x14ac:dyDescent="0.15">
      <c r="A5" s="974" t="s">
        <v>305</v>
      </c>
      <c r="B5" s="975"/>
      <c r="C5" s="975"/>
      <c r="D5" s="975"/>
      <c r="E5" s="975"/>
      <c r="F5" s="975"/>
      <c r="G5" s="975"/>
      <c r="H5" s="975"/>
      <c r="I5" s="975"/>
      <c r="J5" s="975"/>
      <c r="K5" s="975"/>
      <c r="L5" s="975"/>
      <c r="M5" s="975"/>
      <c r="N5" s="975"/>
      <c r="O5" s="975"/>
      <c r="P5" s="976"/>
      <c r="Q5" s="960" t="s">
        <v>306</v>
      </c>
      <c r="R5" s="961"/>
      <c r="S5" s="961"/>
      <c r="T5" s="961"/>
      <c r="U5" s="962"/>
      <c r="V5" s="960" t="s">
        <v>307</v>
      </c>
      <c r="W5" s="961"/>
      <c r="X5" s="961"/>
      <c r="Y5" s="961"/>
      <c r="Z5" s="962"/>
      <c r="AA5" s="960" t="s">
        <v>308</v>
      </c>
      <c r="AB5" s="961"/>
      <c r="AC5" s="961"/>
      <c r="AD5" s="961"/>
      <c r="AE5" s="961"/>
      <c r="AF5" s="1082" t="s">
        <v>309</v>
      </c>
      <c r="AG5" s="961"/>
      <c r="AH5" s="961"/>
      <c r="AI5" s="961"/>
      <c r="AJ5" s="966"/>
      <c r="AK5" s="961" t="s">
        <v>310</v>
      </c>
      <c r="AL5" s="961"/>
      <c r="AM5" s="961"/>
      <c r="AN5" s="961"/>
      <c r="AO5" s="962"/>
      <c r="AP5" s="960" t="s">
        <v>311</v>
      </c>
      <c r="AQ5" s="961"/>
      <c r="AR5" s="961"/>
      <c r="AS5" s="961"/>
      <c r="AT5" s="962"/>
      <c r="AU5" s="960" t="s">
        <v>312</v>
      </c>
      <c r="AV5" s="961"/>
      <c r="AW5" s="961"/>
      <c r="AX5" s="961"/>
      <c r="AY5" s="966"/>
      <c r="AZ5" s="91"/>
      <c r="BA5" s="91"/>
      <c r="BB5" s="91"/>
      <c r="BC5" s="91"/>
      <c r="BD5" s="91"/>
      <c r="BE5" s="92"/>
      <c r="BF5" s="92"/>
      <c r="BG5" s="92"/>
      <c r="BH5" s="92"/>
      <c r="BI5" s="92"/>
      <c r="BJ5" s="92"/>
      <c r="BK5" s="92"/>
      <c r="BL5" s="92"/>
      <c r="BM5" s="92"/>
      <c r="BN5" s="92"/>
      <c r="BO5" s="92"/>
      <c r="BP5" s="92"/>
      <c r="BQ5" s="974" t="s">
        <v>313</v>
      </c>
      <c r="BR5" s="975"/>
      <c r="BS5" s="975"/>
      <c r="BT5" s="975"/>
      <c r="BU5" s="975"/>
      <c r="BV5" s="975"/>
      <c r="BW5" s="975"/>
      <c r="BX5" s="975"/>
      <c r="BY5" s="975"/>
      <c r="BZ5" s="975"/>
      <c r="CA5" s="975"/>
      <c r="CB5" s="975"/>
      <c r="CC5" s="975"/>
      <c r="CD5" s="975"/>
      <c r="CE5" s="975"/>
      <c r="CF5" s="975"/>
      <c r="CG5" s="976"/>
      <c r="CH5" s="960" t="s">
        <v>314</v>
      </c>
      <c r="CI5" s="961"/>
      <c r="CJ5" s="961"/>
      <c r="CK5" s="961"/>
      <c r="CL5" s="962"/>
      <c r="CM5" s="960" t="s">
        <v>315</v>
      </c>
      <c r="CN5" s="961"/>
      <c r="CO5" s="961"/>
      <c r="CP5" s="961"/>
      <c r="CQ5" s="962"/>
      <c r="CR5" s="960" t="s">
        <v>316</v>
      </c>
      <c r="CS5" s="961"/>
      <c r="CT5" s="961"/>
      <c r="CU5" s="961"/>
      <c r="CV5" s="962"/>
      <c r="CW5" s="960" t="s">
        <v>317</v>
      </c>
      <c r="CX5" s="961"/>
      <c r="CY5" s="961"/>
      <c r="CZ5" s="961"/>
      <c r="DA5" s="962"/>
      <c r="DB5" s="960" t="s">
        <v>318</v>
      </c>
      <c r="DC5" s="961"/>
      <c r="DD5" s="961"/>
      <c r="DE5" s="961"/>
      <c r="DF5" s="962"/>
      <c r="DG5" s="1072" t="s">
        <v>319</v>
      </c>
      <c r="DH5" s="1073"/>
      <c r="DI5" s="1073"/>
      <c r="DJ5" s="1073"/>
      <c r="DK5" s="1074"/>
      <c r="DL5" s="1072" t="s">
        <v>320</v>
      </c>
      <c r="DM5" s="1073"/>
      <c r="DN5" s="1073"/>
      <c r="DO5" s="1073"/>
      <c r="DP5" s="1074"/>
      <c r="DQ5" s="960" t="s">
        <v>321</v>
      </c>
      <c r="DR5" s="961"/>
      <c r="DS5" s="961"/>
      <c r="DT5" s="961"/>
      <c r="DU5" s="962"/>
      <c r="DV5" s="960" t="s">
        <v>312</v>
      </c>
      <c r="DW5" s="961"/>
      <c r="DX5" s="961"/>
      <c r="DY5" s="961"/>
      <c r="DZ5" s="966"/>
      <c r="EA5" s="93"/>
    </row>
    <row r="6" spans="1:131" s="94" customFormat="1" ht="26.25" customHeight="1" thickBot="1" x14ac:dyDescent="0.2">
      <c r="A6" s="977"/>
      <c r="B6" s="978"/>
      <c r="C6" s="978"/>
      <c r="D6" s="978"/>
      <c r="E6" s="978"/>
      <c r="F6" s="978"/>
      <c r="G6" s="978"/>
      <c r="H6" s="978"/>
      <c r="I6" s="978"/>
      <c r="J6" s="978"/>
      <c r="K6" s="978"/>
      <c r="L6" s="978"/>
      <c r="M6" s="978"/>
      <c r="N6" s="978"/>
      <c r="O6" s="978"/>
      <c r="P6" s="979"/>
      <c r="Q6" s="963"/>
      <c r="R6" s="964"/>
      <c r="S6" s="964"/>
      <c r="T6" s="964"/>
      <c r="U6" s="965"/>
      <c r="V6" s="963"/>
      <c r="W6" s="964"/>
      <c r="X6" s="964"/>
      <c r="Y6" s="964"/>
      <c r="Z6" s="965"/>
      <c r="AA6" s="963"/>
      <c r="AB6" s="964"/>
      <c r="AC6" s="964"/>
      <c r="AD6" s="964"/>
      <c r="AE6" s="964"/>
      <c r="AF6" s="1083"/>
      <c r="AG6" s="964"/>
      <c r="AH6" s="964"/>
      <c r="AI6" s="964"/>
      <c r="AJ6" s="967"/>
      <c r="AK6" s="964"/>
      <c r="AL6" s="964"/>
      <c r="AM6" s="964"/>
      <c r="AN6" s="964"/>
      <c r="AO6" s="965"/>
      <c r="AP6" s="963"/>
      <c r="AQ6" s="964"/>
      <c r="AR6" s="964"/>
      <c r="AS6" s="964"/>
      <c r="AT6" s="965"/>
      <c r="AU6" s="963"/>
      <c r="AV6" s="964"/>
      <c r="AW6" s="964"/>
      <c r="AX6" s="964"/>
      <c r="AY6" s="967"/>
      <c r="AZ6" s="91"/>
      <c r="BA6" s="91"/>
      <c r="BB6" s="91"/>
      <c r="BC6" s="91"/>
      <c r="BD6" s="91"/>
      <c r="BE6" s="92"/>
      <c r="BF6" s="92"/>
      <c r="BG6" s="92"/>
      <c r="BH6" s="92"/>
      <c r="BI6" s="92"/>
      <c r="BJ6" s="92"/>
      <c r="BK6" s="92"/>
      <c r="BL6" s="92"/>
      <c r="BM6" s="92"/>
      <c r="BN6" s="92"/>
      <c r="BO6" s="92"/>
      <c r="BP6" s="92"/>
      <c r="BQ6" s="977"/>
      <c r="BR6" s="978"/>
      <c r="BS6" s="978"/>
      <c r="BT6" s="978"/>
      <c r="BU6" s="978"/>
      <c r="BV6" s="978"/>
      <c r="BW6" s="978"/>
      <c r="BX6" s="978"/>
      <c r="BY6" s="978"/>
      <c r="BZ6" s="978"/>
      <c r="CA6" s="978"/>
      <c r="CB6" s="978"/>
      <c r="CC6" s="978"/>
      <c r="CD6" s="978"/>
      <c r="CE6" s="978"/>
      <c r="CF6" s="978"/>
      <c r="CG6" s="979"/>
      <c r="CH6" s="963"/>
      <c r="CI6" s="964"/>
      <c r="CJ6" s="964"/>
      <c r="CK6" s="964"/>
      <c r="CL6" s="965"/>
      <c r="CM6" s="963"/>
      <c r="CN6" s="964"/>
      <c r="CO6" s="964"/>
      <c r="CP6" s="964"/>
      <c r="CQ6" s="965"/>
      <c r="CR6" s="963"/>
      <c r="CS6" s="964"/>
      <c r="CT6" s="964"/>
      <c r="CU6" s="964"/>
      <c r="CV6" s="965"/>
      <c r="CW6" s="963"/>
      <c r="CX6" s="964"/>
      <c r="CY6" s="964"/>
      <c r="CZ6" s="964"/>
      <c r="DA6" s="965"/>
      <c r="DB6" s="963"/>
      <c r="DC6" s="964"/>
      <c r="DD6" s="964"/>
      <c r="DE6" s="964"/>
      <c r="DF6" s="965"/>
      <c r="DG6" s="1075"/>
      <c r="DH6" s="1076"/>
      <c r="DI6" s="1076"/>
      <c r="DJ6" s="1076"/>
      <c r="DK6" s="1077"/>
      <c r="DL6" s="1075"/>
      <c r="DM6" s="1076"/>
      <c r="DN6" s="1076"/>
      <c r="DO6" s="1076"/>
      <c r="DP6" s="1077"/>
      <c r="DQ6" s="963"/>
      <c r="DR6" s="964"/>
      <c r="DS6" s="964"/>
      <c r="DT6" s="964"/>
      <c r="DU6" s="965"/>
      <c r="DV6" s="963"/>
      <c r="DW6" s="964"/>
      <c r="DX6" s="964"/>
      <c r="DY6" s="964"/>
      <c r="DZ6" s="967"/>
      <c r="EA6" s="93"/>
    </row>
    <row r="7" spans="1:131" s="94" customFormat="1" ht="26.25" customHeight="1" thickTop="1" x14ac:dyDescent="0.15">
      <c r="A7" s="95">
        <v>1</v>
      </c>
      <c r="B7" s="1015" t="s">
        <v>322</v>
      </c>
      <c r="C7" s="1016"/>
      <c r="D7" s="1016"/>
      <c r="E7" s="1016"/>
      <c r="F7" s="1016"/>
      <c r="G7" s="1016"/>
      <c r="H7" s="1016"/>
      <c r="I7" s="1016"/>
      <c r="J7" s="1016"/>
      <c r="K7" s="1016"/>
      <c r="L7" s="1016"/>
      <c r="M7" s="1016"/>
      <c r="N7" s="1016"/>
      <c r="O7" s="1016"/>
      <c r="P7" s="1017"/>
      <c r="Q7" s="1061">
        <v>5181</v>
      </c>
      <c r="R7" s="1062"/>
      <c r="S7" s="1062"/>
      <c r="T7" s="1062"/>
      <c r="U7" s="1062"/>
      <c r="V7" s="1062">
        <v>4856</v>
      </c>
      <c r="W7" s="1062"/>
      <c r="X7" s="1062"/>
      <c r="Y7" s="1062"/>
      <c r="Z7" s="1062"/>
      <c r="AA7" s="1062">
        <v>325</v>
      </c>
      <c r="AB7" s="1062"/>
      <c r="AC7" s="1062"/>
      <c r="AD7" s="1062"/>
      <c r="AE7" s="1063"/>
      <c r="AF7" s="1064">
        <v>325</v>
      </c>
      <c r="AG7" s="1065"/>
      <c r="AH7" s="1065"/>
      <c r="AI7" s="1065"/>
      <c r="AJ7" s="1066"/>
      <c r="AK7" s="1067">
        <v>48</v>
      </c>
      <c r="AL7" s="1068"/>
      <c r="AM7" s="1068"/>
      <c r="AN7" s="1068"/>
      <c r="AO7" s="1068"/>
      <c r="AP7" s="1068">
        <v>5370</v>
      </c>
      <c r="AQ7" s="1068"/>
      <c r="AR7" s="1068"/>
      <c r="AS7" s="1068"/>
      <c r="AT7" s="1068"/>
      <c r="AU7" s="1069"/>
      <c r="AV7" s="1069"/>
      <c r="AW7" s="1069"/>
      <c r="AX7" s="1069"/>
      <c r="AY7" s="1070"/>
      <c r="AZ7" s="91"/>
      <c r="BA7" s="91"/>
      <c r="BB7" s="91"/>
      <c r="BC7" s="91"/>
      <c r="BD7" s="91"/>
      <c r="BE7" s="92"/>
      <c r="BF7" s="92"/>
      <c r="BG7" s="92"/>
      <c r="BH7" s="92"/>
      <c r="BI7" s="92"/>
      <c r="BJ7" s="92"/>
      <c r="BK7" s="92"/>
      <c r="BL7" s="92"/>
      <c r="BM7" s="92"/>
      <c r="BN7" s="92"/>
      <c r="BO7" s="92"/>
      <c r="BP7" s="92"/>
      <c r="BQ7" s="95">
        <v>1</v>
      </c>
      <c r="BR7" s="96"/>
      <c r="BS7" s="1058" t="s">
        <v>323</v>
      </c>
      <c r="BT7" s="1059"/>
      <c r="BU7" s="1059"/>
      <c r="BV7" s="1059"/>
      <c r="BW7" s="1059"/>
      <c r="BX7" s="1059"/>
      <c r="BY7" s="1059"/>
      <c r="BZ7" s="1059"/>
      <c r="CA7" s="1059"/>
      <c r="CB7" s="1059"/>
      <c r="CC7" s="1059"/>
      <c r="CD7" s="1059"/>
      <c r="CE7" s="1059"/>
      <c r="CF7" s="1059"/>
      <c r="CG7" s="1071"/>
      <c r="CH7" s="1055">
        <v>0</v>
      </c>
      <c r="CI7" s="1056"/>
      <c r="CJ7" s="1056"/>
      <c r="CK7" s="1056"/>
      <c r="CL7" s="1057"/>
      <c r="CM7" s="1055">
        <v>29</v>
      </c>
      <c r="CN7" s="1056"/>
      <c r="CO7" s="1056"/>
      <c r="CP7" s="1056"/>
      <c r="CQ7" s="1057"/>
      <c r="CR7" s="1055">
        <v>20</v>
      </c>
      <c r="CS7" s="1056"/>
      <c r="CT7" s="1056"/>
      <c r="CU7" s="1056"/>
      <c r="CV7" s="1057"/>
      <c r="CW7" s="1055" t="s">
        <v>324</v>
      </c>
      <c r="CX7" s="1056"/>
      <c r="CY7" s="1056"/>
      <c r="CZ7" s="1056"/>
      <c r="DA7" s="1057"/>
      <c r="DB7" s="1055" t="s">
        <v>324</v>
      </c>
      <c r="DC7" s="1056"/>
      <c r="DD7" s="1056"/>
      <c r="DE7" s="1056"/>
      <c r="DF7" s="1057"/>
      <c r="DG7" s="1055" t="s">
        <v>324</v>
      </c>
      <c r="DH7" s="1056"/>
      <c r="DI7" s="1056"/>
      <c r="DJ7" s="1056"/>
      <c r="DK7" s="1057"/>
      <c r="DL7" s="1055" t="s">
        <v>324</v>
      </c>
      <c r="DM7" s="1056"/>
      <c r="DN7" s="1056"/>
      <c r="DO7" s="1056"/>
      <c r="DP7" s="1057"/>
      <c r="DQ7" s="1055" t="s">
        <v>324</v>
      </c>
      <c r="DR7" s="1056"/>
      <c r="DS7" s="1056"/>
      <c r="DT7" s="1056"/>
      <c r="DU7" s="1057"/>
      <c r="DV7" s="1058"/>
      <c r="DW7" s="1059"/>
      <c r="DX7" s="1059"/>
      <c r="DY7" s="1059"/>
      <c r="DZ7" s="1060"/>
      <c r="EA7" s="93"/>
    </row>
    <row r="8" spans="1:131" s="94" customFormat="1" ht="26.25" customHeight="1" x14ac:dyDescent="0.15">
      <c r="A8" s="97">
        <v>2</v>
      </c>
      <c r="B8" s="1001"/>
      <c r="C8" s="1002"/>
      <c r="D8" s="1002"/>
      <c r="E8" s="1002"/>
      <c r="F8" s="1002"/>
      <c r="G8" s="1002"/>
      <c r="H8" s="1002"/>
      <c r="I8" s="1002"/>
      <c r="J8" s="1002"/>
      <c r="K8" s="1002"/>
      <c r="L8" s="1002"/>
      <c r="M8" s="1002"/>
      <c r="N8" s="1002"/>
      <c r="O8" s="1002"/>
      <c r="P8" s="1003"/>
      <c r="Q8" s="1009"/>
      <c r="R8" s="1010"/>
      <c r="S8" s="1010"/>
      <c r="T8" s="1010"/>
      <c r="U8" s="1010"/>
      <c r="V8" s="1010"/>
      <c r="W8" s="1010"/>
      <c r="X8" s="1010"/>
      <c r="Y8" s="1010"/>
      <c r="Z8" s="1010"/>
      <c r="AA8" s="1010"/>
      <c r="AB8" s="1010"/>
      <c r="AC8" s="1010"/>
      <c r="AD8" s="1010"/>
      <c r="AE8" s="1011"/>
      <c r="AF8" s="1006"/>
      <c r="AG8" s="1007"/>
      <c r="AH8" s="1007"/>
      <c r="AI8" s="1007"/>
      <c r="AJ8" s="1008"/>
      <c r="AK8" s="1051"/>
      <c r="AL8" s="1052"/>
      <c r="AM8" s="1052"/>
      <c r="AN8" s="1052"/>
      <c r="AO8" s="1052"/>
      <c r="AP8" s="1052"/>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7">
        <v>2</v>
      </c>
      <c r="BR8" s="98"/>
      <c r="BS8" s="971" t="s">
        <v>325</v>
      </c>
      <c r="BT8" s="972"/>
      <c r="BU8" s="972"/>
      <c r="BV8" s="972"/>
      <c r="BW8" s="972"/>
      <c r="BX8" s="972"/>
      <c r="BY8" s="972"/>
      <c r="BZ8" s="972"/>
      <c r="CA8" s="972"/>
      <c r="CB8" s="972"/>
      <c r="CC8" s="972"/>
      <c r="CD8" s="972"/>
      <c r="CE8" s="972"/>
      <c r="CF8" s="972"/>
      <c r="CG8" s="987"/>
      <c r="CH8" s="968">
        <v>41</v>
      </c>
      <c r="CI8" s="969"/>
      <c r="CJ8" s="969"/>
      <c r="CK8" s="969"/>
      <c r="CL8" s="970"/>
      <c r="CM8" s="968">
        <v>495</v>
      </c>
      <c r="CN8" s="969"/>
      <c r="CO8" s="969"/>
      <c r="CP8" s="969"/>
      <c r="CQ8" s="970"/>
      <c r="CR8" s="968">
        <v>9</v>
      </c>
      <c r="CS8" s="969"/>
      <c r="CT8" s="969"/>
      <c r="CU8" s="969"/>
      <c r="CV8" s="970"/>
      <c r="CW8" s="968">
        <v>9</v>
      </c>
      <c r="CX8" s="969"/>
      <c r="CY8" s="969"/>
      <c r="CZ8" s="969"/>
      <c r="DA8" s="970"/>
      <c r="DB8" s="968" t="s">
        <v>324</v>
      </c>
      <c r="DC8" s="969"/>
      <c r="DD8" s="969"/>
      <c r="DE8" s="969"/>
      <c r="DF8" s="970"/>
      <c r="DG8" s="968" t="s">
        <v>324</v>
      </c>
      <c r="DH8" s="969"/>
      <c r="DI8" s="969"/>
      <c r="DJ8" s="969"/>
      <c r="DK8" s="970"/>
      <c r="DL8" s="968" t="s">
        <v>324</v>
      </c>
      <c r="DM8" s="969"/>
      <c r="DN8" s="969"/>
      <c r="DO8" s="969"/>
      <c r="DP8" s="970"/>
      <c r="DQ8" s="968" t="s">
        <v>324</v>
      </c>
      <c r="DR8" s="969"/>
      <c r="DS8" s="969"/>
      <c r="DT8" s="969"/>
      <c r="DU8" s="970"/>
      <c r="DV8" s="971"/>
      <c r="DW8" s="972"/>
      <c r="DX8" s="972"/>
      <c r="DY8" s="972"/>
      <c r="DZ8" s="973"/>
      <c r="EA8" s="93"/>
    </row>
    <row r="9" spans="1:131" s="94" customFormat="1" ht="26.25" customHeight="1" x14ac:dyDescent="0.15">
      <c r="A9" s="97">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7">
        <v>3</v>
      </c>
      <c r="BR9" s="98"/>
      <c r="BS9" s="971"/>
      <c r="BT9" s="972"/>
      <c r="BU9" s="972"/>
      <c r="BV9" s="972"/>
      <c r="BW9" s="972"/>
      <c r="BX9" s="972"/>
      <c r="BY9" s="972"/>
      <c r="BZ9" s="972"/>
      <c r="CA9" s="972"/>
      <c r="CB9" s="972"/>
      <c r="CC9" s="972"/>
      <c r="CD9" s="972"/>
      <c r="CE9" s="972"/>
      <c r="CF9" s="972"/>
      <c r="CG9" s="987"/>
      <c r="CH9" s="968"/>
      <c r="CI9" s="969"/>
      <c r="CJ9" s="969"/>
      <c r="CK9" s="969"/>
      <c r="CL9" s="970"/>
      <c r="CM9" s="968"/>
      <c r="CN9" s="969"/>
      <c r="CO9" s="969"/>
      <c r="CP9" s="969"/>
      <c r="CQ9" s="970"/>
      <c r="CR9" s="968"/>
      <c r="CS9" s="969"/>
      <c r="CT9" s="969"/>
      <c r="CU9" s="969"/>
      <c r="CV9" s="970"/>
      <c r="CW9" s="968"/>
      <c r="CX9" s="969"/>
      <c r="CY9" s="969"/>
      <c r="CZ9" s="969"/>
      <c r="DA9" s="970"/>
      <c r="DB9" s="968"/>
      <c r="DC9" s="969"/>
      <c r="DD9" s="969"/>
      <c r="DE9" s="969"/>
      <c r="DF9" s="970"/>
      <c r="DG9" s="968"/>
      <c r="DH9" s="969"/>
      <c r="DI9" s="969"/>
      <c r="DJ9" s="969"/>
      <c r="DK9" s="970"/>
      <c r="DL9" s="968"/>
      <c r="DM9" s="969"/>
      <c r="DN9" s="969"/>
      <c r="DO9" s="969"/>
      <c r="DP9" s="970"/>
      <c r="DQ9" s="968"/>
      <c r="DR9" s="969"/>
      <c r="DS9" s="969"/>
      <c r="DT9" s="969"/>
      <c r="DU9" s="970"/>
      <c r="DV9" s="971"/>
      <c r="DW9" s="972"/>
      <c r="DX9" s="972"/>
      <c r="DY9" s="972"/>
      <c r="DZ9" s="973"/>
      <c r="EA9" s="93"/>
    </row>
    <row r="10" spans="1:131" s="94" customFormat="1" ht="26.25" customHeight="1" x14ac:dyDescent="0.15">
      <c r="A10" s="97">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7">
        <v>4</v>
      </c>
      <c r="BR10" s="98"/>
      <c r="BS10" s="971"/>
      <c r="BT10" s="972"/>
      <c r="BU10" s="972"/>
      <c r="BV10" s="972"/>
      <c r="BW10" s="972"/>
      <c r="BX10" s="972"/>
      <c r="BY10" s="972"/>
      <c r="BZ10" s="972"/>
      <c r="CA10" s="972"/>
      <c r="CB10" s="972"/>
      <c r="CC10" s="972"/>
      <c r="CD10" s="972"/>
      <c r="CE10" s="972"/>
      <c r="CF10" s="972"/>
      <c r="CG10" s="987"/>
      <c r="CH10" s="968"/>
      <c r="CI10" s="969"/>
      <c r="CJ10" s="969"/>
      <c r="CK10" s="969"/>
      <c r="CL10" s="970"/>
      <c r="CM10" s="968"/>
      <c r="CN10" s="969"/>
      <c r="CO10" s="969"/>
      <c r="CP10" s="969"/>
      <c r="CQ10" s="970"/>
      <c r="CR10" s="968"/>
      <c r="CS10" s="969"/>
      <c r="CT10" s="969"/>
      <c r="CU10" s="969"/>
      <c r="CV10" s="970"/>
      <c r="CW10" s="968"/>
      <c r="CX10" s="969"/>
      <c r="CY10" s="969"/>
      <c r="CZ10" s="969"/>
      <c r="DA10" s="970"/>
      <c r="DB10" s="968"/>
      <c r="DC10" s="969"/>
      <c r="DD10" s="969"/>
      <c r="DE10" s="969"/>
      <c r="DF10" s="970"/>
      <c r="DG10" s="968"/>
      <c r="DH10" s="969"/>
      <c r="DI10" s="969"/>
      <c r="DJ10" s="969"/>
      <c r="DK10" s="970"/>
      <c r="DL10" s="968"/>
      <c r="DM10" s="969"/>
      <c r="DN10" s="969"/>
      <c r="DO10" s="969"/>
      <c r="DP10" s="970"/>
      <c r="DQ10" s="968"/>
      <c r="DR10" s="969"/>
      <c r="DS10" s="969"/>
      <c r="DT10" s="969"/>
      <c r="DU10" s="970"/>
      <c r="DV10" s="971"/>
      <c r="DW10" s="972"/>
      <c r="DX10" s="972"/>
      <c r="DY10" s="972"/>
      <c r="DZ10" s="973"/>
      <c r="EA10" s="93"/>
    </row>
    <row r="11" spans="1:131" s="94" customFormat="1" ht="26.25" customHeight="1" x14ac:dyDescent="0.15">
      <c r="A11" s="97">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7">
        <v>5</v>
      </c>
      <c r="BR11" s="98"/>
      <c r="BS11" s="971"/>
      <c r="BT11" s="972"/>
      <c r="BU11" s="972"/>
      <c r="BV11" s="972"/>
      <c r="BW11" s="972"/>
      <c r="BX11" s="972"/>
      <c r="BY11" s="972"/>
      <c r="BZ11" s="972"/>
      <c r="CA11" s="972"/>
      <c r="CB11" s="972"/>
      <c r="CC11" s="972"/>
      <c r="CD11" s="972"/>
      <c r="CE11" s="972"/>
      <c r="CF11" s="972"/>
      <c r="CG11" s="987"/>
      <c r="CH11" s="968"/>
      <c r="CI11" s="969"/>
      <c r="CJ11" s="969"/>
      <c r="CK11" s="969"/>
      <c r="CL11" s="970"/>
      <c r="CM11" s="968"/>
      <c r="CN11" s="969"/>
      <c r="CO11" s="969"/>
      <c r="CP11" s="969"/>
      <c r="CQ11" s="970"/>
      <c r="CR11" s="968"/>
      <c r="CS11" s="969"/>
      <c r="CT11" s="969"/>
      <c r="CU11" s="969"/>
      <c r="CV11" s="970"/>
      <c r="CW11" s="968"/>
      <c r="CX11" s="969"/>
      <c r="CY11" s="969"/>
      <c r="CZ11" s="969"/>
      <c r="DA11" s="970"/>
      <c r="DB11" s="968"/>
      <c r="DC11" s="969"/>
      <c r="DD11" s="969"/>
      <c r="DE11" s="969"/>
      <c r="DF11" s="970"/>
      <c r="DG11" s="968"/>
      <c r="DH11" s="969"/>
      <c r="DI11" s="969"/>
      <c r="DJ11" s="969"/>
      <c r="DK11" s="970"/>
      <c r="DL11" s="968"/>
      <c r="DM11" s="969"/>
      <c r="DN11" s="969"/>
      <c r="DO11" s="969"/>
      <c r="DP11" s="970"/>
      <c r="DQ11" s="968"/>
      <c r="DR11" s="969"/>
      <c r="DS11" s="969"/>
      <c r="DT11" s="969"/>
      <c r="DU11" s="970"/>
      <c r="DV11" s="971"/>
      <c r="DW11" s="972"/>
      <c r="DX11" s="972"/>
      <c r="DY11" s="972"/>
      <c r="DZ11" s="973"/>
      <c r="EA11" s="93"/>
    </row>
    <row r="12" spans="1:131" s="94" customFormat="1" ht="26.25" customHeight="1" x14ac:dyDescent="0.15">
      <c r="A12" s="97">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7">
        <v>6</v>
      </c>
      <c r="BR12" s="98"/>
      <c r="BS12" s="971"/>
      <c r="BT12" s="972"/>
      <c r="BU12" s="972"/>
      <c r="BV12" s="972"/>
      <c r="BW12" s="972"/>
      <c r="BX12" s="972"/>
      <c r="BY12" s="972"/>
      <c r="BZ12" s="972"/>
      <c r="CA12" s="972"/>
      <c r="CB12" s="972"/>
      <c r="CC12" s="972"/>
      <c r="CD12" s="972"/>
      <c r="CE12" s="972"/>
      <c r="CF12" s="972"/>
      <c r="CG12" s="987"/>
      <c r="CH12" s="968"/>
      <c r="CI12" s="969"/>
      <c r="CJ12" s="969"/>
      <c r="CK12" s="969"/>
      <c r="CL12" s="970"/>
      <c r="CM12" s="968"/>
      <c r="CN12" s="969"/>
      <c r="CO12" s="969"/>
      <c r="CP12" s="969"/>
      <c r="CQ12" s="970"/>
      <c r="CR12" s="968"/>
      <c r="CS12" s="969"/>
      <c r="CT12" s="969"/>
      <c r="CU12" s="969"/>
      <c r="CV12" s="970"/>
      <c r="CW12" s="968"/>
      <c r="CX12" s="969"/>
      <c r="CY12" s="969"/>
      <c r="CZ12" s="969"/>
      <c r="DA12" s="970"/>
      <c r="DB12" s="968"/>
      <c r="DC12" s="969"/>
      <c r="DD12" s="969"/>
      <c r="DE12" s="969"/>
      <c r="DF12" s="970"/>
      <c r="DG12" s="968"/>
      <c r="DH12" s="969"/>
      <c r="DI12" s="969"/>
      <c r="DJ12" s="969"/>
      <c r="DK12" s="970"/>
      <c r="DL12" s="968"/>
      <c r="DM12" s="969"/>
      <c r="DN12" s="969"/>
      <c r="DO12" s="969"/>
      <c r="DP12" s="970"/>
      <c r="DQ12" s="968"/>
      <c r="DR12" s="969"/>
      <c r="DS12" s="969"/>
      <c r="DT12" s="969"/>
      <c r="DU12" s="970"/>
      <c r="DV12" s="971"/>
      <c r="DW12" s="972"/>
      <c r="DX12" s="972"/>
      <c r="DY12" s="972"/>
      <c r="DZ12" s="973"/>
      <c r="EA12" s="93"/>
    </row>
    <row r="13" spans="1:131" s="94" customFormat="1" ht="26.25" customHeight="1" x14ac:dyDescent="0.15">
      <c r="A13" s="97">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7">
        <v>7</v>
      </c>
      <c r="BR13" s="98"/>
      <c r="BS13" s="971"/>
      <c r="BT13" s="972"/>
      <c r="BU13" s="972"/>
      <c r="BV13" s="972"/>
      <c r="BW13" s="972"/>
      <c r="BX13" s="972"/>
      <c r="BY13" s="972"/>
      <c r="BZ13" s="972"/>
      <c r="CA13" s="972"/>
      <c r="CB13" s="972"/>
      <c r="CC13" s="972"/>
      <c r="CD13" s="972"/>
      <c r="CE13" s="972"/>
      <c r="CF13" s="972"/>
      <c r="CG13" s="987"/>
      <c r="CH13" s="968"/>
      <c r="CI13" s="969"/>
      <c r="CJ13" s="969"/>
      <c r="CK13" s="969"/>
      <c r="CL13" s="970"/>
      <c r="CM13" s="968"/>
      <c r="CN13" s="969"/>
      <c r="CO13" s="969"/>
      <c r="CP13" s="969"/>
      <c r="CQ13" s="970"/>
      <c r="CR13" s="968"/>
      <c r="CS13" s="969"/>
      <c r="CT13" s="969"/>
      <c r="CU13" s="969"/>
      <c r="CV13" s="970"/>
      <c r="CW13" s="968"/>
      <c r="CX13" s="969"/>
      <c r="CY13" s="969"/>
      <c r="CZ13" s="969"/>
      <c r="DA13" s="970"/>
      <c r="DB13" s="968"/>
      <c r="DC13" s="969"/>
      <c r="DD13" s="969"/>
      <c r="DE13" s="969"/>
      <c r="DF13" s="970"/>
      <c r="DG13" s="968"/>
      <c r="DH13" s="969"/>
      <c r="DI13" s="969"/>
      <c r="DJ13" s="969"/>
      <c r="DK13" s="970"/>
      <c r="DL13" s="968"/>
      <c r="DM13" s="969"/>
      <c r="DN13" s="969"/>
      <c r="DO13" s="969"/>
      <c r="DP13" s="970"/>
      <c r="DQ13" s="968"/>
      <c r="DR13" s="969"/>
      <c r="DS13" s="969"/>
      <c r="DT13" s="969"/>
      <c r="DU13" s="970"/>
      <c r="DV13" s="971"/>
      <c r="DW13" s="972"/>
      <c r="DX13" s="972"/>
      <c r="DY13" s="972"/>
      <c r="DZ13" s="973"/>
      <c r="EA13" s="93"/>
    </row>
    <row r="14" spans="1:131" s="94" customFormat="1" ht="26.25" customHeight="1" x14ac:dyDescent="0.15">
      <c r="A14" s="97">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7">
        <v>8</v>
      </c>
      <c r="BR14" s="98"/>
      <c r="BS14" s="971"/>
      <c r="BT14" s="972"/>
      <c r="BU14" s="972"/>
      <c r="BV14" s="972"/>
      <c r="BW14" s="972"/>
      <c r="BX14" s="972"/>
      <c r="BY14" s="972"/>
      <c r="BZ14" s="972"/>
      <c r="CA14" s="972"/>
      <c r="CB14" s="972"/>
      <c r="CC14" s="972"/>
      <c r="CD14" s="972"/>
      <c r="CE14" s="972"/>
      <c r="CF14" s="972"/>
      <c r="CG14" s="987"/>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93"/>
    </row>
    <row r="15" spans="1:131" s="94" customFormat="1" ht="26.25" customHeight="1" x14ac:dyDescent="0.15">
      <c r="A15" s="97">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7">
        <v>9</v>
      </c>
      <c r="BR15" s="98"/>
      <c r="BS15" s="971"/>
      <c r="BT15" s="972"/>
      <c r="BU15" s="972"/>
      <c r="BV15" s="972"/>
      <c r="BW15" s="972"/>
      <c r="BX15" s="972"/>
      <c r="BY15" s="972"/>
      <c r="BZ15" s="972"/>
      <c r="CA15" s="972"/>
      <c r="CB15" s="972"/>
      <c r="CC15" s="972"/>
      <c r="CD15" s="972"/>
      <c r="CE15" s="972"/>
      <c r="CF15" s="972"/>
      <c r="CG15" s="987"/>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93"/>
    </row>
    <row r="16" spans="1:131" s="94" customFormat="1" ht="26.25" customHeight="1" x14ac:dyDescent="0.15">
      <c r="A16" s="97">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7">
        <v>10</v>
      </c>
      <c r="BR16" s="98"/>
      <c r="BS16" s="971"/>
      <c r="BT16" s="972"/>
      <c r="BU16" s="972"/>
      <c r="BV16" s="972"/>
      <c r="BW16" s="972"/>
      <c r="BX16" s="972"/>
      <c r="BY16" s="972"/>
      <c r="BZ16" s="972"/>
      <c r="CA16" s="972"/>
      <c r="CB16" s="972"/>
      <c r="CC16" s="972"/>
      <c r="CD16" s="972"/>
      <c r="CE16" s="972"/>
      <c r="CF16" s="972"/>
      <c r="CG16" s="987"/>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93"/>
    </row>
    <row r="17" spans="1:131" s="94" customFormat="1" ht="26.25" customHeight="1" x14ac:dyDescent="0.15">
      <c r="A17" s="97">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7">
        <v>11</v>
      </c>
      <c r="BR17" s="98"/>
      <c r="BS17" s="971"/>
      <c r="BT17" s="972"/>
      <c r="BU17" s="972"/>
      <c r="BV17" s="972"/>
      <c r="BW17" s="972"/>
      <c r="BX17" s="972"/>
      <c r="BY17" s="972"/>
      <c r="BZ17" s="972"/>
      <c r="CA17" s="972"/>
      <c r="CB17" s="972"/>
      <c r="CC17" s="972"/>
      <c r="CD17" s="972"/>
      <c r="CE17" s="972"/>
      <c r="CF17" s="972"/>
      <c r="CG17" s="987"/>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93"/>
    </row>
    <row r="18" spans="1:131" s="94" customFormat="1" ht="26.25" customHeight="1" x14ac:dyDescent="0.15">
      <c r="A18" s="97">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7">
        <v>12</v>
      </c>
      <c r="BR18" s="98"/>
      <c r="BS18" s="971"/>
      <c r="BT18" s="972"/>
      <c r="BU18" s="972"/>
      <c r="BV18" s="972"/>
      <c r="BW18" s="972"/>
      <c r="BX18" s="972"/>
      <c r="BY18" s="972"/>
      <c r="BZ18" s="972"/>
      <c r="CA18" s="972"/>
      <c r="CB18" s="972"/>
      <c r="CC18" s="972"/>
      <c r="CD18" s="972"/>
      <c r="CE18" s="972"/>
      <c r="CF18" s="972"/>
      <c r="CG18" s="987"/>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93"/>
    </row>
    <row r="19" spans="1:131" s="94" customFormat="1" ht="26.25" customHeight="1" x14ac:dyDescent="0.15">
      <c r="A19" s="97">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7">
        <v>13</v>
      </c>
      <c r="BR19" s="98"/>
      <c r="BS19" s="971"/>
      <c r="BT19" s="972"/>
      <c r="BU19" s="972"/>
      <c r="BV19" s="972"/>
      <c r="BW19" s="972"/>
      <c r="BX19" s="972"/>
      <c r="BY19" s="972"/>
      <c r="BZ19" s="972"/>
      <c r="CA19" s="972"/>
      <c r="CB19" s="972"/>
      <c r="CC19" s="972"/>
      <c r="CD19" s="972"/>
      <c r="CE19" s="972"/>
      <c r="CF19" s="972"/>
      <c r="CG19" s="987"/>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93"/>
    </row>
    <row r="20" spans="1:131" s="94" customFormat="1" ht="26.25" customHeight="1" x14ac:dyDescent="0.15">
      <c r="A20" s="97">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7">
        <v>14</v>
      </c>
      <c r="BR20" s="98"/>
      <c r="BS20" s="971"/>
      <c r="BT20" s="972"/>
      <c r="BU20" s="972"/>
      <c r="BV20" s="972"/>
      <c r="BW20" s="972"/>
      <c r="BX20" s="972"/>
      <c r="BY20" s="972"/>
      <c r="BZ20" s="972"/>
      <c r="CA20" s="972"/>
      <c r="CB20" s="972"/>
      <c r="CC20" s="972"/>
      <c r="CD20" s="972"/>
      <c r="CE20" s="972"/>
      <c r="CF20" s="972"/>
      <c r="CG20" s="987"/>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93"/>
    </row>
    <row r="21" spans="1:131" s="94" customFormat="1" ht="26.25" customHeight="1" thickBot="1" x14ac:dyDescent="0.2">
      <c r="A21" s="97">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7">
        <v>15</v>
      </c>
      <c r="BR21" s="98"/>
      <c r="BS21" s="971"/>
      <c r="BT21" s="972"/>
      <c r="BU21" s="972"/>
      <c r="BV21" s="972"/>
      <c r="BW21" s="972"/>
      <c r="BX21" s="972"/>
      <c r="BY21" s="972"/>
      <c r="BZ21" s="972"/>
      <c r="CA21" s="972"/>
      <c r="CB21" s="972"/>
      <c r="CC21" s="972"/>
      <c r="CD21" s="972"/>
      <c r="CE21" s="972"/>
      <c r="CF21" s="972"/>
      <c r="CG21" s="987"/>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93"/>
    </row>
    <row r="22" spans="1:131" s="94" customFormat="1" ht="26.25" customHeight="1" x14ac:dyDescent="0.15">
      <c r="A22" s="97">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326</v>
      </c>
      <c r="BA22" s="999"/>
      <c r="BB22" s="999"/>
      <c r="BC22" s="999"/>
      <c r="BD22" s="1000"/>
      <c r="BE22" s="92"/>
      <c r="BF22" s="92"/>
      <c r="BG22" s="92"/>
      <c r="BH22" s="92"/>
      <c r="BI22" s="92"/>
      <c r="BJ22" s="92"/>
      <c r="BK22" s="92"/>
      <c r="BL22" s="92"/>
      <c r="BM22" s="92"/>
      <c r="BN22" s="92"/>
      <c r="BO22" s="92"/>
      <c r="BP22" s="92"/>
      <c r="BQ22" s="97">
        <v>16</v>
      </c>
      <c r="BR22" s="98"/>
      <c r="BS22" s="971"/>
      <c r="BT22" s="972"/>
      <c r="BU22" s="972"/>
      <c r="BV22" s="972"/>
      <c r="BW22" s="972"/>
      <c r="BX22" s="972"/>
      <c r="BY22" s="972"/>
      <c r="BZ22" s="972"/>
      <c r="CA22" s="972"/>
      <c r="CB22" s="972"/>
      <c r="CC22" s="972"/>
      <c r="CD22" s="972"/>
      <c r="CE22" s="972"/>
      <c r="CF22" s="972"/>
      <c r="CG22" s="987"/>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93"/>
    </row>
    <row r="23" spans="1:131" s="94" customFormat="1" ht="26.25" customHeight="1" thickBot="1" x14ac:dyDescent="0.2">
      <c r="A23" s="99" t="s">
        <v>327</v>
      </c>
      <c r="B23" s="908" t="s">
        <v>328</v>
      </c>
      <c r="C23" s="909"/>
      <c r="D23" s="909"/>
      <c r="E23" s="909"/>
      <c r="F23" s="909"/>
      <c r="G23" s="909"/>
      <c r="H23" s="909"/>
      <c r="I23" s="909"/>
      <c r="J23" s="909"/>
      <c r="K23" s="909"/>
      <c r="L23" s="909"/>
      <c r="M23" s="909"/>
      <c r="N23" s="909"/>
      <c r="O23" s="909"/>
      <c r="P23" s="919"/>
      <c r="Q23" s="1038">
        <v>5181</v>
      </c>
      <c r="R23" s="1032"/>
      <c r="S23" s="1032"/>
      <c r="T23" s="1032"/>
      <c r="U23" s="1032"/>
      <c r="V23" s="1032">
        <v>4856</v>
      </c>
      <c r="W23" s="1032"/>
      <c r="X23" s="1032"/>
      <c r="Y23" s="1032"/>
      <c r="Z23" s="1032"/>
      <c r="AA23" s="1032">
        <v>325</v>
      </c>
      <c r="AB23" s="1032"/>
      <c r="AC23" s="1032"/>
      <c r="AD23" s="1032"/>
      <c r="AE23" s="1039"/>
      <c r="AF23" s="1040">
        <v>325</v>
      </c>
      <c r="AG23" s="1032"/>
      <c r="AH23" s="1032"/>
      <c r="AI23" s="1032"/>
      <c r="AJ23" s="1041"/>
      <c r="AK23" s="1042"/>
      <c r="AL23" s="1043"/>
      <c r="AM23" s="1043"/>
      <c r="AN23" s="1043"/>
      <c r="AO23" s="1043"/>
      <c r="AP23" s="1032">
        <v>5370</v>
      </c>
      <c r="AQ23" s="1032"/>
      <c r="AR23" s="1032"/>
      <c r="AS23" s="1032"/>
      <c r="AT23" s="1032"/>
      <c r="AU23" s="1033"/>
      <c r="AV23" s="1033"/>
      <c r="AW23" s="1033"/>
      <c r="AX23" s="1033"/>
      <c r="AY23" s="1034"/>
      <c r="AZ23" s="1035" t="s">
        <v>65</v>
      </c>
      <c r="BA23" s="1036"/>
      <c r="BB23" s="1036"/>
      <c r="BC23" s="1036"/>
      <c r="BD23" s="1037"/>
      <c r="BE23" s="92"/>
      <c r="BF23" s="92"/>
      <c r="BG23" s="92"/>
      <c r="BH23" s="92"/>
      <c r="BI23" s="92"/>
      <c r="BJ23" s="92"/>
      <c r="BK23" s="92"/>
      <c r="BL23" s="92"/>
      <c r="BM23" s="92"/>
      <c r="BN23" s="92"/>
      <c r="BO23" s="92"/>
      <c r="BP23" s="92"/>
      <c r="BQ23" s="97">
        <v>17</v>
      </c>
      <c r="BR23" s="98"/>
      <c r="BS23" s="971"/>
      <c r="BT23" s="972"/>
      <c r="BU23" s="972"/>
      <c r="BV23" s="972"/>
      <c r="BW23" s="972"/>
      <c r="BX23" s="972"/>
      <c r="BY23" s="972"/>
      <c r="BZ23" s="972"/>
      <c r="CA23" s="972"/>
      <c r="CB23" s="972"/>
      <c r="CC23" s="972"/>
      <c r="CD23" s="972"/>
      <c r="CE23" s="972"/>
      <c r="CF23" s="972"/>
      <c r="CG23" s="987"/>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93"/>
    </row>
    <row r="24" spans="1:131" s="94" customFormat="1" ht="26.25" customHeight="1" x14ac:dyDescent="0.15">
      <c r="A24" s="1031" t="s">
        <v>329</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7">
        <v>18</v>
      </c>
      <c r="BR24" s="98"/>
      <c r="BS24" s="971"/>
      <c r="BT24" s="972"/>
      <c r="BU24" s="972"/>
      <c r="BV24" s="972"/>
      <c r="BW24" s="972"/>
      <c r="BX24" s="972"/>
      <c r="BY24" s="972"/>
      <c r="BZ24" s="972"/>
      <c r="CA24" s="972"/>
      <c r="CB24" s="972"/>
      <c r="CC24" s="972"/>
      <c r="CD24" s="972"/>
      <c r="CE24" s="972"/>
      <c r="CF24" s="972"/>
      <c r="CG24" s="987"/>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93"/>
    </row>
    <row r="25" spans="1:131" ht="26.25" customHeight="1" thickBot="1" x14ac:dyDescent="0.2">
      <c r="A25" s="1030" t="s">
        <v>330</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0"/>
      <c r="BP25" s="100"/>
      <c r="BQ25" s="97">
        <v>19</v>
      </c>
      <c r="BR25" s="98"/>
      <c r="BS25" s="971"/>
      <c r="BT25" s="972"/>
      <c r="BU25" s="972"/>
      <c r="BV25" s="972"/>
      <c r="BW25" s="972"/>
      <c r="BX25" s="972"/>
      <c r="BY25" s="972"/>
      <c r="BZ25" s="972"/>
      <c r="CA25" s="972"/>
      <c r="CB25" s="972"/>
      <c r="CC25" s="972"/>
      <c r="CD25" s="972"/>
      <c r="CE25" s="972"/>
      <c r="CF25" s="972"/>
      <c r="CG25" s="987"/>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89"/>
    </row>
    <row r="26" spans="1:131" ht="26.25" customHeight="1" x14ac:dyDescent="0.15">
      <c r="A26" s="974" t="s">
        <v>305</v>
      </c>
      <c r="B26" s="975"/>
      <c r="C26" s="975"/>
      <c r="D26" s="975"/>
      <c r="E26" s="975"/>
      <c r="F26" s="975"/>
      <c r="G26" s="975"/>
      <c r="H26" s="975"/>
      <c r="I26" s="975"/>
      <c r="J26" s="975"/>
      <c r="K26" s="975"/>
      <c r="L26" s="975"/>
      <c r="M26" s="975"/>
      <c r="N26" s="975"/>
      <c r="O26" s="975"/>
      <c r="P26" s="976"/>
      <c r="Q26" s="960" t="s">
        <v>331</v>
      </c>
      <c r="R26" s="961"/>
      <c r="S26" s="961"/>
      <c r="T26" s="961"/>
      <c r="U26" s="962"/>
      <c r="V26" s="960" t="s">
        <v>332</v>
      </c>
      <c r="W26" s="961"/>
      <c r="X26" s="961"/>
      <c r="Y26" s="961"/>
      <c r="Z26" s="962"/>
      <c r="AA26" s="960" t="s">
        <v>333</v>
      </c>
      <c r="AB26" s="961"/>
      <c r="AC26" s="961"/>
      <c r="AD26" s="961"/>
      <c r="AE26" s="961"/>
      <c r="AF26" s="1026" t="s">
        <v>334</v>
      </c>
      <c r="AG26" s="981"/>
      <c r="AH26" s="981"/>
      <c r="AI26" s="981"/>
      <c r="AJ26" s="1027"/>
      <c r="AK26" s="961" t="s">
        <v>335</v>
      </c>
      <c r="AL26" s="961"/>
      <c r="AM26" s="961"/>
      <c r="AN26" s="961"/>
      <c r="AO26" s="962"/>
      <c r="AP26" s="960" t="s">
        <v>336</v>
      </c>
      <c r="AQ26" s="961"/>
      <c r="AR26" s="961"/>
      <c r="AS26" s="961"/>
      <c r="AT26" s="962"/>
      <c r="AU26" s="960" t="s">
        <v>337</v>
      </c>
      <c r="AV26" s="961"/>
      <c r="AW26" s="961"/>
      <c r="AX26" s="961"/>
      <c r="AY26" s="962"/>
      <c r="AZ26" s="960" t="s">
        <v>338</v>
      </c>
      <c r="BA26" s="961"/>
      <c r="BB26" s="961"/>
      <c r="BC26" s="961"/>
      <c r="BD26" s="962"/>
      <c r="BE26" s="960" t="s">
        <v>312</v>
      </c>
      <c r="BF26" s="961"/>
      <c r="BG26" s="961"/>
      <c r="BH26" s="961"/>
      <c r="BI26" s="966"/>
      <c r="BJ26" s="91"/>
      <c r="BK26" s="91"/>
      <c r="BL26" s="91"/>
      <c r="BM26" s="91"/>
      <c r="BN26" s="91"/>
      <c r="BO26" s="100"/>
      <c r="BP26" s="100"/>
      <c r="BQ26" s="97">
        <v>20</v>
      </c>
      <c r="BR26" s="98"/>
      <c r="BS26" s="971"/>
      <c r="BT26" s="972"/>
      <c r="BU26" s="972"/>
      <c r="BV26" s="972"/>
      <c r="BW26" s="972"/>
      <c r="BX26" s="972"/>
      <c r="BY26" s="972"/>
      <c r="BZ26" s="972"/>
      <c r="CA26" s="972"/>
      <c r="CB26" s="972"/>
      <c r="CC26" s="972"/>
      <c r="CD26" s="972"/>
      <c r="CE26" s="972"/>
      <c r="CF26" s="972"/>
      <c r="CG26" s="987"/>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89"/>
    </row>
    <row r="27" spans="1:131" ht="26.25" customHeight="1" thickBot="1" x14ac:dyDescent="0.2">
      <c r="A27" s="977"/>
      <c r="B27" s="978"/>
      <c r="C27" s="978"/>
      <c r="D27" s="978"/>
      <c r="E27" s="978"/>
      <c r="F27" s="978"/>
      <c r="G27" s="978"/>
      <c r="H27" s="978"/>
      <c r="I27" s="978"/>
      <c r="J27" s="978"/>
      <c r="K27" s="978"/>
      <c r="L27" s="978"/>
      <c r="M27" s="978"/>
      <c r="N27" s="978"/>
      <c r="O27" s="978"/>
      <c r="P27" s="979"/>
      <c r="Q27" s="963"/>
      <c r="R27" s="964"/>
      <c r="S27" s="964"/>
      <c r="T27" s="964"/>
      <c r="U27" s="965"/>
      <c r="V27" s="963"/>
      <c r="W27" s="964"/>
      <c r="X27" s="964"/>
      <c r="Y27" s="964"/>
      <c r="Z27" s="965"/>
      <c r="AA27" s="963"/>
      <c r="AB27" s="964"/>
      <c r="AC27" s="964"/>
      <c r="AD27" s="964"/>
      <c r="AE27" s="964"/>
      <c r="AF27" s="1028"/>
      <c r="AG27" s="984"/>
      <c r="AH27" s="984"/>
      <c r="AI27" s="984"/>
      <c r="AJ27" s="1029"/>
      <c r="AK27" s="964"/>
      <c r="AL27" s="964"/>
      <c r="AM27" s="964"/>
      <c r="AN27" s="964"/>
      <c r="AO27" s="965"/>
      <c r="AP27" s="963"/>
      <c r="AQ27" s="964"/>
      <c r="AR27" s="964"/>
      <c r="AS27" s="964"/>
      <c r="AT27" s="965"/>
      <c r="AU27" s="963"/>
      <c r="AV27" s="964"/>
      <c r="AW27" s="964"/>
      <c r="AX27" s="964"/>
      <c r="AY27" s="965"/>
      <c r="AZ27" s="963"/>
      <c r="BA27" s="964"/>
      <c r="BB27" s="964"/>
      <c r="BC27" s="964"/>
      <c r="BD27" s="965"/>
      <c r="BE27" s="963"/>
      <c r="BF27" s="964"/>
      <c r="BG27" s="964"/>
      <c r="BH27" s="964"/>
      <c r="BI27" s="967"/>
      <c r="BJ27" s="91"/>
      <c r="BK27" s="91"/>
      <c r="BL27" s="91"/>
      <c r="BM27" s="91"/>
      <c r="BN27" s="91"/>
      <c r="BO27" s="100"/>
      <c r="BP27" s="100"/>
      <c r="BQ27" s="97">
        <v>21</v>
      </c>
      <c r="BR27" s="98"/>
      <c r="BS27" s="971"/>
      <c r="BT27" s="972"/>
      <c r="BU27" s="972"/>
      <c r="BV27" s="972"/>
      <c r="BW27" s="972"/>
      <c r="BX27" s="972"/>
      <c r="BY27" s="972"/>
      <c r="BZ27" s="972"/>
      <c r="CA27" s="972"/>
      <c r="CB27" s="972"/>
      <c r="CC27" s="972"/>
      <c r="CD27" s="972"/>
      <c r="CE27" s="972"/>
      <c r="CF27" s="972"/>
      <c r="CG27" s="987"/>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89"/>
    </row>
    <row r="28" spans="1:131" ht="26.25" customHeight="1" thickTop="1" x14ac:dyDescent="0.15">
      <c r="A28" s="101">
        <v>1</v>
      </c>
      <c r="B28" s="1015" t="s">
        <v>339</v>
      </c>
      <c r="C28" s="1016"/>
      <c r="D28" s="1016"/>
      <c r="E28" s="1016"/>
      <c r="F28" s="1016"/>
      <c r="G28" s="1016"/>
      <c r="H28" s="1016"/>
      <c r="I28" s="1016"/>
      <c r="J28" s="1016"/>
      <c r="K28" s="1016"/>
      <c r="L28" s="1016"/>
      <c r="M28" s="1016"/>
      <c r="N28" s="1016"/>
      <c r="O28" s="1016"/>
      <c r="P28" s="1017"/>
      <c r="Q28" s="1018">
        <v>778</v>
      </c>
      <c r="R28" s="1019"/>
      <c r="S28" s="1019"/>
      <c r="T28" s="1019"/>
      <c r="U28" s="1019"/>
      <c r="V28" s="1019">
        <v>763</v>
      </c>
      <c r="W28" s="1019"/>
      <c r="X28" s="1019"/>
      <c r="Y28" s="1019"/>
      <c r="Z28" s="1019"/>
      <c r="AA28" s="1019">
        <v>14</v>
      </c>
      <c r="AB28" s="1019"/>
      <c r="AC28" s="1019"/>
      <c r="AD28" s="1019"/>
      <c r="AE28" s="1020"/>
      <c r="AF28" s="1021">
        <v>14</v>
      </c>
      <c r="AG28" s="1019"/>
      <c r="AH28" s="1019"/>
      <c r="AI28" s="1019"/>
      <c r="AJ28" s="1022"/>
      <c r="AK28" s="1023">
        <v>34</v>
      </c>
      <c r="AL28" s="1024"/>
      <c r="AM28" s="1024"/>
      <c r="AN28" s="1024"/>
      <c r="AO28" s="1024"/>
      <c r="AP28" s="1024" t="s">
        <v>324</v>
      </c>
      <c r="AQ28" s="1024"/>
      <c r="AR28" s="1024"/>
      <c r="AS28" s="1024"/>
      <c r="AT28" s="1024"/>
      <c r="AU28" s="1024" t="s">
        <v>324</v>
      </c>
      <c r="AV28" s="1024"/>
      <c r="AW28" s="1024"/>
      <c r="AX28" s="1024"/>
      <c r="AY28" s="1024"/>
      <c r="AZ28" s="1025" t="s">
        <v>324</v>
      </c>
      <c r="BA28" s="1025"/>
      <c r="BB28" s="1025"/>
      <c r="BC28" s="1025"/>
      <c r="BD28" s="1025"/>
      <c r="BE28" s="1013"/>
      <c r="BF28" s="1013"/>
      <c r="BG28" s="1013"/>
      <c r="BH28" s="1013"/>
      <c r="BI28" s="1014"/>
      <c r="BJ28" s="91"/>
      <c r="BK28" s="91"/>
      <c r="BL28" s="91"/>
      <c r="BM28" s="91"/>
      <c r="BN28" s="91"/>
      <c r="BO28" s="100"/>
      <c r="BP28" s="100"/>
      <c r="BQ28" s="97">
        <v>22</v>
      </c>
      <c r="BR28" s="98"/>
      <c r="BS28" s="971"/>
      <c r="BT28" s="972"/>
      <c r="BU28" s="972"/>
      <c r="BV28" s="972"/>
      <c r="BW28" s="972"/>
      <c r="BX28" s="972"/>
      <c r="BY28" s="972"/>
      <c r="BZ28" s="972"/>
      <c r="CA28" s="972"/>
      <c r="CB28" s="972"/>
      <c r="CC28" s="972"/>
      <c r="CD28" s="972"/>
      <c r="CE28" s="972"/>
      <c r="CF28" s="972"/>
      <c r="CG28" s="987"/>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89"/>
    </row>
    <row r="29" spans="1:131" ht="26.25" customHeight="1" x14ac:dyDescent="0.15">
      <c r="A29" s="101">
        <v>2</v>
      </c>
      <c r="B29" s="1001" t="s">
        <v>340</v>
      </c>
      <c r="C29" s="1002"/>
      <c r="D29" s="1002"/>
      <c r="E29" s="1002"/>
      <c r="F29" s="1002"/>
      <c r="G29" s="1002"/>
      <c r="H29" s="1002"/>
      <c r="I29" s="1002"/>
      <c r="J29" s="1002"/>
      <c r="K29" s="1002"/>
      <c r="L29" s="1002"/>
      <c r="M29" s="1002"/>
      <c r="N29" s="1002"/>
      <c r="O29" s="1002"/>
      <c r="P29" s="1003"/>
      <c r="Q29" s="1009">
        <v>379</v>
      </c>
      <c r="R29" s="1010"/>
      <c r="S29" s="1010"/>
      <c r="T29" s="1010"/>
      <c r="U29" s="1010"/>
      <c r="V29" s="1010">
        <v>371</v>
      </c>
      <c r="W29" s="1010"/>
      <c r="X29" s="1010"/>
      <c r="Y29" s="1010"/>
      <c r="Z29" s="1010"/>
      <c r="AA29" s="1010">
        <v>8</v>
      </c>
      <c r="AB29" s="1010"/>
      <c r="AC29" s="1010"/>
      <c r="AD29" s="1010"/>
      <c r="AE29" s="1011"/>
      <c r="AF29" s="1006">
        <v>8</v>
      </c>
      <c r="AG29" s="1007"/>
      <c r="AH29" s="1007"/>
      <c r="AI29" s="1007"/>
      <c r="AJ29" s="1008"/>
      <c r="AK29" s="951">
        <v>162</v>
      </c>
      <c r="AL29" s="942"/>
      <c r="AM29" s="942"/>
      <c r="AN29" s="942"/>
      <c r="AO29" s="942"/>
      <c r="AP29" s="942">
        <v>3</v>
      </c>
      <c r="AQ29" s="942"/>
      <c r="AR29" s="942"/>
      <c r="AS29" s="942"/>
      <c r="AT29" s="942"/>
      <c r="AU29" s="942">
        <v>2</v>
      </c>
      <c r="AV29" s="942"/>
      <c r="AW29" s="942"/>
      <c r="AX29" s="942"/>
      <c r="AY29" s="942"/>
      <c r="AZ29" s="1012" t="s">
        <v>324</v>
      </c>
      <c r="BA29" s="1012"/>
      <c r="BB29" s="1012"/>
      <c r="BC29" s="1012"/>
      <c r="BD29" s="1012"/>
      <c r="BE29" s="943"/>
      <c r="BF29" s="943"/>
      <c r="BG29" s="943"/>
      <c r="BH29" s="943"/>
      <c r="BI29" s="944"/>
      <c r="BJ29" s="91"/>
      <c r="BK29" s="91"/>
      <c r="BL29" s="91"/>
      <c r="BM29" s="91"/>
      <c r="BN29" s="91"/>
      <c r="BO29" s="100"/>
      <c r="BP29" s="100"/>
      <c r="BQ29" s="97">
        <v>23</v>
      </c>
      <c r="BR29" s="98"/>
      <c r="BS29" s="971"/>
      <c r="BT29" s="972"/>
      <c r="BU29" s="972"/>
      <c r="BV29" s="972"/>
      <c r="BW29" s="972"/>
      <c r="BX29" s="972"/>
      <c r="BY29" s="972"/>
      <c r="BZ29" s="972"/>
      <c r="CA29" s="972"/>
      <c r="CB29" s="972"/>
      <c r="CC29" s="972"/>
      <c r="CD29" s="972"/>
      <c r="CE29" s="972"/>
      <c r="CF29" s="972"/>
      <c r="CG29" s="987"/>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89"/>
    </row>
    <row r="30" spans="1:131" ht="26.25" customHeight="1" x14ac:dyDescent="0.15">
      <c r="A30" s="101">
        <v>3</v>
      </c>
      <c r="B30" s="1001" t="s">
        <v>341</v>
      </c>
      <c r="C30" s="1002"/>
      <c r="D30" s="1002"/>
      <c r="E30" s="1002"/>
      <c r="F30" s="1002"/>
      <c r="G30" s="1002"/>
      <c r="H30" s="1002"/>
      <c r="I30" s="1002"/>
      <c r="J30" s="1002"/>
      <c r="K30" s="1002"/>
      <c r="L30" s="1002"/>
      <c r="M30" s="1002"/>
      <c r="N30" s="1002"/>
      <c r="O30" s="1002"/>
      <c r="P30" s="1003"/>
      <c r="Q30" s="1009">
        <v>965</v>
      </c>
      <c r="R30" s="1010"/>
      <c r="S30" s="1010"/>
      <c r="T30" s="1010"/>
      <c r="U30" s="1010"/>
      <c r="V30" s="1010">
        <v>47</v>
      </c>
      <c r="W30" s="1010"/>
      <c r="X30" s="1010"/>
      <c r="Y30" s="1010"/>
      <c r="Z30" s="1010"/>
      <c r="AA30" s="1010">
        <v>18</v>
      </c>
      <c r="AB30" s="1010"/>
      <c r="AC30" s="1010"/>
      <c r="AD30" s="1010"/>
      <c r="AE30" s="1011"/>
      <c r="AF30" s="1006">
        <v>18</v>
      </c>
      <c r="AG30" s="1007"/>
      <c r="AH30" s="1007"/>
      <c r="AI30" s="1007"/>
      <c r="AJ30" s="1008"/>
      <c r="AK30" s="951">
        <v>168</v>
      </c>
      <c r="AL30" s="942"/>
      <c r="AM30" s="942"/>
      <c r="AN30" s="942"/>
      <c r="AO30" s="942"/>
      <c r="AP30" s="942" t="s">
        <v>324</v>
      </c>
      <c r="AQ30" s="942"/>
      <c r="AR30" s="942"/>
      <c r="AS30" s="942"/>
      <c r="AT30" s="942"/>
      <c r="AU30" s="942" t="s">
        <v>324</v>
      </c>
      <c r="AV30" s="942"/>
      <c r="AW30" s="942"/>
      <c r="AX30" s="942"/>
      <c r="AY30" s="942"/>
      <c r="AZ30" s="942" t="s">
        <v>324</v>
      </c>
      <c r="BA30" s="942"/>
      <c r="BB30" s="942"/>
      <c r="BC30" s="942"/>
      <c r="BD30" s="942"/>
      <c r="BE30" s="943"/>
      <c r="BF30" s="943"/>
      <c r="BG30" s="943"/>
      <c r="BH30" s="943"/>
      <c r="BI30" s="944"/>
      <c r="BJ30" s="91"/>
      <c r="BK30" s="91"/>
      <c r="BL30" s="91"/>
      <c r="BM30" s="91"/>
      <c r="BN30" s="91"/>
      <c r="BO30" s="100"/>
      <c r="BP30" s="100"/>
      <c r="BQ30" s="97">
        <v>24</v>
      </c>
      <c r="BR30" s="98"/>
      <c r="BS30" s="971"/>
      <c r="BT30" s="972"/>
      <c r="BU30" s="972"/>
      <c r="BV30" s="972"/>
      <c r="BW30" s="972"/>
      <c r="BX30" s="972"/>
      <c r="BY30" s="972"/>
      <c r="BZ30" s="972"/>
      <c r="CA30" s="972"/>
      <c r="CB30" s="972"/>
      <c r="CC30" s="972"/>
      <c r="CD30" s="972"/>
      <c r="CE30" s="972"/>
      <c r="CF30" s="972"/>
      <c r="CG30" s="987"/>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89"/>
    </row>
    <row r="31" spans="1:131" ht="26.25" customHeight="1" x14ac:dyDescent="0.15">
      <c r="A31" s="101">
        <v>4</v>
      </c>
      <c r="B31" s="1001" t="s">
        <v>342</v>
      </c>
      <c r="C31" s="1002"/>
      <c r="D31" s="1002"/>
      <c r="E31" s="1002"/>
      <c r="F31" s="1002"/>
      <c r="G31" s="1002"/>
      <c r="H31" s="1002"/>
      <c r="I31" s="1002"/>
      <c r="J31" s="1002"/>
      <c r="K31" s="1002"/>
      <c r="L31" s="1002"/>
      <c r="M31" s="1002"/>
      <c r="N31" s="1002"/>
      <c r="O31" s="1002"/>
      <c r="P31" s="1003"/>
      <c r="Q31" s="1009">
        <v>81</v>
      </c>
      <c r="R31" s="1010"/>
      <c r="S31" s="1010"/>
      <c r="T31" s="1010"/>
      <c r="U31" s="1010"/>
      <c r="V31" s="1010">
        <v>80</v>
      </c>
      <c r="W31" s="1010"/>
      <c r="X31" s="1010"/>
      <c r="Y31" s="1010"/>
      <c r="Z31" s="1010"/>
      <c r="AA31" s="1010">
        <v>1</v>
      </c>
      <c r="AB31" s="1010"/>
      <c r="AC31" s="1010"/>
      <c r="AD31" s="1010"/>
      <c r="AE31" s="1011"/>
      <c r="AF31" s="1006">
        <v>1</v>
      </c>
      <c r="AG31" s="1007"/>
      <c r="AH31" s="1007"/>
      <c r="AI31" s="1007"/>
      <c r="AJ31" s="1008"/>
      <c r="AK31" s="951">
        <v>29</v>
      </c>
      <c r="AL31" s="942"/>
      <c r="AM31" s="942"/>
      <c r="AN31" s="942"/>
      <c r="AO31" s="942"/>
      <c r="AP31" s="942" t="s">
        <v>324</v>
      </c>
      <c r="AQ31" s="942"/>
      <c r="AR31" s="942"/>
      <c r="AS31" s="942"/>
      <c r="AT31" s="942"/>
      <c r="AU31" s="942" t="s">
        <v>324</v>
      </c>
      <c r="AV31" s="942"/>
      <c r="AW31" s="942"/>
      <c r="AX31" s="942"/>
      <c r="AY31" s="942"/>
      <c r="AZ31" s="942" t="s">
        <v>324</v>
      </c>
      <c r="BA31" s="942"/>
      <c r="BB31" s="942"/>
      <c r="BC31" s="942"/>
      <c r="BD31" s="942"/>
      <c r="BE31" s="943"/>
      <c r="BF31" s="943"/>
      <c r="BG31" s="943"/>
      <c r="BH31" s="943"/>
      <c r="BI31" s="944"/>
      <c r="BJ31" s="91"/>
      <c r="BK31" s="91"/>
      <c r="BL31" s="91"/>
      <c r="BM31" s="91"/>
      <c r="BN31" s="91"/>
      <c r="BO31" s="100"/>
      <c r="BP31" s="100"/>
      <c r="BQ31" s="97">
        <v>25</v>
      </c>
      <c r="BR31" s="98"/>
      <c r="BS31" s="971"/>
      <c r="BT31" s="972"/>
      <c r="BU31" s="972"/>
      <c r="BV31" s="972"/>
      <c r="BW31" s="972"/>
      <c r="BX31" s="972"/>
      <c r="BY31" s="972"/>
      <c r="BZ31" s="972"/>
      <c r="CA31" s="972"/>
      <c r="CB31" s="972"/>
      <c r="CC31" s="972"/>
      <c r="CD31" s="972"/>
      <c r="CE31" s="972"/>
      <c r="CF31" s="972"/>
      <c r="CG31" s="987"/>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89"/>
    </row>
    <row r="32" spans="1:131" ht="26.25" customHeight="1" x14ac:dyDescent="0.15">
      <c r="A32" s="101">
        <v>5</v>
      </c>
      <c r="B32" s="1001" t="s">
        <v>343</v>
      </c>
      <c r="C32" s="1002"/>
      <c r="D32" s="1002"/>
      <c r="E32" s="1002"/>
      <c r="F32" s="1002"/>
      <c r="G32" s="1002"/>
      <c r="H32" s="1002"/>
      <c r="I32" s="1002"/>
      <c r="J32" s="1002"/>
      <c r="K32" s="1002"/>
      <c r="L32" s="1002"/>
      <c r="M32" s="1002"/>
      <c r="N32" s="1002"/>
      <c r="O32" s="1002"/>
      <c r="P32" s="1003"/>
      <c r="Q32" s="1009">
        <v>140</v>
      </c>
      <c r="R32" s="1010"/>
      <c r="S32" s="1010"/>
      <c r="T32" s="1010"/>
      <c r="U32" s="1010"/>
      <c r="V32" s="1010">
        <v>138</v>
      </c>
      <c r="W32" s="1010"/>
      <c r="X32" s="1010"/>
      <c r="Y32" s="1010"/>
      <c r="Z32" s="1010"/>
      <c r="AA32" s="1010">
        <v>2</v>
      </c>
      <c r="AB32" s="1010"/>
      <c r="AC32" s="1010"/>
      <c r="AD32" s="1010"/>
      <c r="AE32" s="1011"/>
      <c r="AF32" s="1006">
        <v>52</v>
      </c>
      <c r="AG32" s="1007"/>
      <c r="AH32" s="1007"/>
      <c r="AI32" s="1007"/>
      <c r="AJ32" s="1008"/>
      <c r="AK32" s="951">
        <v>33</v>
      </c>
      <c r="AL32" s="942"/>
      <c r="AM32" s="942"/>
      <c r="AN32" s="942"/>
      <c r="AO32" s="942"/>
      <c r="AP32" s="942">
        <v>1414</v>
      </c>
      <c r="AQ32" s="942"/>
      <c r="AR32" s="942"/>
      <c r="AS32" s="942"/>
      <c r="AT32" s="942"/>
      <c r="AU32" s="942" t="s">
        <v>324</v>
      </c>
      <c r="AV32" s="942"/>
      <c r="AW32" s="942"/>
      <c r="AX32" s="942"/>
      <c r="AY32" s="942"/>
      <c r="AZ32" s="1012" t="s">
        <v>324</v>
      </c>
      <c r="BA32" s="1012"/>
      <c r="BB32" s="1012"/>
      <c r="BC32" s="1012"/>
      <c r="BD32" s="1012"/>
      <c r="BE32" s="943" t="s">
        <v>344</v>
      </c>
      <c r="BF32" s="943"/>
      <c r="BG32" s="943"/>
      <c r="BH32" s="943"/>
      <c r="BI32" s="944"/>
      <c r="BJ32" s="91"/>
      <c r="BK32" s="91"/>
      <c r="BL32" s="91"/>
      <c r="BM32" s="91"/>
      <c r="BN32" s="91"/>
      <c r="BO32" s="100"/>
      <c r="BP32" s="100"/>
      <c r="BQ32" s="97">
        <v>26</v>
      </c>
      <c r="BR32" s="98"/>
      <c r="BS32" s="971"/>
      <c r="BT32" s="972"/>
      <c r="BU32" s="972"/>
      <c r="BV32" s="972"/>
      <c r="BW32" s="972"/>
      <c r="BX32" s="972"/>
      <c r="BY32" s="972"/>
      <c r="BZ32" s="972"/>
      <c r="CA32" s="972"/>
      <c r="CB32" s="972"/>
      <c r="CC32" s="972"/>
      <c r="CD32" s="972"/>
      <c r="CE32" s="972"/>
      <c r="CF32" s="972"/>
      <c r="CG32" s="987"/>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89"/>
    </row>
    <row r="33" spans="1:131" ht="26.25" customHeight="1" x14ac:dyDescent="0.15">
      <c r="A33" s="101">
        <v>6</v>
      </c>
      <c r="B33" s="1001"/>
      <c r="C33" s="1002"/>
      <c r="D33" s="1002"/>
      <c r="E33" s="1002"/>
      <c r="F33" s="1002"/>
      <c r="G33" s="1002"/>
      <c r="H33" s="1002"/>
      <c r="I33" s="1002"/>
      <c r="J33" s="1002"/>
      <c r="K33" s="1002"/>
      <c r="L33" s="1002"/>
      <c r="M33" s="1002"/>
      <c r="N33" s="1002"/>
      <c r="O33" s="1002"/>
      <c r="P33" s="1003"/>
      <c r="Q33" s="1009"/>
      <c r="R33" s="1010"/>
      <c r="S33" s="1010"/>
      <c r="T33" s="1010"/>
      <c r="U33" s="1010"/>
      <c r="V33" s="1010"/>
      <c r="W33" s="1010"/>
      <c r="X33" s="1010"/>
      <c r="Y33" s="1010"/>
      <c r="Z33" s="1010"/>
      <c r="AA33" s="1010"/>
      <c r="AB33" s="1010"/>
      <c r="AC33" s="1010"/>
      <c r="AD33" s="1010"/>
      <c r="AE33" s="1011"/>
      <c r="AF33" s="1006"/>
      <c r="AG33" s="1007"/>
      <c r="AH33" s="1007"/>
      <c r="AI33" s="1007"/>
      <c r="AJ33" s="1008"/>
      <c r="AK33" s="951"/>
      <c r="AL33" s="942"/>
      <c r="AM33" s="942"/>
      <c r="AN33" s="942"/>
      <c r="AO33" s="942"/>
      <c r="AP33" s="942"/>
      <c r="AQ33" s="942"/>
      <c r="AR33" s="942"/>
      <c r="AS33" s="942"/>
      <c r="AT33" s="942"/>
      <c r="AU33" s="942"/>
      <c r="AV33" s="942"/>
      <c r="AW33" s="942"/>
      <c r="AX33" s="942"/>
      <c r="AY33" s="942"/>
      <c r="AZ33" s="1012"/>
      <c r="BA33" s="1012"/>
      <c r="BB33" s="1012"/>
      <c r="BC33" s="1012"/>
      <c r="BD33" s="1012"/>
      <c r="BE33" s="943"/>
      <c r="BF33" s="943"/>
      <c r="BG33" s="943"/>
      <c r="BH33" s="943"/>
      <c r="BI33" s="944"/>
      <c r="BJ33" s="91"/>
      <c r="BK33" s="91"/>
      <c r="BL33" s="91"/>
      <c r="BM33" s="91"/>
      <c r="BN33" s="91"/>
      <c r="BO33" s="100"/>
      <c r="BP33" s="100"/>
      <c r="BQ33" s="97">
        <v>27</v>
      </c>
      <c r="BR33" s="98"/>
      <c r="BS33" s="971"/>
      <c r="BT33" s="972"/>
      <c r="BU33" s="972"/>
      <c r="BV33" s="972"/>
      <c r="BW33" s="972"/>
      <c r="BX33" s="972"/>
      <c r="BY33" s="972"/>
      <c r="BZ33" s="972"/>
      <c r="CA33" s="972"/>
      <c r="CB33" s="972"/>
      <c r="CC33" s="972"/>
      <c r="CD33" s="972"/>
      <c r="CE33" s="972"/>
      <c r="CF33" s="972"/>
      <c r="CG33" s="987"/>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89"/>
    </row>
    <row r="34" spans="1:131" ht="26.25" customHeight="1" x14ac:dyDescent="0.15">
      <c r="A34" s="101">
        <v>7</v>
      </c>
      <c r="B34" s="1001"/>
      <c r="C34" s="1002"/>
      <c r="D34" s="1002"/>
      <c r="E34" s="1002"/>
      <c r="F34" s="1002"/>
      <c r="G34" s="1002"/>
      <c r="H34" s="1002"/>
      <c r="I34" s="1002"/>
      <c r="J34" s="1002"/>
      <c r="K34" s="1002"/>
      <c r="L34" s="1002"/>
      <c r="M34" s="1002"/>
      <c r="N34" s="1002"/>
      <c r="O34" s="1002"/>
      <c r="P34" s="1003"/>
      <c r="Q34" s="1009"/>
      <c r="R34" s="1010"/>
      <c r="S34" s="1010"/>
      <c r="T34" s="1010"/>
      <c r="U34" s="1010"/>
      <c r="V34" s="1010"/>
      <c r="W34" s="1010"/>
      <c r="X34" s="1010"/>
      <c r="Y34" s="1010"/>
      <c r="Z34" s="1010"/>
      <c r="AA34" s="1010"/>
      <c r="AB34" s="1010"/>
      <c r="AC34" s="1010"/>
      <c r="AD34" s="1010"/>
      <c r="AE34" s="1011"/>
      <c r="AF34" s="1006"/>
      <c r="AG34" s="1007"/>
      <c r="AH34" s="1007"/>
      <c r="AI34" s="1007"/>
      <c r="AJ34" s="1008"/>
      <c r="AK34" s="951"/>
      <c r="AL34" s="942"/>
      <c r="AM34" s="942"/>
      <c r="AN34" s="942"/>
      <c r="AO34" s="942"/>
      <c r="AP34" s="942"/>
      <c r="AQ34" s="942"/>
      <c r="AR34" s="942"/>
      <c r="AS34" s="942"/>
      <c r="AT34" s="942"/>
      <c r="AU34" s="942"/>
      <c r="AV34" s="942"/>
      <c r="AW34" s="942"/>
      <c r="AX34" s="942"/>
      <c r="AY34" s="942"/>
      <c r="AZ34" s="1012"/>
      <c r="BA34" s="1012"/>
      <c r="BB34" s="1012"/>
      <c r="BC34" s="1012"/>
      <c r="BD34" s="1012"/>
      <c r="BE34" s="943"/>
      <c r="BF34" s="943"/>
      <c r="BG34" s="943"/>
      <c r="BH34" s="943"/>
      <c r="BI34" s="944"/>
      <c r="BJ34" s="91"/>
      <c r="BK34" s="91"/>
      <c r="BL34" s="91"/>
      <c r="BM34" s="91"/>
      <c r="BN34" s="91"/>
      <c r="BO34" s="100"/>
      <c r="BP34" s="100"/>
      <c r="BQ34" s="97">
        <v>28</v>
      </c>
      <c r="BR34" s="98"/>
      <c r="BS34" s="971"/>
      <c r="BT34" s="972"/>
      <c r="BU34" s="972"/>
      <c r="BV34" s="972"/>
      <c r="BW34" s="972"/>
      <c r="BX34" s="972"/>
      <c r="BY34" s="972"/>
      <c r="BZ34" s="972"/>
      <c r="CA34" s="972"/>
      <c r="CB34" s="972"/>
      <c r="CC34" s="972"/>
      <c r="CD34" s="972"/>
      <c r="CE34" s="972"/>
      <c r="CF34" s="972"/>
      <c r="CG34" s="987"/>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89"/>
    </row>
    <row r="35" spans="1:131" ht="26.25" customHeight="1" x14ac:dyDescent="0.15">
      <c r="A35" s="101">
        <v>8</v>
      </c>
      <c r="B35" s="1001"/>
      <c r="C35" s="1002"/>
      <c r="D35" s="1002"/>
      <c r="E35" s="1002"/>
      <c r="F35" s="1002"/>
      <c r="G35" s="1002"/>
      <c r="H35" s="1002"/>
      <c r="I35" s="1002"/>
      <c r="J35" s="1002"/>
      <c r="K35" s="1002"/>
      <c r="L35" s="1002"/>
      <c r="M35" s="1002"/>
      <c r="N35" s="1002"/>
      <c r="O35" s="1002"/>
      <c r="P35" s="1003"/>
      <c r="Q35" s="1009"/>
      <c r="R35" s="1010"/>
      <c r="S35" s="1010"/>
      <c r="T35" s="1010"/>
      <c r="U35" s="1010"/>
      <c r="V35" s="1010"/>
      <c r="W35" s="1010"/>
      <c r="X35" s="1010"/>
      <c r="Y35" s="1010"/>
      <c r="Z35" s="1010"/>
      <c r="AA35" s="1010"/>
      <c r="AB35" s="1010"/>
      <c r="AC35" s="1010"/>
      <c r="AD35" s="1010"/>
      <c r="AE35" s="1011"/>
      <c r="AF35" s="1006"/>
      <c r="AG35" s="1007"/>
      <c r="AH35" s="1007"/>
      <c r="AI35" s="1007"/>
      <c r="AJ35" s="1008"/>
      <c r="AK35" s="951"/>
      <c r="AL35" s="942"/>
      <c r="AM35" s="942"/>
      <c r="AN35" s="942"/>
      <c r="AO35" s="942"/>
      <c r="AP35" s="942"/>
      <c r="AQ35" s="942"/>
      <c r="AR35" s="942"/>
      <c r="AS35" s="942"/>
      <c r="AT35" s="942"/>
      <c r="AU35" s="942"/>
      <c r="AV35" s="942"/>
      <c r="AW35" s="942"/>
      <c r="AX35" s="942"/>
      <c r="AY35" s="942"/>
      <c r="AZ35" s="1012"/>
      <c r="BA35" s="1012"/>
      <c r="BB35" s="1012"/>
      <c r="BC35" s="1012"/>
      <c r="BD35" s="1012"/>
      <c r="BE35" s="943"/>
      <c r="BF35" s="943"/>
      <c r="BG35" s="943"/>
      <c r="BH35" s="943"/>
      <c r="BI35" s="944"/>
      <c r="BJ35" s="91"/>
      <c r="BK35" s="91"/>
      <c r="BL35" s="91"/>
      <c r="BM35" s="91"/>
      <c r="BN35" s="91"/>
      <c r="BO35" s="100"/>
      <c r="BP35" s="100"/>
      <c r="BQ35" s="97">
        <v>29</v>
      </c>
      <c r="BR35" s="98"/>
      <c r="BS35" s="971"/>
      <c r="BT35" s="972"/>
      <c r="BU35" s="972"/>
      <c r="BV35" s="972"/>
      <c r="BW35" s="972"/>
      <c r="BX35" s="972"/>
      <c r="BY35" s="972"/>
      <c r="BZ35" s="972"/>
      <c r="CA35" s="972"/>
      <c r="CB35" s="972"/>
      <c r="CC35" s="972"/>
      <c r="CD35" s="972"/>
      <c r="CE35" s="972"/>
      <c r="CF35" s="972"/>
      <c r="CG35" s="987"/>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89"/>
    </row>
    <row r="36" spans="1:131" ht="26.25" customHeight="1" x14ac:dyDescent="0.15">
      <c r="A36" s="101">
        <v>9</v>
      </c>
      <c r="B36" s="1001"/>
      <c r="C36" s="1002"/>
      <c r="D36" s="1002"/>
      <c r="E36" s="1002"/>
      <c r="F36" s="1002"/>
      <c r="G36" s="1002"/>
      <c r="H36" s="1002"/>
      <c r="I36" s="1002"/>
      <c r="J36" s="1002"/>
      <c r="K36" s="1002"/>
      <c r="L36" s="1002"/>
      <c r="M36" s="1002"/>
      <c r="N36" s="1002"/>
      <c r="O36" s="1002"/>
      <c r="P36" s="1003"/>
      <c r="Q36" s="1009"/>
      <c r="R36" s="1010"/>
      <c r="S36" s="1010"/>
      <c r="T36" s="1010"/>
      <c r="U36" s="1010"/>
      <c r="V36" s="1010"/>
      <c r="W36" s="1010"/>
      <c r="X36" s="1010"/>
      <c r="Y36" s="1010"/>
      <c r="Z36" s="1010"/>
      <c r="AA36" s="1010"/>
      <c r="AB36" s="1010"/>
      <c r="AC36" s="1010"/>
      <c r="AD36" s="1010"/>
      <c r="AE36" s="1011"/>
      <c r="AF36" s="1006"/>
      <c r="AG36" s="1007"/>
      <c r="AH36" s="1007"/>
      <c r="AI36" s="1007"/>
      <c r="AJ36" s="1008"/>
      <c r="AK36" s="951"/>
      <c r="AL36" s="942"/>
      <c r="AM36" s="942"/>
      <c r="AN36" s="942"/>
      <c r="AO36" s="942"/>
      <c r="AP36" s="942"/>
      <c r="AQ36" s="942"/>
      <c r="AR36" s="942"/>
      <c r="AS36" s="942"/>
      <c r="AT36" s="942"/>
      <c r="AU36" s="942"/>
      <c r="AV36" s="942"/>
      <c r="AW36" s="942"/>
      <c r="AX36" s="942"/>
      <c r="AY36" s="942"/>
      <c r="AZ36" s="1012"/>
      <c r="BA36" s="1012"/>
      <c r="BB36" s="1012"/>
      <c r="BC36" s="1012"/>
      <c r="BD36" s="1012"/>
      <c r="BE36" s="943"/>
      <c r="BF36" s="943"/>
      <c r="BG36" s="943"/>
      <c r="BH36" s="943"/>
      <c r="BI36" s="944"/>
      <c r="BJ36" s="91"/>
      <c r="BK36" s="91"/>
      <c r="BL36" s="91"/>
      <c r="BM36" s="91"/>
      <c r="BN36" s="91"/>
      <c r="BO36" s="100"/>
      <c r="BP36" s="100"/>
      <c r="BQ36" s="97">
        <v>30</v>
      </c>
      <c r="BR36" s="98"/>
      <c r="BS36" s="971"/>
      <c r="BT36" s="972"/>
      <c r="BU36" s="972"/>
      <c r="BV36" s="972"/>
      <c r="BW36" s="972"/>
      <c r="BX36" s="972"/>
      <c r="BY36" s="972"/>
      <c r="BZ36" s="972"/>
      <c r="CA36" s="972"/>
      <c r="CB36" s="972"/>
      <c r="CC36" s="972"/>
      <c r="CD36" s="972"/>
      <c r="CE36" s="972"/>
      <c r="CF36" s="972"/>
      <c r="CG36" s="987"/>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89"/>
    </row>
    <row r="37" spans="1:131" ht="26.25" customHeight="1" x14ac:dyDescent="0.15">
      <c r="A37" s="101">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0"/>
      <c r="BP37" s="100"/>
      <c r="BQ37" s="97">
        <v>31</v>
      </c>
      <c r="BR37" s="98"/>
      <c r="BS37" s="971"/>
      <c r="BT37" s="972"/>
      <c r="BU37" s="972"/>
      <c r="BV37" s="972"/>
      <c r="BW37" s="972"/>
      <c r="BX37" s="972"/>
      <c r="BY37" s="972"/>
      <c r="BZ37" s="972"/>
      <c r="CA37" s="972"/>
      <c r="CB37" s="972"/>
      <c r="CC37" s="972"/>
      <c r="CD37" s="972"/>
      <c r="CE37" s="972"/>
      <c r="CF37" s="972"/>
      <c r="CG37" s="987"/>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89"/>
    </row>
    <row r="38" spans="1:131" ht="26.25" customHeight="1" x14ac:dyDescent="0.15">
      <c r="A38" s="101">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0"/>
      <c r="BP38" s="100"/>
      <c r="BQ38" s="97">
        <v>32</v>
      </c>
      <c r="BR38" s="98"/>
      <c r="BS38" s="971"/>
      <c r="BT38" s="972"/>
      <c r="BU38" s="972"/>
      <c r="BV38" s="972"/>
      <c r="BW38" s="972"/>
      <c r="BX38" s="972"/>
      <c r="BY38" s="972"/>
      <c r="BZ38" s="972"/>
      <c r="CA38" s="972"/>
      <c r="CB38" s="972"/>
      <c r="CC38" s="972"/>
      <c r="CD38" s="972"/>
      <c r="CE38" s="972"/>
      <c r="CF38" s="972"/>
      <c r="CG38" s="987"/>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89"/>
    </row>
    <row r="39" spans="1:131" ht="26.25" customHeight="1" x14ac:dyDescent="0.15">
      <c r="A39" s="101">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0"/>
      <c r="BP39" s="100"/>
      <c r="BQ39" s="97">
        <v>33</v>
      </c>
      <c r="BR39" s="98"/>
      <c r="BS39" s="971"/>
      <c r="BT39" s="972"/>
      <c r="BU39" s="972"/>
      <c r="BV39" s="972"/>
      <c r="BW39" s="972"/>
      <c r="BX39" s="972"/>
      <c r="BY39" s="972"/>
      <c r="BZ39" s="972"/>
      <c r="CA39" s="972"/>
      <c r="CB39" s="972"/>
      <c r="CC39" s="972"/>
      <c r="CD39" s="972"/>
      <c r="CE39" s="972"/>
      <c r="CF39" s="972"/>
      <c r="CG39" s="987"/>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89"/>
    </row>
    <row r="40" spans="1:131" ht="26.25" customHeight="1" x14ac:dyDescent="0.15">
      <c r="A40" s="97">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0"/>
      <c r="BP40" s="100"/>
      <c r="BQ40" s="97">
        <v>34</v>
      </c>
      <c r="BR40" s="98"/>
      <c r="BS40" s="971"/>
      <c r="BT40" s="972"/>
      <c r="BU40" s="972"/>
      <c r="BV40" s="972"/>
      <c r="BW40" s="972"/>
      <c r="BX40" s="972"/>
      <c r="BY40" s="972"/>
      <c r="BZ40" s="972"/>
      <c r="CA40" s="972"/>
      <c r="CB40" s="972"/>
      <c r="CC40" s="972"/>
      <c r="CD40" s="972"/>
      <c r="CE40" s="972"/>
      <c r="CF40" s="972"/>
      <c r="CG40" s="987"/>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89"/>
    </row>
    <row r="41" spans="1:131" ht="26.25" customHeight="1" x14ac:dyDescent="0.15">
      <c r="A41" s="97">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0"/>
      <c r="BP41" s="100"/>
      <c r="BQ41" s="97">
        <v>35</v>
      </c>
      <c r="BR41" s="98"/>
      <c r="BS41" s="971"/>
      <c r="BT41" s="972"/>
      <c r="BU41" s="972"/>
      <c r="BV41" s="972"/>
      <c r="BW41" s="972"/>
      <c r="BX41" s="972"/>
      <c r="BY41" s="972"/>
      <c r="BZ41" s="972"/>
      <c r="CA41" s="972"/>
      <c r="CB41" s="972"/>
      <c r="CC41" s="972"/>
      <c r="CD41" s="972"/>
      <c r="CE41" s="972"/>
      <c r="CF41" s="972"/>
      <c r="CG41" s="987"/>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89"/>
    </row>
    <row r="42" spans="1:131" ht="26.25" customHeight="1" x14ac:dyDescent="0.15">
      <c r="A42" s="97">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0"/>
      <c r="BP42" s="100"/>
      <c r="BQ42" s="97">
        <v>36</v>
      </c>
      <c r="BR42" s="98"/>
      <c r="BS42" s="971"/>
      <c r="BT42" s="972"/>
      <c r="BU42" s="972"/>
      <c r="BV42" s="972"/>
      <c r="BW42" s="972"/>
      <c r="BX42" s="972"/>
      <c r="BY42" s="972"/>
      <c r="BZ42" s="972"/>
      <c r="CA42" s="972"/>
      <c r="CB42" s="972"/>
      <c r="CC42" s="972"/>
      <c r="CD42" s="972"/>
      <c r="CE42" s="972"/>
      <c r="CF42" s="972"/>
      <c r="CG42" s="987"/>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89"/>
    </row>
    <row r="43" spans="1:131" ht="26.25" customHeight="1" x14ac:dyDescent="0.15">
      <c r="A43" s="97">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0"/>
      <c r="BP43" s="100"/>
      <c r="BQ43" s="97">
        <v>37</v>
      </c>
      <c r="BR43" s="98"/>
      <c r="BS43" s="971"/>
      <c r="BT43" s="972"/>
      <c r="BU43" s="972"/>
      <c r="BV43" s="972"/>
      <c r="BW43" s="972"/>
      <c r="BX43" s="972"/>
      <c r="BY43" s="972"/>
      <c r="BZ43" s="972"/>
      <c r="CA43" s="972"/>
      <c r="CB43" s="972"/>
      <c r="CC43" s="972"/>
      <c r="CD43" s="972"/>
      <c r="CE43" s="972"/>
      <c r="CF43" s="972"/>
      <c r="CG43" s="987"/>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89"/>
    </row>
    <row r="44" spans="1:131" ht="26.25" customHeight="1" x14ac:dyDescent="0.15">
      <c r="A44" s="97">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0"/>
      <c r="BP44" s="100"/>
      <c r="BQ44" s="97">
        <v>38</v>
      </c>
      <c r="BR44" s="98"/>
      <c r="BS44" s="971"/>
      <c r="BT44" s="972"/>
      <c r="BU44" s="972"/>
      <c r="BV44" s="972"/>
      <c r="BW44" s="972"/>
      <c r="BX44" s="972"/>
      <c r="BY44" s="972"/>
      <c r="BZ44" s="972"/>
      <c r="CA44" s="972"/>
      <c r="CB44" s="972"/>
      <c r="CC44" s="972"/>
      <c r="CD44" s="972"/>
      <c r="CE44" s="972"/>
      <c r="CF44" s="972"/>
      <c r="CG44" s="987"/>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89"/>
    </row>
    <row r="45" spans="1:131" ht="26.25" customHeight="1" x14ac:dyDescent="0.15">
      <c r="A45" s="97">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0"/>
      <c r="BP45" s="100"/>
      <c r="BQ45" s="97">
        <v>39</v>
      </c>
      <c r="BR45" s="98"/>
      <c r="BS45" s="971"/>
      <c r="BT45" s="972"/>
      <c r="BU45" s="972"/>
      <c r="BV45" s="972"/>
      <c r="BW45" s="972"/>
      <c r="BX45" s="972"/>
      <c r="BY45" s="972"/>
      <c r="BZ45" s="972"/>
      <c r="CA45" s="972"/>
      <c r="CB45" s="972"/>
      <c r="CC45" s="972"/>
      <c r="CD45" s="972"/>
      <c r="CE45" s="972"/>
      <c r="CF45" s="972"/>
      <c r="CG45" s="987"/>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89"/>
    </row>
    <row r="46" spans="1:131" ht="26.25" customHeight="1" x14ac:dyDescent="0.15">
      <c r="A46" s="97">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0"/>
      <c r="BP46" s="100"/>
      <c r="BQ46" s="97">
        <v>40</v>
      </c>
      <c r="BR46" s="98"/>
      <c r="BS46" s="971"/>
      <c r="BT46" s="972"/>
      <c r="BU46" s="972"/>
      <c r="BV46" s="972"/>
      <c r="BW46" s="972"/>
      <c r="BX46" s="972"/>
      <c r="BY46" s="972"/>
      <c r="BZ46" s="972"/>
      <c r="CA46" s="972"/>
      <c r="CB46" s="972"/>
      <c r="CC46" s="972"/>
      <c r="CD46" s="972"/>
      <c r="CE46" s="972"/>
      <c r="CF46" s="972"/>
      <c r="CG46" s="987"/>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89"/>
    </row>
    <row r="47" spans="1:131" ht="26.25" customHeight="1" x14ac:dyDescent="0.15">
      <c r="A47" s="97">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0"/>
      <c r="BP47" s="100"/>
      <c r="BQ47" s="97">
        <v>41</v>
      </c>
      <c r="BR47" s="98"/>
      <c r="BS47" s="971"/>
      <c r="BT47" s="972"/>
      <c r="BU47" s="972"/>
      <c r="BV47" s="972"/>
      <c r="BW47" s="972"/>
      <c r="BX47" s="972"/>
      <c r="BY47" s="972"/>
      <c r="BZ47" s="972"/>
      <c r="CA47" s="972"/>
      <c r="CB47" s="972"/>
      <c r="CC47" s="972"/>
      <c r="CD47" s="972"/>
      <c r="CE47" s="972"/>
      <c r="CF47" s="972"/>
      <c r="CG47" s="987"/>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89"/>
    </row>
    <row r="48" spans="1:131" ht="26.25" customHeight="1" x14ac:dyDescent="0.15">
      <c r="A48" s="97">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0"/>
      <c r="BP48" s="100"/>
      <c r="BQ48" s="97">
        <v>42</v>
      </c>
      <c r="BR48" s="98"/>
      <c r="BS48" s="971"/>
      <c r="BT48" s="972"/>
      <c r="BU48" s="972"/>
      <c r="BV48" s="972"/>
      <c r="BW48" s="972"/>
      <c r="BX48" s="972"/>
      <c r="BY48" s="972"/>
      <c r="BZ48" s="972"/>
      <c r="CA48" s="972"/>
      <c r="CB48" s="972"/>
      <c r="CC48" s="972"/>
      <c r="CD48" s="972"/>
      <c r="CE48" s="972"/>
      <c r="CF48" s="972"/>
      <c r="CG48" s="987"/>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89"/>
    </row>
    <row r="49" spans="1:131" ht="26.25" customHeight="1" x14ac:dyDescent="0.15">
      <c r="A49" s="97">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0"/>
      <c r="BP49" s="100"/>
      <c r="BQ49" s="97">
        <v>43</v>
      </c>
      <c r="BR49" s="98"/>
      <c r="BS49" s="971"/>
      <c r="BT49" s="972"/>
      <c r="BU49" s="972"/>
      <c r="BV49" s="972"/>
      <c r="BW49" s="972"/>
      <c r="BX49" s="972"/>
      <c r="BY49" s="972"/>
      <c r="BZ49" s="972"/>
      <c r="CA49" s="972"/>
      <c r="CB49" s="972"/>
      <c r="CC49" s="972"/>
      <c r="CD49" s="972"/>
      <c r="CE49" s="972"/>
      <c r="CF49" s="972"/>
      <c r="CG49" s="987"/>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89"/>
    </row>
    <row r="50" spans="1:131" ht="26.25" customHeight="1" x14ac:dyDescent="0.15">
      <c r="A50" s="97">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0"/>
      <c r="BP50" s="100"/>
      <c r="BQ50" s="97">
        <v>44</v>
      </c>
      <c r="BR50" s="98"/>
      <c r="BS50" s="971"/>
      <c r="BT50" s="972"/>
      <c r="BU50" s="972"/>
      <c r="BV50" s="972"/>
      <c r="BW50" s="972"/>
      <c r="BX50" s="972"/>
      <c r="BY50" s="972"/>
      <c r="BZ50" s="972"/>
      <c r="CA50" s="972"/>
      <c r="CB50" s="972"/>
      <c r="CC50" s="972"/>
      <c r="CD50" s="972"/>
      <c r="CE50" s="972"/>
      <c r="CF50" s="972"/>
      <c r="CG50" s="987"/>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89"/>
    </row>
    <row r="51" spans="1:131" ht="26.25" customHeight="1" x14ac:dyDescent="0.15">
      <c r="A51" s="97">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0"/>
      <c r="BP51" s="100"/>
      <c r="BQ51" s="97">
        <v>45</v>
      </c>
      <c r="BR51" s="98"/>
      <c r="BS51" s="971"/>
      <c r="BT51" s="972"/>
      <c r="BU51" s="972"/>
      <c r="BV51" s="972"/>
      <c r="BW51" s="972"/>
      <c r="BX51" s="972"/>
      <c r="BY51" s="972"/>
      <c r="BZ51" s="972"/>
      <c r="CA51" s="972"/>
      <c r="CB51" s="972"/>
      <c r="CC51" s="972"/>
      <c r="CD51" s="972"/>
      <c r="CE51" s="972"/>
      <c r="CF51" s="972"/>
      <c r="CG51" s="987"/>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89"/>
    </row>
    <row r="52" spans="1:131" ht="26.25" customHeight="1" x14ac:dyDescent="0.15">
      <c r="A52" s="97">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0"/>
      <c r="BP52" s="100"/>
      <c r="BQ52" s="97">
        <v>46</v>
      </c>
      <c r="BR52" s="98"/>
      <c r="BS52" s="971"/>
      <c r="BT52" s="972"/>
      <c r="BU52" s="972"/>
      <c r="BV52" s="972"/>
      <c r="BW52" s="972"/>
      <c r="BX52" s="972"/>
      <c r="BY52" s="972"/>
      <c r="BZ52" s="972"/>
      <c r="CA52" s="972"/>
      <c r="CB52" s="972"/>
      <c r="CC52" s="972"/>
      <c r="CD52" s="972"/>
      <c r="CE52" s="972"/>
      <c r="CF52" s="972"/>
      <c r="CG52" s="987"/>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89"/>
    </row>
    <row r="53" spans="1:131" ht="26.25" customHeight="1" x14ac:dyDescent="0.15">
      <c r="A53" s="97">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0"/>
      <c r="BP53" s="100"/>
      <c r="BQ53" s="97">
        <v>47</v>
      </c>
      <c r="BR53" s="98"/>
      <c r="BS53" s="971"/>
      <c r="BT53" s="972"/>
      <c r="BU53" s="972"/>
      <c r="BV53" s="972"/>
      <c r="BW53" s="972"/>
      <c r="BX53" s="972"/>
      <c r="BY53" s="972"/>
      <c r="BZ53" s="972"/>
      <c r="CA53" s="972"/>
      <c r="CB53" s="972"/>
      <c r="CC53" s="972"/>
      <c r="CD53" s="972"/>
      <c r="CE53" s="972"/>
      <c r="CF53" s="972"/>
      <c r="CG53" s="987"/>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89"/>
    </row>
    <row r="54" spans="1:131" ht="26.25" customHeight="1" x14ac:dyDescent="0.15">
      <c r="A54" s="97">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0"/>
      <c r="BP54" s="100"/>
      <c r="BQ54" s="97">
        <v>48</v>
      </c>
      <c r="BR54" s="98"/>
      <c r="BS54" s="971"/>
      <c r="BT54" s="972"/>
      <c r="BU54" s="972"/>
      <c r="BV54" s="972"/>
      <c r="BW54" s="972"/>
      <c r="BX54" s="972"/>
      <c r="BY54" s="972"/>
      <c r="BZ54" s="972"/>
      <c r="CA54" s="972"/>
      <c r="CB54" s="972"/>
      <c r="CC54" s="972"/>
      <c r="CD54" s="972"/>
      <c r="CE54" s="972"/>
      <c r="CF54" s="972"/>
      <c r="CG54" s="987"/>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89"/>
    </row>
    <row r="55" spans="1:131" ht="26.25" customHeight="1" x14ac:dyDescent="0.15">
      <c r="A55" s="97">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0"/>
      <c r="BP55" s="100"/>
      <c r="BQ55" s="97">
        <v>49</v>
      </c>
      <c r="BR55" s="98"/>
      <c r="BS55" s="971"/>
      <c r="BT55" s="972"/>
      <c r="BU55" s="972"/>
      <c r="BV55" s="972"/>
      <c r="BW55" s="972"/>
      <c r="BX55" s="972"/>
      <c r="BY55" s="972"/>
      <c r="BZ55" s="972"/>
      <c r="CA55" s="972"/>
      <c r="CB55" s="972"/>
      <c r="CC55" s="972"/>
      <c r="CD55" s="972"/>
      <c r="CE55" s="972"/>
      <c r="CF55" s="972"/>
      <c r="CG55" s="987"/>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89"/>
    </row>
    <row r="56" spans="1:131" ht="26.25" customHeight="1" x14ac:dyDescent="0.15">
      <c r="A56" s="97">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0"/>
      <c r="BP56" s="100"/>
      <c r="BQ56" s="97">
        <v>50</v>
      </c>
      <c r="BR56" s="98"/>
      <c r="BS56" s="971"/>
      <c r="BT56" s="972"/>
      <c r="BU56" s="972"/>
      <c r="BV56" s="972"/>
      <c r="BW56" s="972"/>
      <c r="BX56" s="972"/>
      <c r="BY56" s="972"/>
      <c r="BZ56" s="972"/>
      <c r="CA56" s="972"/>
      <c r="CB56" s="972"/>
      <c r="CC56" s="972"/>
      <c r="CD56" s="972"/>
      <c r="CE56" s="972"/>
      <c r="CF56" s="972"/>
      <c r="CG56" s="987"/>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89"/>
    </row>
    <row r="57" spans="1:131" ht="26.25" customHeight="1" x14ac:dyDescent="0.15">
      <c r="A57" s="97">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0"/>
      <c r="BP57" s="100"/>
      <c r="BQ57" s="97">
        <v>51</v>
      </c>
      <c r="BR57" s="98"/>
      <c r="BS57" s="971"/>
      <c r="BT57" s="972"/>
      <c r="BU57" s="972"/>
      <c r="BV57" s="972"/>
      <c r="BW57" s="972"/>
      <c r="BX57" s="972"/>
      <c r="BY57" s="972"/>
      <c r="BZ57" s="972"/>
      <c r="CA57" s="972"/>
      <c r="CB57" s="972"/>
      <c r="CC57" s="972"/>
      <c r="CD57" s="972"/>
      <c r="CE57" s="972"/>
      <c r="CF57" s="972"/>
      <c r="CG57" s="987"/>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89"/>
    </row>
    <row r="58" spans="1:131" ht="26.25" customHeight="1" x14ac:dyDescent="0.15">
      <c r="A58" s="97">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0"/>
      <c r="BP58" s="100"/>
      <c r="BQ58" s="97">
        <v>52</v>
      </c>
      <c r="BR58" s="98"/>
      <c r="BS58" s="971"/>
      <c r="BT58" s="972"/>
      <c r="BU58" s="972"/>
      <c r="BV58" s="972"/>
      <c r="BW58" s="972"/>
      <c r="BX58" s="972"/>
      <c r="BY58" s="972"/>
      <c r="BZ58" s="972"/>
      <c r="CA58" s="972"/>
      <c r="CB58" s="972"/>
      <c r="CC58" s="972"/>
      <c r="CD58" s="972"/>
      <c r="CE58" s="972"/>
      <c r="CF58" s="972"/>
      <c r="CG58" s="987"/>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89"/>
    </row>
    <row r="59" spans="1:131" ht="26.25" customHeight="1" x14ac:dyDescent="0.15">
      <c r="A59" s="97">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0"/>
      <c r="BP59" s="100"/>
      <c r="BQ59" s="97">
        <v>53</v>
      </c>
      <c r="BR59" s="98"/>
      <c r="BS59" s="971"/>
      <c r="BT59" s="972"/>
      <c r="BU59" s="972"/>
      <c r="BV59" s="972"/>
      <c r="BW59" s="972"/>
      <c r="BX59" s="972"/>
      <c r="BY59" s="972"/>
      <c r="BZ59" s="972"/>
      <c r="CA59" s="972"/>
      <c r="CB59" s="972"/>
      <c r="CC59" s="972"/>
      <c r="CD59" s="972"/>
      <c r="CE59" s="972"/>
      <c r="CF59" s="972"/>
      <c r="CG59" s="987"/>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89"/>
    </row>
    <row r="60" spans="1:131" ht="26.25" customHeight="1" x14ac:dyDescent="0.15">
      <c r="A60" s="97">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0"/>
      <c r="BP60" s="100"/>
      <c r="BQ60" s="97">
        <v>54</v>
      </c>
      <c r="BR60" s="98"/>
      <c r="BS60" s="971"/>
      <c r="BT60" s="972"/>
      <c r="BU60" s="972"/>
      <c r="BV60" s="972"/>
      <c r="BW60" s="972"/>
      <c r="BX60" s="972"/>
      <c r="BY60" s="972"/>
      <c r="BZ60" s="972"/>
      <c r="CA60" s="972"/>
      <c r="CB60" s="972"/>
      <c r="CC60" s="972"/>
      <c r="CD60" s="972"/>
      <c r="CE60" s="972"/>
      <c r="CF60" s="972"/>
      <c r="CG60" s="987"/>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89"/>
    </row>
    <row r="61" spans="1:131" ht="26.25" customHeight="1" thickBot="1" x14ac:dyDescent="0.2">
      <c r="A61" s="97">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0"/>
      <c r="BP61" s="100"/>
      <c r="BQ61" s="97">
        <v>55</v>
      </c>
      <c r="BR61" s="98"/>
      <c r="BS61" s="971"/>
      <c r="BT61" s="972"/>
      <c r="BU61" s="972"/>
      <c r="BV61" s="972"/>
      <c r="BW61" s="972"/>
      <c r="BX61" s="972"/>
      <c r="BY61" s="972"/>
      <c r="BZ61" s="972"/>
      <c r="CA61" s="972"/>
      <c r="CB61" s="972"/>
      <c r="CC61" s="972"/>
      <c r="CD61" s="972"/>
      <c r="CE61" s="972"/>
      <c r="CF61" s="972"/>
      <c r="CG61" s="987"/>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89"/>
    </row>
    <row r="62" spans="1:131" ht="26.25" customHeight="1" x14ac:dyDescent="0.15">
      <c r="A62" s="97">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345</v>
      </c>
      <c r="BK62" s="999"/>
      <c r="BL62" s="999"/>
      <c r="BM62" s="999"/>
      <c r="BN62" s="1000"/>
      <c r="BO62" s="100"/>
      <c r="BP62" s="100"/>
      <c r="BQ62" s="97">
        <v>56</v>
      </c>
      <c r="BR62" s="98"/>
      <c r="BS62" s="971"/>
      <c r="BT62" s="972"/>
      <c r="BU62" s="972"/>
      <c r="BV62" s="972"/>
      <c r="BW62" s="972"/>
      <c r="BX62" s="972"/>
      <c r="BY62" s="972"/>
      <c r="BZ62" s="972"/>
      <c r="CA62" s="972"/>
      <c r="CB62" s="972"/>
      <c r="CC62" s="972"/>
      <c r="CD62" s="972"/>
      <c r="CE62" s="972"/>
      <c r="CF62" s="972"/>
      <c r="CG62" s="987"/>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89"/>
    </row>
    <row r="63" spans="1:131" ht="26.25" customHeight="1" thickBot="1" x14ac:dyDescent="0.2">
      <c r="A63" s="99" t="s">
        <v>327</v>
      </c>
      <c r="B63" s="908" t="s">
        <v>346</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93</v>
      </c>
      <c r="AG63" s="930"/>
      <c r="AH63" s="930"/>
      <c r="AI63" s="930"/>
      <c r="AJ63" s="993"/>
      <c r="AK63" s="994"/>
      <c r="AL63" s="934"/>
      <c r="AM63" s="934"/>
      <c r="AN63" s="934"/>
      <c r="AO63" s="934"/>
      <c r="AP63" s="930">
        <v>1417</v>
      </c>
      <c r="AQ63" s="930"/>
      <c r="AR63" s="930"/>
      <c r="AS63" s="930"/>
      <c r="AT63" s="930"/>
      <c r="AU63" s="930">
        <v>2</v>
      </c>
      <c r="AV63" s="930"/>
      <c r="AW63" s="930"/>
      <c r="AX63" s="930"/>
      <c r="AY63" s="930"/>
      <c r="AZ63" s="988"/>
      <c r="BA63" s="988"/>
      <c r="BB63" s="988"/>
      <c r="BC63" s="988"/>
      <c r="BD63" s="988"/>
      <c r="BE63" s="931"/>
      <c r="BF63" s="931"/>
      <c r="BG63" s="931"/>
      <c r="BH63" s="931"/>
      <c r="BI63" s="932"/>
      <c r="BJ63" s="989" t="s">
        <v>65</v>
      </c>
      <c r="BK63" s="924"/>
      <c r="BL63" s="924"/>
      <c r="BM63" s="924"/>
      <c r="BN63" s="990"/>
      <c r="BO63" s="100"/>
      <c r="BP63" s="100"/>
      <c r="BQ63" s="97">
        <v>57</v>
      </c>
      <c r="BR63" s="98"/>
      <c r="BS63" s="971"/>
      <c r="BT63" s="972"/>
      <c r="BU63" s="972"/>
      <c r="BV63" s="972"/>
      <c r="BW63" s="972"/>
      <c r="BX63" s="972"/>
      <c r="BY63" s="972"/>
      <c r="BZ63" s="972"/>
      <c r="CA63" s="972"/>
      <c r="CB63" s="972"/>
      <c r="CC63" s="972"/>
      <c r="CD63" s="972"/>
      <c r="CE63" s="972"/>
      <c r="CF63" s="972"/>
      <c r="CG63" s="987"/>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89"/>
    </row>
    <row r="64" spans="1:131" ht="26.2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971"/>
      <c r="BT64" s="972"/>
      <c r="BU64" s="972"/>
      <c r="BV64" s="972"/>
      <c r="BW64" s="972"/>
      <c r="BX64" s="972"/>
      <c r="BY64" s="972"/>
      <c r="BZ64" s="972"/>
      <c r="CA64" s="972"/>
      <c r="CB64" s="972"/>
      <c r="CC64" s="972"/>
      <c r="CD64" s="972"/>
      <c r="CE64" s="972"/>
      <c r="CF64" s="972"/>
      <c r="CG64" s="987"/>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89"/>
    </row>
    <row r="65" spans="1:131" ht="26.25" customHeight="1" thickBot="1" x14ac:dyDescent="0.2">
      <c r="A65" s="91" t="s">
        <v>347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971"/>
      <c r="BT65" s="972"/>
      <c r="BU65" s="972"/>
      <c r="BV65" s="972"/>
      <c r="BW65" s="972"/>
      <c r="BX65" s="972"/>
      <c r="BY65" s="972"/>
      <c r="BZ65" s="972"/>
      <c r="CA65" s="972"/>
      <c r="CB65" s="972"/>
      <c r="CC65" s="972"/>
      <c r="CD65" s="972"/>
      <c r="CE65" s="972"/>
      <c r="CF65" s="972"/>
      <c r="CG65" s="987"/>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89"/>
    </row>
    <row r="66" spans="1:131" ht="26.25" customHeight="1" x14ac:dyDescent="0.15">
      <c r="A66" s="974" t="s">
        <v>348</v>
      </c>
      <c r="B66" s="975"/>
      <c r="C66" s="975"/>
      <c r="D66" s="975"/>
      <c r="E66" s="975"/>
      <c r="F66" s="975"/>
      <c r="G66" s="975"/>
      <c r="H66" s="975"/>
      <c r="I66" s="975"/>
      <c r="J66" s="975"/>
      <c r="K66" s="975"/>
      <c r="L66" s="975"/>
      <c r="M66" s="975"/>
      <c r="N66" s="975"/>
      <c r="O66" s="975"/>
      <c r="P66" s="976"/>
      <c r="Q66" s="960" t="s">
        <v>331</v>
      </c>
      <c r="R66" s="961"/>
      <c r="S66" s="961"/>
      <c r="T66" s="961"/>
      <c r="U66" s="962"/>
      <c r="V66" s="960" t="s">
        <v>332</v>
      </c>
      <c r="W66" s="961"/>
      <c r="X66" s="961"/>
      <c r="Y66" s="961"/>
      <c r="Z66" s="962"/>
      <c r="AA66" s="960" t="s">
        <v>333</v>
      </c>
      <c r="AB66" s="961"/>
      <c r="AC66" s="961"/>
      <c r="AD66" s="961"/>
      <c r="AE66" s="962"/>
      <c r="AF66" s="980" t="s">
        <v>334</v>
      </c>
      <c r="AG66" s="981"/>
      <c r="AH66" s="981"/>
      <c r="AI66" s="981"/>
      <c r="AJ66" s="982"/>
      <c r="AK66" s="960" t="s">
        <v>335</v>
      </c>
      <c r="AL66" s="975"/>
      <c r="AM66" s="975"/>
      <c r="AN66" s="975"/>
      <c r="AO66" s="976"/>
      <c r="AP66" s="960" t="s">
        <v>336</v>
      </c>
      <c r="AQ66" s="961"/>
      <c r="AR66" s="961"/>
      <c r="AS66" s="961"/>
      <c r="AT66" s="962"/>
      <c r="AU66" s="960" t="s">
        <v>349</v>
      </c>
      <c r="AV66" s="961"/>
      <c r="AW66" s="961"/>
      <c r="AX66" s="961"/>
      <c r="AY66" s="962"/>
      <c r="AZ66" s="960" t="s">
        <v>312</v>
      </c>
      <c r="BA66" s="961"/>
      <c r="BB66" s="961"/>
      <c r="BC66" s="961"/>
      <c r="BD66" s="966"/>
      <c r="BE66" s="100"/>
      <c r="BF66" s="100"/>
      <c r="BG66" s="100"/>
      <c r="BH66" s="100"/>
      <c r="BI66" s="100"/>
      <c r="BJ66" s="100"/>
      <c r="BK66" s="100"/>
      <c r="BL66" s="100"/>
      <c r="BM66" s="100"/>
      <c r="BN66" s="100"/>
      <c r="BO66" s="100"/>
      <c r="BP66" s="100"/>
      <c r="BQ66" s="97">
        <v>60</v>
      </c>
      <c r="BR66" s="102"/>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
      <c r="A67" s="977"/>
      <c r="B67" s="978"/>
      <c r="C67" s="978"/>
      <c r="D67" s="978"/>
      <c r="E67" s="978"/>
      <c r="F67" s="978"/>
      <c r="G67" s="978"/>
      <c r="H67" s="978"/>
      <c r="I67" s="978"/>
      <c r="J67" s="978"/>
      <c r="K67" s="978"/>
      <c r="L67" s="978"/>
      <c r="M67" s="978"/>
      <c r="N67" s="978"/>
      <c r="O67" s="978"/>
      <c r="P67" s="979"/>
      <c r="Q67" s="963"/>
      <c r="R67" s="964"/>
      <c r="S67" s="964"/>
      <c r="T67" s="964"/>
      <c r="U67" s="965"/>
      <c r="V67" s="963"/>
      <c r="W67" s="964"/>
      <c r="X67" s="964"/>
      <c r="Y67" s="964"/>
      <c r="Z67" s="965"/>
      <c r="AA67" s="963"/>
      <c r="AB67" s="964"/>
      <c r="AC67" s="964"/>
      <c r="AD67" s="964"/>
      <c r="AE67" s="965"/>
      <c r="AF67" s="983"/>
      <c r="AG67" s="984"/>
      <c r="AH67" s="984"/>
      <c r="AI67" s="984"/>
      <c r="AJ67" s="985"/>
      <c r="AK67" s="986"/>
      <c r="AL67" s="978"/>
      <c r="AM67" s="978"/>
      <c r="AN67" s="978"/>
      <c r="AO67" s="979"/>
      <c r="AP67" s="963"/>
      <c r="AQ67" s="964"/>
      <c r="AR67" s="964"/>
      <c r="AS67" s="964"/>
      <c r="AT67" s="965"/>
      <c r="AU67" s="963"/>
      <c r="AV67" s="964"/>
      <c r="AW67" s="964"/>
      <c r="AX67" s="964"/>
      <c r="AY67" s="965"/>
      <c r="AZ67" s="963"/>
      <c r="BA67" s="964"/>
      <c r="BB67" s="964"/>
      <c r="BC67" s="964"/>
      <c r="BD67" s="967"/>
      <c r="BE67" s="100"/>
      <c r="BF67" s="100"/>
      <c r="BG67" s="100"/>
      <c r="BH67" s="100"/>
      <c r="BI67" s="100"/>
      <c r="BJ67" s="100"/>
      <c r="BK67" s="100"/>
      <c r="BL67" s="100"/>
      <c r="BM67" s="100"/>
      <c r="BN67" s="100"/>
      <c r="BO67" s="100"/>
      <c r="BP67" s="100"/>
      <c r="BQ67" s="97">
        <v>61</v>
      </c>
      <c r="BR67" s="102"/>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15">
      <c r="A68" s="95">
        <v>1</v>
      </c>
      <c r="B68" s="956" t="s">
        <v>350</v>
      </c>
      <c r="C68" s="957"/>
      <c r="D68" s="957"/>
      <c r="E68" s="957"/>
      <c r="F68" s="957"/>
      <c r="G68" s="957"/>
      <c r="H68" s="957"/>
      <c r="I68" s="957"/>
      <c r="J68" s="957"/>
      <c r="K68" s="957"/>
      <c r="L68" s="957"/>
      <c r="M68" s="957"/>
      <c r="N68" s="957"/>
      <c r="O68" s="957"/>
      <c r="P68" s="958"/>
      <c r="Q68" s="959">
        <v>6909</v>
      </c>
      <c r="R68" s="953"/>
      <c r="S68" s="953"/>
      <c r="T68" s="953"/>
      <c r="U68" s="953"/>
      <c r="V68" s="953">
        <v>6702</v>
      </c>
      <c r="W68" s="953"/>
      <c r="X68" s="953"/>
      <c r="Y68" s="953"/>
      <c r="Z68" s="953"/>
      <c r="AA68" s="953">
        <v>208</v>
      </c>
      <c r="AB68" s="953"/>
      <c r="AC68" s="953"/>
      <c r="AD68" s="953"/>
      <c r="AE68" s="953"/>
      <c r="AF68" s="953">
        <v>208</v>
      </c>
      <c r="AG68" s="953"/>
      <c r="AH68" s="953"/>
      <c r="AI68" s="953"/>
      <c r="AJ68" s="953"/>
      <c r="AK68" s="953" t="s">
        <v>324</v>
      </c>
      <c r="AL68" s="953"/>
      <c r="AM68" s="953"/>
      <c r="AN68" s="953"/>
      <c r="AO68" s="953"/>
      <c r="AP68" s="953" t="s">
        <v>324</v>
      </c>
      <c r="AQ68" s="953"/>
      <c r="AR68" s="953"/>
      <c r="AS68" s="953"/>
      <c r="AT68" s="953"/>
      <c r="AU68" s="953" t="s">
        <v>324</v>
      </c>
      <c r="AV68" s="953"/>
      <c r="AW68" s="953"/>
      <c r="AX68" s="953"/>
      <c r="AY68" s="953"/>
      <c r="AZ68" s="954"/>
      <c r="BA68" s="954"/>
      <c r="BB68" s="954"/>
      <c r="BC68" s="954"/>
      <c r="BD68" s="955"/>
      <c r="BE68" s="100"/>
      <c r="BF68" s="100"/>
      <c r="BG68" s="100"/>
      <c r="BH68" s="100"/>
      <c r="BI68" s="100"/>
      <c r="BJ68" s="100"/>
      <c r="BK68" s="100"/>
      <c r="BL68" s="100"/>
      <c r="BM68" s="100"/>
      <c r="BN68" s="100"/>
      <c r="BO68" s="100"/>
      <c r="BP68" s="100"/>
      <c r="BQ68" s="97">
        <v>62</v>
      </c>
      <c r="BR68" s="102"/>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15">
      <c r="A69" s="97">
        <v>2</v>
      </c>
      <c r="B69" s="945" t="s">
        <v>351</v>
      </c>
      <c r="C69" s="946"/>
      <c r="D69" s="946"/>
      <c r="E69" s="946"/>
      <c r="F69" s="946"/>
      <c r="G69" s="946"/>
      <c r="H69" s="946"/>
      <c r="I69" s="946"/>
      <c r="J69" s="946"/>
      <c r="K69" s="946"/>
      <c r="L69" s="946"/>
      <c r="M69" s="946"/>
      <c r="N69" s="946"/>
      <c r="O69" s="946"/>
      <c r="P69" s="947"/>
      <c r="Q69" s="948">
        <v>730</v>
      </c>
      <c r="R69" s="942"/>
      <c r="S69" s="942"/>
      <c r="T69" s="942"/>
      <c r="U69" s="942"/>
      <c r="V69" s="942">
        <v>697</v>
      </c>
      <c r="W69" s="942"/>
      <c r="X69" s="942"/>
      <c r="Y69" s="942"/>
      <c r="Z69" s="942"/>
      <c r="AA69" s="942">
        <v>33</v>
      </c>
      <c r="AB69" s="942"/>
      <c r="AC69" s="942"/>
      <c r="AD69" s="942"/>
      <c r="AE69" s="942"/>
      <c r="AF69" s="942">
        <v>33</v>
      </c>
      <c r="AG69" s="942"/>
      <c r="AH69" s="942"/>
      <c r="AI69" s="942"/>
      <c r="AJ69" s="942"/>
      <c r="AK69" s="942" t="s">
        <v>324</v>
      </c>
      <c r="AL69" s="942"/>
      <c r="AM69" s="942"/>
      <c r="AN69" s="942"/>
      <c r="AO69" s="942"/>
      <c r="AP69" s="942">
        <v>181</v>
      </c>
      <c r="AQ69" s="942"/>
      <c r="AR69" s="942"/>
      <c r="AS69" s="942"/>
      <c r="AT69" s="942"/>
      <c r="AU69" s="942">
        <v>37</v>
      </c>
      <c r="AV69" s="942"/>
      <c r="AW69" s="942"/>
      <c r="AX69" s="942"/>
      <c r="AY69" s="942"/>
      <c r="AZ69" s="943"/>
      <c r="BA69" s="943"/>
      <c r="BB69" s="943"/>
      <c r="BC69" s="943"/>
      <c r="BD69" s="944"/>
      <c r="BE69" s="100"/>
      <c r="BF69" s="100"/>
      <c r="BG69" s="100"/>
      <c r="BH69" s="100"/>
      <c r="BI69" s="100"/>
      <c r="BJ69" s="100"/>
      <c r="BK69" s="100"/>
      <c r="BL69" s="100"/>
      <c r="BM69" s="100"/>
      <c r="BN69" s="100"/>
      <c r="BO69" s="100"/>
      <c r="BP69" s="100"/>
      <c r="BQ69" s="97">
        <v>63</v>
      </c>
      <c r="BR69" s="102"/>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15">
      <c r="A70" s="97">
        <v>3</v>
      </c>
      <c r="B70" s="945" t="s">
        <v>352</v>
      </c>
      <c r="C70" s="946"/>
      <c r="D70" s="946"/>
      <c r="E70" s="946"/>
      <c r="F70" s="946"/>
      <c r="G70" s="946"/>
      <c r="H70" s="946"/>
      <c r="I70" s="946"/>
      <c r="J70" s="946"/>
      <c r="K70" s="946"/>
      <c r="L70" s="946"/>
      <c r="M70" s="946"/>
      <c r="N70" s="946"/>
      <c r="O70" s="946"/>
      <c r="P70" s="947"/>
      <c r="Q70" s="948">
        <v>807</v>
      </c>
      <c r="R70" s="942"/>
      <c r="S70" s="942"/>
      <c r="T70" s="942"/>
      <c r="U70" s="942"/>
      <c r="V70" s="942">
        <v>787</v>
      </c>
      <c r="W70" s="942"/>
      <c r="X70" s="942"/>
      <c r="Y70" s="942"/>
      <c r="Z70" s="942"/>
      <c r="AA70" s="942">
        <v>20</v>
      </c>
      <c r="AB70" s="942"/>
      <c r="AC70" s="942"/>
      <c r="AD70" s="942"/>
      <c r="AE70" s="942"/>
      <c r="AF70" s="942">
        <v>20</v>
      </c>
      <c r="AG70" s="942"/>
      <c r="AH70" s="942"/>
      <c r="AI70" s="942"/>
      <c r="AJ70" s="942"/>
      <c r="AK70" s="942">
        <v>20</v>
      </c>
      <c r="AL70" s="942"/>
      <c r="AM70" s="942"/>
      <c r="AN70" s="942"/>
      <c r="AO70" s="942"/>
      <c r="AP70" s="942" t="s">
        <v>324</v>
      </c>
      <c r="AQ70" s="942"/>
      <c r="AR70" s="942"/>
      <c r="AS70" s="942"/>
      <c r="AT70" s="942"/>
      <c r="AU70" s="942" t="s">
        <v>324</v>
      </c>
      <c r="AV70" s="942"/>
      <c r="AW70" s="942"/>
      <c r="AX70" s="942"/>
      <c r="AY70" s="942"/>
      <c r="AZ70" s="943"/>
      <c r="BA70" s="943"/>
      <c r="BB70" s="943"/>
      <c r="BC70" s="943"/>
      <c r="BD70" s="944"/>
      <c r="BE70" s="100"/>
      <c r="BF70" s="100"/>
      <c r="BG70" s="100"/>
      <c r="BH70" s="100"/>
      <c r="BI70" s="100"/>
      <c r="BJ70" s="100"/>
      <c r="BK70" s="100"/>
      <c r="BL70" s="100"/>
      <c r="BM70" s="100"/>
      <c r="BN70" s="100"/>
      <c r="BO70" s="100"/>
      <c r="BP70" s="100"/>
      <c r="BQ70" s="97">
        <v>64</v>
      </c>
      <c r="BR70" s="102"/>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15">
      <c r="A71" s="97">
        <v>4</v>
      </c>
      <c r="B71" s="945" t="s">
        <v>353</v>
      </c>
      <c r="C71" s="946"/>
      <c r="D71" s="946"/>
      <c r="E71" s="946"/>
      <c r="F71" s="946"/>
      <c r="G71" s="946"/>
      <c r="H71" s="946"/>
      <c r="I71" s="946"/>
      <c r="J71" s="946"/>
      <c r="K71" s="946"/>
      <c r="L71" s="946"/>
      <c r="M71" s="946"/>
      <c r="N71" s="946"/>
      <c r="O71" s="946"/>
      <c r="P71" s="947"/>
      <c r="Q71" s="948">
        <v>7688</v>
      </c>
      <c r="R71" s="942"/>
      <c r="S71" s="942"/>
      <c r="T71" s="942"/>
      <c r="U71" s="942"/>
      <c r="V71" s="942">
        <v>7481</v>
      </c>
      <c r="W71" s="942"/>
      <c r="X71" s="942"/>
      <c r="Y71" s="942"/>
      <c r="Z71" s="942"/>
      <c r="AA71" s="942">
        <v>207</v>
      </c>
      <c r="AB71" s="942"/>
      <c r="AC71" s="942"/>
      <c r="AD71" s="942"/>
      <c r="AE71" s="942"/>
      <c r="AF71" s="942">
        <v>200</v>
      </c>
      <c r="AG71" s="942"/>
      <c r="AH71" s="942"/>
      <c r="AI71" s="942"/>
      <c r="AJ71" s="942"/>
      <c r="AK71" s="942" t="s">
        <v>324</v>
      </c>
      <c r="AL71" s="942"/>
      <c r="AM71" s="942"/>
      <c r="AN71" s="942"/>
      <c r="AO71" s="942"/>
      <c r="AP71" s="942">
        <v>5479</v>
      </c>
      <c r="AQ71" s="942"/>
      <c r="AR71" s="942"/>
      <c r="AS71" s="942"/>
      <c r="AT71" s="942"/>
      <c r="AU71" s="942">
        <v>73</v>
      </c>
      <c r="AV71" s="942"/>
      <c r="AW71" s="942"/>
      <c r="AX71" s="942"/>
      <c r="AY71" s="942"/>
      <c r="AZ71" s="943"/>
      <c r="BA71" s="943"/>
      <c r="BB71" s="943"/>
      <c r="BC71" s="943"/>
      <c r="BD71" s="944"/>
      <c r="BE71" s="100"/>
      <c r="BF71" s="100"/>
      <c r="BG71" s="100"/>
      <c r="BH71" s="100"/>
      <c r="BI71" s="100"/>
      <c r="BJ71" s="100"/>
      <c r="BK71" s="100"/>
      <c r="BL71" s="100"/>
      <c r="BM71" s="100"/>
      <c r="BN71" s="100"/>
      <c r="BO71" s="100"/>
      <c r="BP71" s="100"/>
      <c r="BQ71" s="97">
        <v>65</v>
      </c>
      <c r="BR71" s="102"/>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15">
      <c r="A72" s="97">
        <v>5</v>
      </c>
      <c r="B72" s="945" t="s">
        <v>354</v>
      </c>
      <c r="C72" s="946"/>
      <c r="D72" s="946"/>
      <c r="E72" s="946"/>
      <c r="F72" s="946"/>
      <c r="G72" s="946"/>
      <c r="H72" s="946"/>
      <c r="I72" s="946"/>
      <c r="J72" s="946"/>
      <c r="K72" s="946"/>
      <c r="L72" s="946"/>
      <c r="M72" s="946"/>
      <c r="N72" s="946"/>
      <c r="O72" s="946"/>
      <c r="P72" s="947"/>
      <c r="Q72" s="948">
        <v>14</v>
      </c>
      <c r="R72" s="942"/>
      <c r="S72" s="942"/>
      <c r="T72" s="942"/>
      <c r="U72" s="942"/>
      <c r="V72" s="942">
        <v>5</v>
      </c>
      <c r="W72" s="942"/>
      <c r="X72" s="942"/>
      <c r="Y72" s="942"/>
      <c r="Z72" s="942"/>
      <c r="AA72" s="942">
        <v>9</v>
      </c>
      <c r="AB72" s="942"/>
      <c r="AC72" s="942"/>
      <c r="AD72" s="942"/>
      <c r="AE72" s="942"/>
      <c r="AF72" s="942">
        <v>9</v>
      </c>
      <c r="AG72" s="942"/>
      <c r="AH72" s="942"/>
      <c r="AI72" s="942"/>
      <c r="AJ72" s="942"/>
      <c r="AK72" s="942" t="s">
        <v>324</v>
      </c>
      <c r="AL72" s="942"/>
      <c r="AM72" s="942"/>
      <c r="AN72" s="942"/>
      <c r="AO72" s="942"/>
      <c r="AP72" s="942" t="s">
        <v>324</v>
      </c>
      <c r="AQ72" s="942"/>
      <c r="AR72" s="942"/>
      <c r="AS72" s="942"/>
      <c r="AT72" s="942"/>
      <c r="AU72" s="942" t="s">
        <v>324</v>
      </c>
      <c r="AV72" s="942"/>
      <c r="AW72" s="942"/>
      <c r="AX72" s="942"/>
      <c r="AY72" s="942"/>
      <c r="AZ72" s="943"/>
      <c r="BA72" s="943"/>
      <c r="BB72" s="943"/>
      <c r="BC72" s="943"/>
      <c r="BD72" s="944"/>
      <c r="BE72" s="100"/>
      <c r="BF72" s="100"/>
      <c r="BG72" s="100"/>
      <c r="BH72" s="100"/>
      <c r="BI72" s="100"/>
      <c r="BJ72" s="100"/>
      <c r="BK72" s="100"/>
      <c r="BL72" s="100"/>
      <c r="BM72" s="100"/>
      <c r="BN72" s="100"/>
      <c r="BO72" s="100"/>
      <c r="BP72" s="100"/>
      <c r="BQ72" s="97">
        <v>66</v>
      </c>
      <c r="BR72" s="102"/>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15">
      <c r="A73" s="97">
        <v>6</v>
      </c>
      <c r="B73" s="945" t="s">
        <v>355</v>
      </c>
      <c r="C73" s="946"/>
      <c r="D73" s="946"/>
      <c r="E73" s="946"/>
      <c r="F73" s="946"/>
      <c r="G73" s="946"/>
      <c r="H73" s="946"/>
      <c r="I73" s="946"/>
      <c r="J73" s="946"/>
      <c r="K73" s="946"/>
      <c r="L73" s="946"/>
      <c r="M73" s="946"/>
      <c r="N73" s="946"/>
      <c r="O73" s="946"/>
      <c r="P73" s="947"/>
      <c r="Q73" s="948">
        <v>149</v>
      </c>
      <c r="R73" s="942"/>
      <c r="S73" s="942"/>
      <c r="T73" s="942"/>
      <c r="U73" s="942"/>
      <c r="V73" s="942">
        <v>129</v>
      </c>
      <c r="W73" s="942"/>
      <c r="X73" s="942"/>
      <c r="Y73" s="942"/>
      <c r="Z73" s="942"/>
      <c r="AA73" s="942">
        <v>20</v>
      </c>
      <c r="AB73" s="942"/>
      <c r="AC73" s="942"/>
      <c r="AD73" s="942"/>
      <c r="AE73" s="942"/>
      <c r="AF73" s="942">
        <v>20</v>
      </c>
      <c r="AG73" s="942"/>
      <c r="AH73" s="942"/>
      <c r="AI73" s="942"/>
      <c r="AJ73" s="942"/>
      <c r="AK73" s="942">
        <v>12</v>
      </c>
      <c r="AL73" s="942"/>
      <c r="AM73" s="942"/>
      <c r="AN73" s="942"/>
      <c r="AO73" s="942"/>
      <c r="AP73" s="942" t="s">
        <v>324</v>
      </c>
      <c r="AQ73" s="942"/>
      <c r="AR73" s="942"/>
      <c r="AS73" s="942"/>
      <c r="AT73" s="942"/>
      <c r="AU73" s="942" t="s">
        <v>324</v>
      </c>
      <c r="AV73" s="942"/>
      <c r="AW73" s="942"/>
      <c r="AX73" s="942"/>
      <c r="AY73" s="942"/>
      <c r="AZ73" s="943"/>
      <c r="BA73" s="943"/>
      <c r="BB73" s="943"/>
      <c r="BC73" s="943"/>
      <c r="BD73" s="944"/>
      <c r="BE73" s="100"/>
      <c r="BF73" s="100"/>
      <c r="BG73" s="100"/>
      <c r="BH73" s="100"/>
      <c r="BI73" s="100"/>
      <c r="BJ73" s="100"/>
      <c r="BK73" s="100"/>
      <c r="BL73" s="100"/>
      <c r="BM73" s="100"/>
      <c r="BN73" s="100"/>
      <c r="BO73" s="100"/>
      <c r="BP73" s="100"/>
      <c r="BQ73" s="97">
        <v>67</v>
      </c>
      <c r="BR73" s="102"/>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15">
      <c r="A74" s="97">
        <v>7</v>
      </c>
      <c r="B74" s="945" t="s">
        <v>356</v>
      </c>
      <c r="C74" s="946"/>
      <c r="D74" s="946"/>
      <c r="E74" s="946"/>
      <c r="F74" s="946"/>
      <c r="G74" s="946"/>
      <c r="H74" s="946"/>
      <c r="I74" s="946"/>
      <c r="J74" s="946"/>
      <c r="K74" s="946"/>
      <c r="L74" s="946"/>
      <c r="M74" s="946"/>
      <c r="N74" s="946"/>
      <c r="O74" s="946"/>
      <c r="P74" s="947"/>
      <c r="Q74" s="948">
        <v>553</v>
      </c>
      <c r="R74" s="942"/>
      <c r="S74" s="942"/>
      <c r="T74" s="942"/>
      <c r="U74" s="942"/>
      <c r="V74" s="942">
        <v>522</v>
      </c>
      <c r="W74" s="942"/>
      <c r="X74" s="942"/>
      <c r="Y74" s="942"/>
      <c r="Z74" s="942"/>
      <c r="AA74" s="942">
        <v>31</v>
      </c>
      <c r="AB74" s="942"/>
      <c r="AC74" s="942"/>
      <c r="AD74" s="942"/>
      <c r="AE74" s="942"/>
      <c r="AF74" s="942">
        <v>31</v>
      </c>
      <c r="AG74" s="942"/>
      <c r="AH74" s="942"/>
      <c r="AI74" s="942"/>
      <c r="AJ74" s="942"/>
      <c r="AK74" s="942">
        <v>24</v>
      </c>
      <c r="AL74" s="942"/>
      <c r="AM74" s="942"/>
      <c r="AN74" s="942"/>
      <c r="AO74" s="942"/>
      <c r="AP74" s="942" t="s">
        <v>324</v>
      </c>
      <c r="AQ74" s="942"/>
      <c r="AR74" s="942"/>
      <c r="AS74" s="942"/>
      <c r="AT74" s="942"/>
      <c r="AU74" s="942" t="s">
        <v>324</v>
      </c>
      <c r="AV74" s="942"/>
      <c r="AW74" s="942"/>
      <c r="AX74" s="942"/>
      <c r="AY74" s="942"/>
      <c r="AZ74" s="943"/>
      <c r="BA74" s="943"/>
      <c r="BB74" s="943"/>
      <c r="BC74" s="943"/>
      <c r="BD74" s="944"/>
      <c r="BE74" s="100"/>
      <c r="BF74" s="100"/>
      <c r="BG74" s="100"/>
      <c r="BH74" s="100"/>
      <c r="BI74" s="100"/>
      <c r="BJ74" s="100"/>
      <c r="BK74" s="100"/>
      <c r="BL74" s="100"/>
      <c r="BM74" s="100"/>
      <c r="BN74" s="100"/>
      <c r="BO74" s="100"/>
      <c r="BP74" s="100"/>
      <c r="BQ74" s="97">
        <v>68</v>
      </c>
      <c r="BR74" s="102"/>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15">
      <c r="A75" s="97">
        <v>8</v>
      </c>
      <c r="B75" s="945" t="s">
        <v>357</v>
      </c>
      <c r="C75" s="946"/>
      <c r="D75" s="946"/>
      <c r="E75" s="946"/>
      <c r="F75" s="946"/>
      <c r="G75" s="946"/>
      <c r="H75" s="946"/>
      <c r="I75" s="946"/>
      <c r="J75" s="946"/>
      <c r="K75" s="946"/>
      <c r="L75" s="946"/>
      <c r="M75" s="946"/>
      <c r="N75" s="946"/>
      <c r="O75" s="946"/>
      <c r="P75" s="947"/>
      <c r="Q75" s="949">
        <v>172370</v>
      </c>
      <c r="R75" s="950"/>
      <c r="S75" s="950"/>
      <c r="T75" s="950"/>
      <c r="U75" s="951"/>
      <c r="V75" s="952">
        <v>165579</v>
      </c>
      <c r="W75" s="950"/>
      <c r="X75" s="950"/>
      <c r="Y75" s="950"/>
      <c r="Z75" s="951"/>
      <c r="AA75" s="952">
        <v>6792</v>
      </c>
      <c r="AB75" s="950"/>
      <c r="AC75" s="950"/>
      <c r="AD75" s="950"/>
      <c r="AE75" s="951"/>
      <c r="AF75" s="952">
        <v>6788</v>
      </c>
      <c r="AG75" s="950"/>
      <c r="AH75" s="950"/>
      <c r="AI75" s="950"/>
      <c r="AJ75" s="951"/>
      <c r="AK75" s="952">
        <v>7704</v>
      </c>
      <c r="AL75" s="950"/>
      <c r="AM75" s="950"/>
      <c r="AN75" s="950"/>
      <c r="AO75" s="951"/>
      <c r="AP75" s="952" t="s">
        <v>324</v>
      </c>
      <c r="AQ75" s="950"/>
      <c r="AR75" s="950"/>
      <c r="AS75" s="950"/>
      <c r="AT75" s="951"/>
      <c r="AU75" s="952" t="s">
        <v>324</v>
      </c>
      <c r="AV75" s="950"/>
      <c r="AW75" s="950"/>
      <c r="AX75" s="950"/>
      <c r="AY75" s="951"/>
      <c r="AZ75" s="943"/>
      <c r="BA75" s="943"/>
      <c r="BB75" s="943"/>
      <c r="BC75" s="943"/>
      <c r="BD75" s="944"/>
      <c r="BE75" s="100"/>
      <c r="BF75" s="100"/>
      <c r="BG75" s="100"/>
      <c r="BH75" s="100"/>
      <c r="BI75" s="100"/>
      <c r="BJ75" s="100"/>
      <c r="BK75" s="100"/>
      <c r="BL75" s="100"/>
      <c r="BM75" s="100"/>
      <c r="BN75" s="100"/>
      <c r="BO75" s="100"/>
      <c r="BP75" s="100"/>
      <c r="BQ75" s="97">
        <v>69</v>
      </c>
      <c r="BR75" s="102"/>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15">
      <c r="A76" s="97">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100"/>
      <c r="BF76" s="100"/>
      <c r="BG76" s="100"/>
      <c r="BH76" s="100"/>
      <c r="BI76" s="100"/>
      <c r="BJ76" s="100"/>
      <c r="BK76" s="100"/>
      <c r="BL76" s="100"/>
      <c r="BM76" s="100"/>
      <c r="BN76" s="100"/>
      <c r="BO76" s="100"/>
      <c r="BP76" s="100"/>
      <c r="BQ76" s="97">
        <v>70</v>
      </c>
      <c r="BR76" s="102"/>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15">
      <c r="A77" s="97">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100"/>
      <c r="BF77" s="100"/>
      <c r="BG77" s="100"/>
      <c r="BH77" s="100"/>
      <c r="BI77" s="100"/>
      <c r="BJ77" s="100"/>
      <c r="BK77" s="100"/>
      <c r="BL77" s="100"/>
      <c r="BM77" s="100"/>
      <c r="BN77" s="100"/>
      <c r="BO77" s="100"/>
      <c r="BP77" s="100"/>
      <c r="BQ77" s="97">
        <v>71</v>
      </c>
      <c r="BR77" s="102"/>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15">
      <c r="A78" s="97">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100"/>
      <c r="BF78" s="100"/>
      <c r="BG78" s="100"/>
      <c r="BH78" s="100"/>
      <c r="BI78" s="100"/>
      <c r="BJ78" s="89"/>
      <c r="BK78" s="89"/>
      <c r="BL78" s="89"/>
      <c r="BM78" s="89"/>
      <c r="BN78" s="89"/>
      <c r="BO78" s="100"/>
      <c r="BP78" s="100"/>
      <c r="BQ78" s="97">
        <v>72</v>
      </c>
      <c r="BR78" s="102"/>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15">
      <c r="A79" s="97">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0"/>
      <c r="BF79" s="100"/>
      <c r="BG79" s="100"/>
      <c r="BH79" s="100"/>
      <c r="BI79" s="100"/>
      <c r="BJ79" s="89"/>
      <c r="BK79" s="89"/>
      <c r="BL79" s="89"/>
      <c r="BM79" s="89"/>
      <c r="BN79" s="89"/>
      <c r="BO79" s="100"/>
      <c r="BP79" s="100"/>
      <c r="BQ79" s="97">
        <v>73</v>
      </c>
      <c r="BR79" s="102"/>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15">
      <c r="A80" s="97">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0"/>
      <c r="BF80" s="100"/>
      <c r="BG80" s="100"/>
      <c r="BH80" s="100"/>
      <c r="BI80" s="100"/>
      <c r="BJ80" s="100"/>
      <c r="BK80" s="100"/>
      <c r="BL80" s="100"/>
      <c r="BM80" s="100"/>
      <c r="BN80" s="100"/>
      <c r="BO80" s="100"/>
      <c r="BP80" s="100"/>
      <c r="BQ80" s="97">
        <v>74</v>
      </c>
      <c r="BR80" s="102"/>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15">
      <c r="A81" s="97">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0"/>
      <c r="BF81" s="100"/>
      <c r="BG81" s="100"/>
      <c r="BH81" s="100"/>
      <c r="BI81" s="100"/>
      <c r="BJ81" s="100"/>
      <c r="BK81" s="100"/>
      <c r="BL81" s="100"/>
      <c r="BM81" s="100"/>
      <c r="BN81" s="100"/>
      <c r="BO81" s="100"/>
      <c r="BP81" s="100"/>
      <c r="BQ81" s="97">
        <v>75</v>
      </c>
      <c r="BR81" s="102"/>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15">
      <c r="A82" s="97">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0"/>
      <c r="BF82" s="100"/>
      <c r="BG82" s="100"/>
      <c r="BH82" s="100"/>
      <c r="BI82" s="100"/>
      <c r="BJ82" s="100"/>
      <c r="BK82" s="100"/>
      <c r="BL82" s="100"/>
      <c r="BM82" s="100"/>
      <c r="BN82" s="100"/>
      <c r="BO82" s="100"/>
      <c r="BP82" s="100"/>
      <c r="BQ82" s="97">
        <v>76</v>
      </c>
      <c r="BR82" s="102"/>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15">
      <c r="A83" s="97">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0"/>
      <c r="BF83" s="100"/>
      <c r="BG83" s="100"/>
      <c r="BH83" s="100"/>
      <c r="BI83" s="100"/>
      <c r="BJ83" s="100"/>
      <c r="BK83" s="100"/>
      <c r="BL83" s="100"/>
      <c r="BM83" s="100"/>
      <c r="BN83" s="100"/>
      <c r="BO83" s="100"/>
      <c r="BP83" s="100"/>
      <c r="BQ83" s="97">
        <v>77</v>
      </c>
      <c r="BR83" s="102"/>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15">
      <c r="A84" s="97">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0"/>
      <c r="BF84" s="100"/>
      <c r="BG84" s="100"/>
      <c r="BH84" s="100"/>
      <c r="BI84" s="100"/>
      <c r="BJ84" s="100"/>
      <c r="BK84" s="100"/>
      <c r="BL84" s="100"/>
      <c r="BM84" s="100"/>
      <c r="BN84" s="100"/>
      <c r="BO84" s="100"/>
      <c r="BP84" s="100"/>
      <c r="BQ84" s="97">
        <v>78</v>
      </c>
      <c r="BR84" s="102"/>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15">
      <c r="A85" s="97">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0"/>
      <c r="BF85" s="100"/>
      <c r="BG85" s="100"/>
      <c r="BH85" s="100"/>
      <c r="BI85" s="100"/>
      <c r="BJ85" s="100"/>
      <c r="BK85" s="100"/>
      <c r="BL85" s="100"/>
      <c r="BM85" s="100"/>
      <c r="BN85" s="100"/>
      <c r="BO85" s="100"/>
      <c r="BP85" s="100"/>
      <c r="BQ85" s="97">
        <v>79</v>
      </c>
      <c r="BR85" s="102"/>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15">
      <c r="A86" s="97">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0"/>
      <c r="BF86" s="100"/>
      <c r="BG86" s="100"/>
      <c r="BH86" s="100"/>
      <c r="BI86" s="100"/>
      <c r="BJ86" s="100"/>
      <c r="BK86" s="100"/>
      <c r="BL86" s="100"/>
      <c r="BM86" s="100"/>
      <c r="BN86" s="100"/>
      <c r="BO86" s="100"/>
      <c r="BP86" s="100"/>
      <c r="BQ86" s="97">
        <v>80</v>
      </c>
      <c r="BR86" s="102"/>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15">
      <c r="A87" s="103">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0"/>
      <c r="BF87" s="100"/>
      <c r="BG87" s="100"/>
      <c r="BH87" s="100"/>
      <c r="BI87" s="100"/>
      <c r="BJ87" s="100"/>
      <c r="BK87" s="100"/>
      <c r="BL87" s="100"/>
      <c r="BM87" s="100"/>
      <c r="BN87" s="100"/>
      <c r="BO87" s="100"/>
      <c r="BP87" s="100"/>
      <c r="BQ87" s="97">
        <v>81</v>
      </c>
      <c r="BR87" s="102"/>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
      <c r="A88" s="99" t="s">
        <v>327</v>
      </c>
      <c r="B88" s="908" t="s">
        <v>358</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7309</v>
      </c>
      <c r="AG88" s="930"/>
      <c r="AH88" s="930"/>
      <c r="AI88" s="930"/>
      <c r="AJ88" s="930"/>
      <c r="AK88" s="934"/>
      <c r="AL88" s="934"/>
      <c r="AM88" s="934"/>
      <c r="AN88" s="934"/>
      <c r="AO88" s="934"/>
      <c r="AP88" s="930">
        <v>5660</v>
      </c>
      <c r="AQ88" s="930"/>
      <c r="AR88" s="930"/>
      <c r="AS88" s="930"/>
      <c r="AT88" s="930"/>
      <c r="AU88" s="930">
        <v>107</v>
      </c>
      <c r="AV88" s="930"/>
      <c r="AW88" s="930"/>
      <c r="AX88" s="930"/>
      <c r="AY88" s="930"/>
      <c r="AZ88" s="931"/>
      <c r="BA88" s="931"/>
      <c r="BB88" s="931"/>
      <c r="BC88" s="931"/>
      <c r="BD88" s="932"/>
      <c r="BE88" s="100"/>
      <c r="BF88" s="100"/>
      <c r="BG88" s="100"/>
      <c r="BH88" s="100"/>
      <c r="BI88" s="100"/>
      <c r="BJ88" s="100"/>
      <c r="BK88" s="100"/>
      <c r="BL88" s="100"/>
      <c r="BM88" s="100"/>
      <c r="BN88" s="100"/>
      <c r="BO88" s="100"/>
      <c r="BP88" s="100"/>
      <c r="BQ88" s="97">
        <v>82</v>
      </c>
      <c r="BR88" s="102"/>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15">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15">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15">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15">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15">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15">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15">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15">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15">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15">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15">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15">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15">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327</v>
      </c>
      <c r="BR102" s="908" t="s">
        <v>359</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v>29</v>
      </c>
      <c r="CS102" s="924"/>
      <c r="CT102" s="924"/>
      <c r="CU102" s="924"/>
      <c r="CV102" s="925"/>
      <c r="CW102" s="923">
        <v>9</v>
      </c>
      <c r="CX102" s="924"/>
      <c r="CY102" s="924"/>
      <c r="CZ102" s="924"/>
      <c r="DA102" s="925"/>
      <c r="DB102" s="923" t="s">
        <v>324</v>
      </c>
      <c r="DC102" s="924"/>
      <c r="DD102" s="924"/>
      <c r="DE102" s="924"/>
      <c r="DF102" s="925"/>
      <c r="DG102" s="923" t="s">
        <v>324</v>
      </c>
      <c r="DH102" s="924"/>
      <c r="DI102" s="924"/>
      <c r="DJ102" s="924"/>
      <c r="DK102" s="925"/>
      <c r="DL102" s="923" t="s">
        <v>324</v>
      </c>
      <c r="DM102" s="924"/>
      <c r="DN102" s="924"/>
      <c r="DO102" s="924"/>
      <c r="DP102" s="925"/>
      <c r="DQ102" s="923" t="s">
        <v>324</v>
      </c>
      <c r="DR102" s="924"/>
      <c r="DS102" s="924"/>
      <c r="DT102" s="924"/>
      <c r="DU102" s="925"/>
      <c r="DV102" s="908"/>
      <c r="DW102" s="909"/>
      <c r="DX102" s="909"/>
      <c r="DY102" s="909"/>
      <c r="DZ102" s="910"/>
      <c r="EA102" s="89"/>
    </row>
    <row r="103" spans="1:131" ht="26.25" customHeight="1" x14ac:dyDescent="0.15">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911" t="s">
        <v>360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15">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912" t="s">
        <v>361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1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1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
      <c r="A107" s="108" t="s">
        <v>362</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363</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15">
      <c r="A108" s="913" t="s">
        <v>364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365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15">
      <c r="A109" s="866" t="s">
        <v>366</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367</v>
      </c>
      <c r="AB109" s="867"/>
      <c r="AC109" s="867"/>
      <c r="AD109" s="867"/>
      <c r="AE109" s="868"/>
      <c r="AF109" s="869" t="s">
        <v>368</v>
      </c>
      <c r="AG109" s="867"/>
      <c r="AH109" s="867"/>
      <c r="AI109" s="867"/>
      <c r="AJ109" s="868"/>
      <c r="AK109" s="869" t="s">
        <v>239</v>
      </c>
      <c r="AL109" s="867"/>
      <c r="AM109" s="867"/>
      <c r="AN109" s="867"/>
      <c r="AO109" s="868"/>
      <c r="AP109" s="869" t="s">
        <v>369</v>
      </c>
      <c r="AQ109" s="867"/>
      <c r="AR109" s="867"/>
      <c r="AS109" s="867"/>
      <c r="AT109" s="900"/>
      <c r="AU109" s="866" t="s">
        <v>366</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367</v>
      </c>
      <c r="BR109" s="867"/>
      <c r="BS109" s="867"/>
      <c r="BT109" s="867"/>
      <c r="BU109" s="868"/>
      <c r="BV109" s="869" t="s">
        <v>368</v>
      </c>
      <c r="BW109" s="867"/>
      <c r="BX109" s="867"/>
      <c r="BY109" s="867"/>
      <c r="BZ109" s="868"/>
      <c r="CA109" s="869" t="s">
        <v>239</v>
      </c>
      <c r="CB109" s="867"/>
      <c r="CC109" s="867"/>
      <c r="CD109" s="867"/>
      <c r="CE109" s="868"/>
      <c r="CF109" s="907" t="s">
        <v>369</v>
      </c>
      <c r="CG109" s="907"/>
      <c r="CH109" s="907"/>
      <c r="CI109" s="907"/>
      <c r="CJ109" s="907"/>
      <c r="CK109" s="869" t="s">
        <v>370</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367</v>
      </c>
      <c r="DH109" s="867"/>
      <c r="DI109" s="867"/>
      <c r="DJ109" s="867"/>
      <c r="DK109" s="868"/>
      <c r="DL109" s="869" t="s">
        <v>368</v>
      </c>
      <c r="DM109" s="867"/>
      <c r="DN109" s="867"/>
      <c r="DO109" s="867"/>
      <c r="DP109" s="868"/>
      <c r="DQ109" s="869" t="s">
        <v>239</v>
      </c>
      <c r="DR109" s="867"/>
      <c r="DS109" s="867"/>
      <c r="DT109" s="867"/>
      <c r="DU109" s="868"/>
      <c r="DV109" s="869" t="s">
        <v>369</v>
      </c>
      <c r="DW109" s="867"/>
      <c r="DX109" s="867"/>
      <c r="DY109" s="867"/>
      <c r="DZ109" s="900"/>
    </row>
    <row r="110" spans="1:131" s="89" customFormat="1" ht="26.25" customHeight="1" x14ac:dyDescent="0.15">
      <c r="A110" s="778" t="s">
        <v>371</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615002</v>
      </c>
      <c r="AB110" s="860"/>
      <c r="AC110" s="860"/>
      <c r="AD110" s="860"/>
      <c r="AE110" s="861"/>
      <c r="AF110" s="862">
        <v>599560</v>
      </c>
      <c r="AG110" s="860"/>
      <c r="AH110" s="860"/>
      <c r="AI110" s="860"/>
      <c r="AJ110" s="861"/>
      <c r="AK110" s="862">
        <v>571192</v>
      </c>
      <c r="AL110" s="860"/>
      <c r="AM110" s="860"/>
      <c r="AN110" s="860"/>
      <c r="AO110" s="861"/>
      <c r="AP110" s="863">
        <v>21.1</v>
      </c>
      <c r="AQ110" s="864"/>
      <c r="AR110" s="864"/>
      <c r="AS110" s="864"/>
      <c r="AT110" s="865"/>
      <c r="AU110" s="901" t="s">
        <v>372</v>
      </c>
      <c r="AV110" s="902"/>
      <c r="AW110" s="902"/>
      <c r="AX110" s="902"/>
      <c r="AY110" s="902"/>
      <c r="AZ110" s="811" t="s">
        <v>373</v>
      </c>
      <c r="BA110" s="779"/>
      <c r="BB110" s="779"/>
      <c r="BC110" s="779"/>
      <c r="BD110" s="779"/>
      <c r="BE110" s="779"/>
      <c r="BF110" s="779"/>
      <c r="BG110" s="779"/>
      <c r="BH110" s="779"/>
      <c r="BI110" s="779"/>
      <c r="BJ110" s="779"/>
      <c r="BK110" s="779"/>
      <c r="BL110" s="779"/>
      <c r="BM110" s="779"/>
      <c r="BN110" s="779"/>
      <c r="BO110" s="779"/>
      <c r="BP110" s="780"/>
      <c r="BQ110" s="812">
        <v>5596095</v>
      </c>
      <c r="BR110" s="796"/>
      <c r="BS110" s="796"/>
      <c r="BT110" s="796"/>
      <c r="BU110" s="796"/>
      <c r="BV110" s="796">
        <v>5527496</v>
      </c>
      <c r="BW110" s="796"/>
      <c r="BX110" s="796"/>
      <c r="BY110" s="796"/>
      <c r="BZ110" s="796"/>
      <c r="CA110" s="796">
        <v>5369625</v>
      </c>
      <c r="CB110" s="796"/>
      <c r="CC110" s="796"/>
      <c r="CD110" s="796"/>
      <c r="CE110" s="796"/>
      <c r="CF110" s="834">
        <v>197.9</v>
      </c>
      <c r="CG110" s="835"/>
      <c r="CH110" s="835"/>
      <c r="CI110" s="835"/>
      <c r="CJ110" s="835"/>
      <c r="CK110" s="897" t="s">
        <v>374</v>
      </c>
      <c r="CL110" s="854"/>
      <c r="CM110" s="811" t="s">
        <v>375</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12" t="s">
        <v>65</v>
      </c>
      <c r="DH110" s="796"/>
      <c r="DI110" s="796"/>
      <c r="DJ110" s="796"/>
      <c r="DK110" s="796"/>
      <c r="DL110" s="796" t="s">
        <v>65</v>
      </c>
      <c r="DM110" s="796"/>
      <c r="DN110" s="796"/>
      <c r="DO110" s="796"/>
      <c r="DP110" s="796"/>
      <c r="DQ110" s="796" t="s">
        <v>65</v>
      </c>
      <c r="DR110" s="796"/>
      <c r="DS110" s="796"/>
      <c r="DT110" s="796"/>
      <c r="DU110" s="796"/>
      <c r="DV110" s="797" t="s">
        <v>65</v>
      </c>
      <c r="DW110" s="797"/>
      <c r="DX110" s="797"/>
      <c r="DY110" s="797"/>
      <c r="DZ110" s="798"/>
    </row>
    <row r="111" spans="1:131" s="89" customFormat="1" ht="26.25" customHeight="1" x14ac:dyDescent="0.15">
      <c r="A111" s="745" t="s">
        <v>376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3" t="s">
        <v>65</v>
      </c>
      <c r="AB111" s="884"/>
      <c r="AC111" s="884"/>
      <c r="AD111" s="884"/>
      <c r="AE111" s="885"/>
      <c r="AF111" s="886" t="s">
        <v>65</v>
      </c>
      <c r="AG111" s="884"/>
      <c r="AH111" s="884"/>
      <c r="AI111" s="884"/>
      <c r="AJ111" s="885"/>
      <c r="AK111" s="886" t="s">
        <v>65</v>
      </c>
      <c r="AL111" s="884"/>
      <c r="AM111" s="884"/>
      <c r="AN111" s="884"/>
      <c r="AO111" s="885"/>
      <c r="AP111" s="887" t="s">
        <v>65</v>
      </c>
      <c r="AQ111" s="888"/>
      <c r="AR111" s="888"/>
      <c r="AS111" s="888"/>
      <c r="AT111" s="889"/>
      <c r="AU111" s="903"/>
      <c r="AV111" s="904"/>
      <c r="AW111" s="904"/>
      <c r="AX111" s="904"/>
      <c r="AY111" s="904"/>
      <c r="AZ111" s="786" t="s">
        <v>377</v>
      </c>
      <c r="BA111" s="723"/>
      <c r="BB111" s="723"/>
      <c r="BC111" s="723"/>
      <c r="BD111" s="723"/>
      <c r="BE111" s="723"/>
      <c r="BF111" s="723"/>
      <c r="BG111" s="723"/>
      <c r="BH111" s="723"/>
      <c r="BI111" s="723"/>
      <c r="BJ111" s="723"/>
      <c r="BK111" s="723"/>
      <c r="BL111" s="723"/>
      <c r="BM111" s="723"/>
      <c r="BN111" s="723"/>
      <c r="BO111" s="723"/>
      <c r="BP111" s="724"/>
      <c r="BQ111" s="787">
        <v>16492</v>
      </c>
      <c r="BR111" s="788"/>
      <c r="BS111" s="788"/>
      <c r="BT111" s="788"/>
      <c r="BU111" s="788"/>
      <c r="BV111" s="788">
        <v>12727</v>
      </c>
      <c r="BW111" s="788"/>
      <c r="BX111" s="788"/>
      <c r="BY111" s="788"/>
      <c r="BZ111" s="788"/>
      <c r="CA111" s="788">
        <v>9502</v>
      </c>
      <c r="CB111" s="788"/>
      <c r="CC111" s="788"/>
      <c r="CD111" s="788"/>
      <c r="CE111" s="788"/>
      <c r="CF111" s="843">
        <v>0.4</v>
      </c>
      <c r="CG111" s="844"/>
      <c r="CH111" s="844"/>
      <c r="CI111" s="844"/>
      <c r="CJ111" s="844"/>
      <c r="CK111" s="898"/>
      <c r="CL111" s="856"/>
      <c r="CM111" s="786" t="s">
        <v>378</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65</v>
      </c>
      <c r="DH111" s="788"/>
      <c r="DI111" s="788"/>
      <c r="DJ111" s="788"/>
      <c r="DK111" s="788"/>
      <c r="DL111" s="788" t="s">
        <v>65</v>
      </c>
      <c r="DM111" s="788"/>
      <c r="DN111" s="788"/>
      <c r="DO111" s="788"/>
      <c r="DP111" s="788"/>
      <c r="DQ111" s="788" t="s">
        <v>65</v>
      </c>
      <c r="DR111" s="788"/>
      <c r="DS111" s="788"/>
      <c r="DT111" s="788"/>
      <c r="DU111" s="788"/>
      <c r="DV111" s="765" t="s">
        <v>65</v>
      </c>
      <c r="DW111" s="765"/>
      <c r="DX111" s="765"/>
      <c r="DY111" s="765"/>
      <c r="DZ111" s="766"/>
    </row>
    <row r="112" spans="1:131" s="89" customFormat="1" ht="26.25" customHeight="1" x14ac:dyDescent="0.15">
      <c r="A112" s="890" t="s">
        <v>379</v>
      </c>
      <c r="B112" s="891"/>
      <c r="C112" s="723" t="s">
        <v>380</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65</v>
      </c>
      <c r="AB112" s="751"/>
      <c r="AC112" s="751"/>
      <c r="AD112" s="751"/>
      <c r="AE112" s="752"/>
      <c r="AF112" s="753" t="s">
        <v>65</v>
      </c>
      <c r="AG112" s="751"/>
      <c r="AH112" s="751"/>
      <c r="AI112" s="751"/>
      <c r="AJ112" s="752"/>
      <c r="AK112" s="753" t="s">
        <v>65</v>
      </c>
      <c r="AL112" s="751"/>
      <c r="AM112" s="751"/>
      <c r="AN112" s="751"/>
      <c r="AO112" s="752"/>
      <c r="AP112" s="792" t="s">
        <v>65</v>
      </c>
      <c r="AQ112" s="793"/>
      <c r="AR112" s="793"/>
      <c r="AS112" s="793"/>
      <c r="AT112" s="794"/>
      <c r="AU112" s="903"/>
      <c r="AV112" s="904"/>
      <c r="AW112" s="904"/>
      <c r="AX112" s="904"/>
      <c r="AY112" s="904"/>
      <c r="AZ112" s="786" t="s">
        <v>381</v>
      </c>
      <c r="BA112" s="723"/>
      <c r="BB112" s="723"/>
      <c r="BC112" s="723"/>
      <c r="BD112" s="723"/>
      <c r="BE112" s="723"/>
      <c r="BF112" s="723"/>
      <c r="BG112" s="723"/>
      <c r="BH112" s="723"/>
      <c r="BI112" s="723"/>
      <c r="BJ112" s="723"/>
      <c r="BK112" s="723"/>
      <c r="BL112" s="723"/>
      <c r="BM112" s="723"/>
      <c r="BN112" s="723"/>
      <c r="BO112" s="723"/>
      <c r="BP112" s="724"/>
      <c r="BQ112" s="787">
        <v>2350</v>
      </c>
      <c r="BR112" s="788"/>
      <c r="BS112" s="788"/>
      <c r="BT112" s="788"/>
      <c r="BU112" s="788"/>
      <c r="BV112" s="788">
        <v>1630</v>
      </c>
      <c r="BW112" s="788"/>
      <c r="BX112" s="788"/>
      <c r="BY112" s="788"/>
      <c r="BZ112" s="788"/>
      <c r="CA112" s="788">
        <v>1339</v>
      </c>
      <c r="CB112" s="788"/>
      <c r="CC112" s="788"/>
      <c r="CD112" s="788"/>
      <c r="CE112" s="788"/>
      <c r="CF112" s="843">
        <v>0</v>
      </c>
      <c r="CG112" s="844"/>
      <c r="CH112" s="844"/>
      <c r="CI112" s="844"/>
      <c r="CJ112" s="844"/>
      <c r="CK112" s="898"/>
      <c r="CL112" s="856"/>
      <c r="CM112" s="786" t="s">
        <v>382</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65</v>
      </c>
      <c r="DH112" s="788"/>
      <c r="DI112" s="788"/>
      <c r="DJ112" s="788"/>
      <c r="DK112" s="788"/>
      <c r="DL112" s="788" t="s">
        <v>65</v>
      </c>
      <c r="DM112" s="788"/>
      <c r="DN112" s="788"/>
      <c r="DO112" s="788"/>
      <c r="DP112" s="788"/>
      <c r="DQ112" s="788" t="s">
        <v>65</v>
      </c>
      <c r="DR112" s="788"/>
      <c r="DS112" s="788"/>
      <c r="DT112" s="788"/>
      <c r="DU112" s="788"/>
      <c r="DV112" s="765" t="s">
        <v>65</v>
      </c>
      <c r="DW112" s="765"/>
      <c r="DX112" s="765"/>
      <c r="DY112" s="765"/>
      <c r="DZ112" s="766"/>
    </row>
    <row r="113" spans="1:130" s="89" customFormat="1" ht="26.25" customHeight="1" x14ac:dyDescent="0.15">
      <c r="A113" s="892"/>
      <c r="B113" s="893"/>
      <c r="C113" s="723" t="s">
        <v>383</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3">
        <v>768</v>
      </c>
      <c r="AB113" s="884"/>
      <c r="AC113" s="884"/>
      <c r="AD113" s="884"/>
      <c r="AE113" s="885"/>
      <c r="AF113" s="886">
        <v>913</v>
      </c>
      <c r="AG113" s="884"/>
      <c r="AH113" s="884"/>
      <c r="AI113" s="884"/>
      <c r="AJ113" s="885"/>
      <c r="AK113" s="886">
        <v>413</v>
      </c>
      <c r="AL113" s="884"/>
      <c r="AM113" s="884"/>
      <c r="AN113" s="884"/>
      <c r="AO113" s="885"/>
      <c r="AP113" s="887">
        <v>0</v>
      </c>
      <c r="AQ113" s="888"/>
      <c r="AR113" s="888"/>
      <c r="AS113" s="888"/>
      <c r="AT113" s="889"/>
      <c r="AU113" s="903"/>
      <c r="AV113" s="904"/>
      <c r="AW113" s="904"/>
      <c r="AX113" s="904"/>
      <c r="AY113" s="904"/>
      <c r="AZ113" s="786" t="s">
        <v>384</v>
      </c>
      <c r="BA113" s="723"/>
      <c r="BB113" s="723"/>
      <c r="BC113" s="723"/>
      <c r="BD113" s="723"/>
      <c r="BE113" s="723"/>
      <c r="BF113" s="723"/>
      <c r="BG113" s="723"/>
      <c r="BH113" s="723"/>
      <c r="BI113" s="723"/>
      <c r="BJ113" s="723"/>
      <c r="BK113" s="723"/>
      <c r="BL113" s="723"/>
      <c r="BM113" s="723"/>
      <c r="BN113" s="723"/>
      <c r="BO113" s="723"/>
      <c r="BP113" s="724"/>
      <c r="BQ113" s="787">
        <v>89382</v>
      </c>
      <c r="BR113" s="788"/>
      <c r="BS113" s="788"/>
      <c r="BT113" s="788"/>
      <c r="BU113" s="788"/>
      <c r="BV113" s="788">
        <v>106105</v>
      </c>
      <c r="BW113" s="788"/>
      <c r="BX113" s="788"/>
      <c r="BY113" s="788"/>
      <c r="BZ113" s="788"/>
      <c r="CA113" s="788">
        <v>109993</v>
      </c>
      <c r="CB113" s="788"/>
      <c r="CC113" s="788"/>
      <c r="CD113" s="788"/>
      <c r="CE113" s="788"/>
      <c r="CF113" s="843">
        <v>4.0999999999999996</v>
      </c>
      <c r="CG113" s="844"/>
      <c r="CH113" s="844"/>
      <c r="CI113" s="844"/>
      <c r="CJ113" s="844"/>
      <c r="CK113" s="898"/>
      <c r="CL113" s="856"/>
      <c r="CM113" s="786" t="s">
        <v>385</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65</v>
      </c>
      <c r="DH113" s="751"/>
      <c r="DI113" s="751"/>
      <c r="DJ113" s="751"/>
      <c r="DK113" s="752"/>
      <c r="DL113" s="753" t="s">
        <v>65</v>
      </c>
      <c r="DM113" s="751"/>
      <c r="DN113" s="751"/>
      <c r="DO113" s="751"/>
      <c r="DP113" s="752"/>
      <c r="DQ113" s="753" t="s">
        <v>65</v>
      </c>
      <c r="DR113" s="751"/>
      <c r="DS113" s="751"/>
      <c r="DT113" s="751"/>
      <c r="DU113" s="752"/>
      <c r="DV113" s="792" t="s">
        <v>65</v>
      </c>
      <c r="DW113" s="793"/>
      <c r="DX113" s="793"/>
      <c r="DY113" s="793"/>
      <c r="DZ113" s="794"/>
    </row>
    <row r="114" spans="1:130" s="89" customFormat="1" ht="26.25" customHeight="1" x14ac:dyDescent="0.15">
      <c r="A114" s="892"/>
      <c r="B114" s="893"/>
      <c r="C114" s="723" t="s">
        <v>386</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14333</v>
      </c>
      <c r="AB114" s="751"/>
      <c r="AC114" s="751"/>
      <c r="AD114" s="751"/>
      <c r="AE114" s="752"/>
      <c r="AF114" s="753">
        <v>9755</v>
      </c>
      <c r="AG114" s="751"/>
      <c r="AH114" s="751"/>
      <c r="AI114" s="751"/>
      <c r="AJ114" s="752"/>
      <c r="AK114" s="753">
        <v>10230</v>
      </c>
      <c r="AL114" s="751"/>
      <c r="AM114" s="751"/>
      <c r="AN114" s="751"/>
      <c r="AO114" s="752"/>
      <c r="AP114" s="792">
        <v>0.4</v>
      </c>
      <c r="AQ114" s="793"/>
      <c r="AR114" s="793"/>
      <c r="AS114" s="793"/>
      <c r="AT114" s="794"/>
      <c r="AU114" s="903"/>
      <c r="AV114" s="904"/>
      <c r="AW114" s="904"/>
      <c r="AX114" s="904"/>
      <c r="AY114" s="904"/>
      <c r="AZ114" s="786" t="s">
        <v>387</v>
      </c>
      <c r="BA114" s="723"/>
      <c r="BB114" s="723"/>
      <c r="BC114" s="723"/>
      <c r="BD114" s="723"/>
      <c r="BE114" s="723"/>
      <c r="BF114" s="723"/>
      <c r="BG114" s="723"/>
      <c r="BH114" s="723"/>
      <c r="BI114" s="723"/>
      <c r="BJ114" s="723"/>
      <c r="BK114" s="723"/>
      <c r="BL114" s="723"/>
      <c r="BM114" s="723"/>
      <c r="BN114" s="723"/>
      <c r="BO114" s="723"/>
      <c r="BP114" s="724"/>
      <c r="BQ114" s="787">
        <v>537871</v>
      </c>
      <c r="BR114" s="788"/>
      <c r="BS114" s="788"/>
      <c r="BT114" s="788"/>
      <c r="BU114" s="788"/>
      <c r="BV114" s="788">
        <v>502056</v>
      </c>
      <c r="BW114" s="788"/>
      <c r="BX114" s="788"/>
      <c r="BY114" s="788"/>
      <c r="BZ114" s="788"/>
      <c r="CA114" s="788">
        <v>507314</v>
      </c>
      <c r="CB114" s="788"/>
      <c r="CC114" s="788"/>
      <c r="CD114" s="788"/>
      <c r="CE114" s="788"/>
      <c r="CF114" s="843">
        <v>18.7</v>
      </c>
      <c r="CG114" s="844"/>
      <c r="CH114" s="844"/>
      <c r="CI114" s="844"/>
      <c r="CJ114" s="844"/>
      <c r="CK114" s="898"/>
      <c r="CL114" s="856"/>
      <c r="CM114" s="786" t="s">
        <v>388</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65</v>
      </c>
      <c r="DH114" s="751"/>
      <c r="DI114" s="751"/>
      <c r="DJ114" s="751"/>
      <c r="DK114" s="752"/>
      <c r="DL114" s="753" t="s">
        <v>65</v>
      </c>
      <c r="DM114" s="751"/>
      <c r="DN114" s="751"/>
      <c r="DO114" s="751"/>
      <c r="DP114" s="752"/>
      <c r="DQ114" s="753" t="s">
        <v>65</v>
      </c>
      <c r="DR114" s="751"/>
      <c r="DS114" s="751"/>
      <c r="DT114" s="751"/>
      <c r="DU114" s="752"/>
      <c r="DV114" s="792" t="s">
        <v>65</v>
      </c>
      <c r="DW114" s="793"/>
      <c r="DX114" s="793"/>
      <c r="DY114" s="793"/>
      <c r="DZ114" s="794"/>
    </row>
    <row r="115" spans="1:130" s="89" customFormat="1" ht="26.25" customHeight="1" x14ac:dyDescent="0.15">
      <c r="A115" s="892"/>
      <c r="B115" s="893"/>
      <c r="C115" s="723" t="s">
        <v>389</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3">
        <v>4684</v>
      </c>
      <c r="AB115" s="884"/>
      <c r="AC115" s="884"/>
      <c r="AD115" s="884"/>
      <c r="AE115" s="885"/>
      <c r="AF115" s="886">
        <v>4070</v>
      </c>
      <c r="AG115" s="884"/>
      <c r="AH115" s="884"/>
      <c r="AI115" s="884"/>
      <c r="AJ115" s="885"/>
      <c r="AK115" s="886">
        <v>3460</v>
      </c>
      <c r="AL115" s="884"/>
      <c r="AM115" s="884"/>
      <c r="AN115" s="884"/>
      <c r="AO115" s="885"/>
      <c r="AP115" s="887">
        <v>0.1</v>
      </c>
      <c r="AQ115" s="888"/>
      <c r="AR115" s="888"/>
      <c r="AS115" s="888"/>
      <c r="AT115" s="889"/>
      <c r="AU115" s="903"/>
      <c r="AV115" s="904"/>
      <c r="AW115" s="904"/>
      <c r="AX115" s="904"/>
      <c r="AY115" s="904"/>
      <c r="AZ115" s="786" t="s">
        <v>390</v>
      </c>
      <c r="BA115" s="723"/>
      <c r="BB115" s="723"/>
      <c r="BC115" s="723"/>
      <c r="BD115" s="723"/>
      <c r="BE115" s="723"/>
      <c r="BF115" s="723"/>
      <c r="BG115" s="723"/>
      <c r="BH115" s="723"/>
      <c r="BI115" s="723"/>
      <c r="BJ115" s="723"/>
      <c r="BK115" s="723"/>
      <c r="BL115" s="723"/>
      <c r="BM115" s="723"/>
      <c r="BN115" s="723"/>
      <c r="BO115" s="723"/>
      <c r="BP115" s="724"/>
      <c r="BQ115" s="787" t="s">
        <v>65</v>
      </c>
      <c r="BR115" s="788"/>
      <c r="BS115" s="788"/>
      <c r="BT115" s="788"/>
      <c r="BU115" s="788"/>
      <c r="BV115" s="788" t="s">
        <v>65</v>
      </c>
      <c r="BW115" s="788"/>
      <c r="BX115" s="788"/>
      <c r="BY115" s="788"/>
      <c r="BZ115" s="788"/>
      <c r="CA115" s="788" t="s">
        <v>65</v>
      </c>
      <c r="CB115" s="788"/>
      <c r="CC115" s="788"/>
      <c r="CD115" s="788"/>
      <c r="CE115" s="788"/>
      <c r="CF115" s="843" t="s">
        <v>65</v>
      </c>
      <c r="CG115" s="844"/>
      <c r="CH115" s="844"/>
      <c r="CI115" s="844"/>
      <c r="CJ115" s="844"/>
      <c r="CK115" s="898"/>
      <c r="CL115" s="856"/>
      <c r="CM115" s="786" t="s">
        <v>391</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65</v>
      </c>
      <c r="DH115" s="751"/>
      <c r="DI115" s="751"/>
      <c r="DJ115" s="751"/>
      <c r="DK115" s="752"/>
      <c r="DL115" s="753" t="s">
        <v>65</v>
      </c>
      <c r="DM115" s="751"/>
      <c r="DN115" s="751"/>
      <c r="DO115" s="751"/>
      <c r="DP115" s="752"/>
      <c r="DQ115" s="753" t="s">
        <v>65</v>
      </c>
      <c r="DR115" s="751"/>
      <c r="DS115" s="751"/>
      <c r="DT115" s="751"/>
      <c r="DU115" s="752"/>
      <c r="DV115" s="792" t="s">
        <v>65</v>
      </c>
      <c r="DW115" s="793"/>
      <c r="DX115" s="793"/>
      <c r="DY115" s="793"/>
      <c r="DZ115" s="794"/>
    </row>
    <row r="116" spans="1:130" s="89" customFormat="1" ht="26.25" customHeight="1" x14ac:dyDescent="0.15">
      <c r="A116" s="894"/>
      <c r="B116" s="895"/>
      <c r="C116" s="790" t="s">
        <v>392</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50" t="s">
        <v>65</v>
      </c>
      <c r="AB116" s="751"/>
      <c r="AC116" s="751"/>
      <c r="AD116" s="751"/>
      <c r="AE116" s="752"/>
      <c r="AF116" s="753" t="s">
        <v>65</v>
      </c>
      <c r="AG116" s="751"/>
      <c r="AH116" s="751"/>
      <c r="AI116" s="751"/>
      <c r="AJ116" s="752"/>
      <c r="AK116" s="753" t="s">
        <v>65</v>
      </c>
      <c r="AL116" s="751"/>
      <c r="AM116" s="751"/>
      <c r="AN116" s="751"/>
      <c r="AO116" s="752"/>
      <c r="AP116" s="792" t="s">
        <v>65</v>
      </c>
      <c r="AQ116" s="793"/>
      <c r="AR116" s="793"/>
      <c r="AS116" s="793"/>
      <c r="AT116" s="794"/>
      <c r="AU116" s="903"/>
      <c r="AV116" s="904"/>
      <c r="AW116" s="904"/>
      <c r="AX116" s="904"/>
      <c r="AY116" s="904"/>
      <c r="AZ116" s="880" t="s">
        <v>393</v>
      </c>
      <c r="BA116" s="881"/>
      <c r="BB116" s="881"/>
      <c r="BC116" s="881"/>
      <c r="BD116" s="881"/>
      <c r="BE116" s="881"/>
      <c r="BF116" s="881"/>
      <c r="BG116" s="881"/>
      <c r="BH116" s="881"/>
      <c r="BI116" s="881"/>
      <c r="BJ116" s="881"/>
      <c r="BK116" s="881"/>
      <c r="BL116" s="881"/>
      <c r="BM116" s="881"/>
      <c r="BN116" s="881"/>
      <c r="BO116" s="881"/>
      <c r="BP116" s="882"/>
      <c r="BQ116" s="787" t="s">
        <v>65</v>
      </c>
      <c r="BR116" s="788"/>
      <c r="BS116" s="788"/>
      <c r="BT116" s="788"/>
      <c r="BU116" s="788"/>
      <c r="BV116" s="788" t="s">
        <v>65</v>
      </c>
      <c r="BW116" s="788"/>
      <c r="BX116" s="788"/>
      <c r="BY116" s="788"/>
      <c r="BZ116" s="788"/>
      <c r="CA116" s="788" t="s">
        <v>65</v>
      </c>
      <c r="CB116" s="788"/>
      <c r="CC116" s="788"/>
      <c r="CD116" s="788"/>
      <c r="CE116" s="788"/>
      <c r="CF116" s="843" t="s">
        <v>65</v>
      </c>
      <c r="CG116" s="844"/>
      <c r="CH116" s="844"/>
      <c r="CI116" s="844"/>
      <c r="CJ116" s="844"/>
      <c r="CK116" s="898"/>
      <c r="CL116" s="856"/>
      <c r="CM116" s="786" t="s">
        <v>394</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65</v>
      </c>
      <c r="DH116" s="751"/>
      <c r="DI116" s="751"/>
      <c r="DJ116" s="751"/>
      <c r="DK116" s="752"/>
      <c r="DL116" s="753" t="s">
        <v>65</v>
      </c>
      <c r="DM116" s="751"/>
      <c r="DN116" s="751"/>
      <c r="DO116" s="751"/>
      <c r="DP116" s="752"/>
      <c r="DQ116" s="753" t="s">
        <v>65</v>
      </c>
      <c r="DR116" s="751"/>
      <c r="DS116" s="751"/>
      <c r="DT116" s="751"/>
      <c r="DU116" s="752"/>
      <c r="DV116" s="792" t="s">
        <v>65</v>
      </c>
      <c r="DW116" s="793"/>
      <c r="DX116" s="793"/>
      <c r="DY116" s="793"/>
      <c r="DZ116" s="794"/>
    </row>
    <row r="117" spans="1:130" s="89" customFormat="1" ht="26.25" customHeight="1" x14ac:dyDescent="0.15">
      <c r="A117" s="866" t="s">
        <v>120</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25" t="s">
        <v>395</v>
      </c>
      <c r="Z117" s="868"/>
      <c r="AA117" s="873">
        <v>634787</v>
      </c>
      <c r="AB117" s="874"/>
      <c r="AC117" s="874"/>
      <c r="AD117" s="874"/>
      <c r="AE117" s="875"/>
      <c r="AF117" s="876">
        <v>614298</v>
      </c>
      <c r="AG117" s="874"/>
      <c r="AH117" s="874"/>
      <c r="AI117" s="874"/>
      <c r="AJ117" s="875"/>
      <c r="AK117" s="876">
        <v>585295</v>
      </c>
      <c r="AL117" s="874"/>
      <c r="AM117" s="874"/>
      <c r="AN117" s="874"/>
      <c r="AO117" s="875"/>
      <c r="AP117" s="877"/>
      <c r="AQ117" s="878"/>
      <c r="AR117" s="878"/>
      <c r="AS117" s="878"/>
      <c r="AT117" s="879"/>
      <c r="AU117" s="903"/>
      <c r="AV117" s="904"/>
      <c r="AW117" s="904"/>
      <c r="AX117" s="904"/>
      <c r="AY117" s="904"/>
      <c r="AZ117" s="831" t="s">
        <v>396</v>
      </c>
      <c r="BA117" s="832"/>
      <c r="BB117" s="832"/>
      <c r="BC117" s="832"/>
      <c r="BD117" s="832"/>
      <c r="BE117" s="832"/>
      <c r="BF117" s="832"/>
      <c r="BG117" s="832"/>
      <c r="BH117" s="832"/>
      <c r="BI117" s="832"/>
      <c r="BJ117" s="832"/>
      <c r="BK117" s="832"/>
      <c r="BL117" s="832"/>
      <c r="BM117" s="832"/>
      <c r="BN117" s="832"/>
      <c r="BO117" s="832"/>
      <c r="BP117" s="833"/>
      <c r="BQ117" s="787" t="s">
        <v>65</v>
      </c>
      <c r="BR117" s="788"/>
      <c r="BS117" s="788"/>
      <c r="BT117" s="788"/>
      <c r="BU117" s="788"/>
      <c r="BV117" s="788" t="s">
        <v>65</v>
      </c>
      <c r="BW117" s="788"/>
      <c r="BX117" s="788"/>
      <c r="BY117" s="788"/>
      <c r="BZ117" s="788"/>
      <c r="CA117" s="788" t="s">
        <v>65</v>
      </c>
      <c r="CB117" s="788"/>
      <c r="CC117" s="788"/>
      <c r="CD117" s="788"/>
      <c r="CE117" s="788"/>
      <c r="CF117" s="843" t="s">
        <v>65</v>
      </c>
      <c r="CG117" s="844"/>
      <c r="CH117" s="844"/>
      <c r="CI117" s="844"/>
      <c r="CJ117" s="844"/>
      <c r="CK117" s="898"/>
      <c r="CL117" s="856"/>
      <c r="CM117" s="786" t="s">
        <v>397</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65</v>
      </c>
      <c r="DH117" s="751"/>
      <c r="DI117" s="751"/>
      <c r="DJ117" s="751"/>
      <c r="DK117" s="752"/>
      <c r="DL117" s="753" t="s">
        <v>65</v>
      </c>
      <c r="DM117" s="751"/>
      <c r="DN117" s="751"/>
      <c r="DO117" s="751"/>
      <c r="DP117" s="752"/>
      <c r="DQ117" s="753" t="s">
        <v>65</v>
      </c>
      <c r="DR117" s="751"/>
      <c r="DS117" s="751"/>
      <c r="DT117" s="751"/>
      <c r="DU117" s="752"/>
      <c r="DV117" s="792" t="s">
        <v>65</v>
      </c>
      <c r="DW117" s="793"/>
      <c r="DX117" s="793"/>
      <c r="DY117" s="793"/>
      <c r="DZ117" s="794"/>
    </row>
    <row r="118" spans="1:130" s="89" customFormat="1" ht="26.25" customHeight="1" x14ac:dyDescent="0.15">
      <c r="A118" s="866" t="s">
        <v>370</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367</v>
      </c>
      <c r="AB118" s="867"/>
      <c r="AC118" s="867"/>
      <c r="AD118" s="867"/>
      <c r="AE118" s="868"/>
      <c r="AF118" s="869" t="s">
        <v>368</v>
      </c>
      <c r="AG118" s="867"/>
      <c r="AH118" s="867"/>
      <c r="AI118" s="867"/>
      <c r="AJ118" s="868"/>
      <c r="AK118" s="869" t="s">
        <v>239</v>
      </c>
      <c r="AL118" s="867"/>
      <c r="AM118" s="867"/>
      <c r="AN118" s="867"/>
      <c r="AO118" s="868"/>
      <c r="AP118" s="870" t="s">
        <v>369</v>
      </c>
      <c r="AQ118" s="871"/>
      <c r="AR118" s="871"/>
      <c r="AS118" s="871"/>
      <c r="AT118" s="872"/>
      <c r="AU118" s="903"/>
      <c r="AV118" s="904"/>
      <c r="AW118" s="904"/>
      <c r="AX118" s="904"/>
      <c r="AY118" s="904"/>
      <c r="AZ118" s="789" t="s">
        <v>398</v>
      </c>
      <c r="BA118" s="790"/>
      <c r="BB118" s="790"/>
      <c r="BC118" s="790"/>
      <c r="BD118" s="790"/>
      <c r="BE118" s="790"/>
      <c r="BF118" s="790"/>
      <c r="BG118" s="790"/>
      <c r="BH118" s="790"/>
      <c r="BI118" s="790"/>
      <c r="BJ118" s="790"/>
      <c r="BK118" s="790"/>
      <c r="BL118" s="790"/>
      <c r="BM118" s="790"/>
      <c r="BN118" s="790"/>
      <c r="BO118" s="790"/>
      <c r="BP118" s="791"/>
      <c r="BQ118" s="827" t="s">
        <v>65</v>
      </c>
      <c r="BR118" s="828"/>
      <c r="BS118" s="828"/>
      <c r="BT118" s="828"/>
      <c r="BU118" s="828"/>
      <c r="BV118" s="828" t="s">
        <v>65</v>
      </c>
      <c r="BW118" s="828"/>
      <c r="BX118" s="828"/>
      <c r="BY118" s="828"/>
      <c r="BZ118" s="828"/>
      <c r="CA118" s="828" t="s">
        <v>65</v>
      </c>
      <c r="CB118" s="828"/>
      <c r="CC118" s="828"/>
      <c r="CD118" s="828"/>
      <c r="CE118" s="828"/>
      <c r="CF118" s="843" t="s">
        <v>65</v>
      </c>
      <c r="CG118" s="844"/>
      <c r="CH118" s="844"/>
      <c r="CI118" s="844"/>
      <c r="CJ118" s="844"/>
      <c r="CK118" s="898"/>
      <c r="CL118" s="856"/>
      <c r="CM118" s="786" t="s">
        <v>399</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65</v>
      </c>
      <c r="DH118" s="751"/>
      <c r="DI118" s="751"/>
      <c r="DJ118" s="751"/>
      <c r="DK118" s="752"/>
      <c r="DL118" s="753" t="s">
        <v>65</v>
      </c>
      <c r="DM118" s="751"/>
      <c r="DN118" s="751"/>
      <c r="DO118" s="751"/>
      <c r="DP118" s="752"/>
      <c r="DQ118" s="753" t="s">
        <v>65</v>
      </c>
      <c r="DR118" s="751"/>
      <c r="DS118" s="751"/>
      <c r="DT118" s="751"/>
      <c r="DU118" s="752"/>
      <c r="DV118" s="792" t="s">
        <v>65</v>
      </c>
      <c r="DW118" s="793"/>
      <c r="DX118" s="793"/>
      <c r="DY118" s="793"/>
      <c r="DZ118" s="794"/>
    </row>
    <row r="119" spans="1:130" s="89" customFormat="1" ht="26.25" customHeight="1" x14ac:dyDescent="0.15">
      <c r="A119" s="853" t="s">
        <v>374</v>
      </c>
      <c r="B119" s="854"/>
      <c r="C119" s="811" t="s">
        <v>375</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65</v>
      </c>
      <c r="AB119" s="860"/>
      <c r="AC119" s="860"/>
      <c r="AD119" s="860"/>
      <c r="AE119" s="861"/>
      <c r="AF119" s="862" t="s">
        <v>65</v>
      </c>
      <c r="AG119" s="860"/>
      <c r="AH119" s="860"/>
      <c r="AI119" s="860"/>
      <c r="AJ119" s="861"/>
      <c r="AK119" s="862" t="s">
        <v>65</v>
      </c>
      <c r="AL119" s="860"/>
      <c r="AM119" s="860"/>
      <c r="AN119" s="860"/>
      <c r="AO119" s="861"/>
      <c r="AP119" s="863" t="s">
        <v>65</v>
      </c>
      <c r="AQ119" s="864"/>
      <c r="AR119" s="864"/>
      <c r="AS119" s="864"/>
      <c r="AT119" s="865"/>
      <c r="AU119" s="905"/>
      <c r="AV119" s="906"/>
      <c r="AW119" s="906"/>
      <c r="AX119" s="906"/>
      <c r="AY119" s="906"/>
      <c r="AZ119" s="110" t="s">
        <v>120</v>
      </c>
      <c r="BA119" s="110"/>
      <c r="BB119" s="110"/>
      <c r="BC119" s="110"/>
      <c r="BD119" s="110"/>
      <c r="BE119" s="110"/>
      <c r="BF119" s="110"/>
      <c r="BG119" s="110"/>
      <c r="BH119" s="110"/>
      <c r="BI119" s="110"/>
      <c r="BJ119" s="110"/>
      <c r="BK119" s="110"/>
      <c r="BL119" s="110"/>
      <c r="BM119" s="110"/>
      <c r="BN119" s="110"/>
      <c r="BO119" s="825" t="s">
        <v>400</v>
      </c>
      <c r="BP119" s="826"/>
      <c r="BQ119" s="827">
        <v>6242190</v>
      </c>
      <c r="BR119" s="828"/>
      <c r="BS119" s="828"/>
      <c r="BT119" s="828"/>
      <c r="BU119" s="828"/>
      <c r="BV119" s="828">
        <v>6150014</v>
      </c>
      <c r="BW119" s="828"/>
      <c r="BX119" s="828"/>
      <c r="BY119" s="828"/>
      <c r="BZ119" s="828"/>
      <c r="CA119" s="828">
        <v>5997773</v>
      </c>
      <c r="CB119" s="828"/>
      <c r="CC119" s="828"/>
      <c r="CD119" s="828"/>
      <c r="CE119" s="828"/>
      <c r="CF119" s="719"/>
      <c r="CG119" s="720"/>
      <c r="CH119" s="720"/>
      <c r="CI119" s="720"/>
      <c r="CJ119" s="824"/>
      <c r="CK119" s="899"/>
      <c r="CL119" s="858"/>
      <c r="CM119" s="789" t="s">
        <v>401</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4">
        <v>16492</v>
      </c>
      <c r="DH119" s="735"/>
      <c r="DI119" s="735"/>
      <c r="DJ119" s="735"/>
      <c r="DK119" s="736"/>
      <c r="DL119" s="737">
        <v>12727</v>
      </c>
      <c r="DM119" s="735"/>
      <c r="DN119" s="735"/>
      <c r="DO119" s="735"/>
      <c r="DP119" s="736"/>
      <c r="DQ119" s="737">
        <v>9502</v>
      </c>
      <c r="DR119" s="735"/>
      <c r="DS119" s="735"/>
      <c r="DT119" s="735"/>
      <c r="DU119" s="736"/>
      <c r="DV119" s="799">
        <v>0.4</v>
      </c>
      <c r="DW119" s="800"/>
      <c r="DX119" s="800"/>
      <c r="DY119" s="800"/>
      <c r="DZ119" s="801"/>
    </row>
    <row r="120" spans="1:130" s="89" customFormat="1" ht="26.25" customHeight="1" x14ac:dyDescent="0.15">
      <c r="A120" s="855"/>
      <c r="B120" s="856"/>
      <c r="C120" s="786" t="s">
        <v>378</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65</v>
      </c>
      <c r="AB120" s="751"/>
      <c r="AC120" s="751"/>
      <c r="AD120" s="751"/>
      <c r="AE120" s="752"/>
      <c r="AF120" s="753" t="s">
        <v>65</v>
      </c>
      <c r="AG120" s="751"/>
      <c r="AH120" s="751"/>
      <c r="AI120" s="751"/>
      <c r="AJ120" s="752"/>
      <c r="AK120" s="753" t="s">
        <v>65</v>
      </c>
      <c r="AL120" s="751"/>
      <c r="AM120" s="751"/>
      <c r="AN120" s="751"/>
      <c r="AO120" s="752"/>
      <c r="AP120" s="792" t="s">
        <v>65</v>
      </c>
      <c r="AQ120" s="793"/>
      <c r="AR120" s="793"/>
      <c r="AS120" s="793"/>
      <c r="AT120" s="794"/>
      <c r="AU120" s="845" t="s">
        <v>402</v>
      </c>
      <c r="AV120" s="846"/>
      <c r="AW120" s="846"/>
      <c r="AX120" s="846"/>
      <c r="AY120" s="847"/>
      <c r="AZ120" s="811" t="s">
        <v>403</v>
      </c>
      <c r="BA120" s="779"/>
      <c r="BB120" s="779"/>
      <c r="BC120" s="779"/>
      <c r="BD120" s="779"/>
      <c r="BE120" s="779"/>
      <c r="BF120" s="779"/>
      <c r="BG120" s="779"/>
      <c r="BH120" s="779"/>
      <c r="BI120" s="779"/>
      <c r="BJ120" s="779"/>
      <c r="BK120" s="779"/>
      <c r="BL120" s="779"/>
      <c r="BM120" s="779"/>
      <c r="BN120" s="779"/>
      <c r="BO120" s="779"/>
      <c r="BP120" s="780"/>
      <c r="BQ120" s="812">
        <v>1552756</v>
      </c>
      <c r="BR120" s="796"/>
      <c r="BS120" s="796"/>
      <c r="BT120" s="796"/>
      <c r="BU120" s="796"/>
      <c r="BV120" s="796">
        <v>1600662</v>
      </c>
      <c r="BW120" s="796"/>
      <c r="BX120" s="796"/>
      <c r="BY120" s="796"/>
      <c r="BZ120" s="796"/>
      <c r="CA120" s="796">
        <v>1802137</v>
      </c>
      <c r="CB120" s="796"/>
      <c r="CC120" s="796"/>
      <c r="CD120" s="796"/>
      <c r="CE120" s="796"/>
      <c r="CF120" s="834">
        <v>66.400000000000006</v>
      </c>
      <c r="CG120" s="835"/>
      <c r="CH120" s="835"/>
      <c r="CI120" s="835"/>
      <c r="CJ120" s="835"/>
      <c r="CK120" s="836" t="s">
        <v>404</v>
      </c>
      <c r="CL120" s="803"/>
      <c r="CM120" s="803"/>
      <c r="CN120" s="803"/>
      <c r="CO120" s="804"/>
      <c r="CP120" s="840" t="s">
        <v>340</v>
      </c>
      <c r="CQ120" s="841"/>
      <c r="CR120" s="841"/>
      <c r="CS120" s="841"/>
      <c r="CT120" s="841"/>
      <c r="CU120" s="841"/>
      <c r="CV120" s="841"/>
      <c r="CW120" s="841"/>
      <c r="CX120" s="841"/>
      <c r="CY120" s="841"/>
      <c r="CZ120" s="841"/>
      <c r="DA120" s="841"/>
      <c r="DB120" s="841"/>
      <c r="DC120" s="841"/>
      <c r="DD120" s="841"/>
      <c r="DE120" s="841"/>
      <c r="DF120" s="842"/>
      <c r="DG120" s="812">
        <v>2350</v>
      </c>
      <c r="DH120" s="796"/>
      <c r="DI120" s="796"/>
      <c r="DJ120" s="796"/>
      <c r="DK120" s="796"/>
      <c r="DL120" s="796">
        <v>1630</v>
      </c>
      <c r="DM120" s="796"/>
      <c r="DN120" s="796"/>
      <c r="DO120" s="796"/>
      <c r="DP120" s="796"/>
      <c r="DQ120" s="796">
        <v>1339</v>
      </c>
      <c r="DR120" s="796"/>
      <c r="DS120" s="796"/>
      <c r="DT120" s="796"/>
      <c r="DU120" s="796"/>
      <c r="DV120" s="797">
        <v>0</v>
      </c>
      <c r="DW120" s="797"/>
      <c r="DX120" s="797"/>
      <c r="DY120" s="797"/>
      <c r="DZ120" s="798"/>
    </row>
    <row r="121" spans="1:130" s="89" customFormat="1" ht="26.25" customHeight="1" x14ac:dyDescent="0.15">
      <c r="A121" s="855"/>
      <c r="B121" s="856"/>
      <c r="C121" s="831" t="s">
        <v>405</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50" t="s">
        <v>65</v>
      </c>
      <c r="AB121" s="751"/>
      <c r="AC121" s="751"/>
      <c r="AD121" s="751"/>
      <c r="AE121" s="752"/>
      <c r="AF121" s="753" t="s">
        <v>65</v>
      </c>
      <c r="AG121" s="751"/>
      <c r="AH121" s="751"/>
      <c r="AI121" s="751"/>
      <c r="AJ121" s="752"/>
      <c r="AK121" s="753" t="s">
        <v>65</v>
      </c>
      <c r="AL121" s="751"/>
      <c r="AM121" s="751"/>
      <c r="AN121" s="751"/>
      <c r="AO121" s="752"/>
      <c r="AP121" s="792" t="s">
        <v>65</v>
      </c>
      <c r="AQ121" s="793"/>
      <c r="AR121" s="793"/>
      <c r="AS121" s="793"/>
      <c r="AT121" s="794"/>
      <c r="AU121" s="848"/>
      <c r="AV121" s="849"/>
      <c r="AW121" s="849"/>
      <c r="AX121" s="849"/>
      <c r="AY121" s="850"/>
      <c r="AZ121" s="786" t="s">
        <v>406</v>
      </c>
      <c r="BA121" s="723"/>
      <c r="BB121" s="723"/>
      <c r="BC121" s="723"/>
      <c r="BD121" s="723"/>
      <c r="BE121" s="723"/>
      <c r="BF121" s="723"/>
      <c r="BG121" s="723"/>
      <c r="BH121" s="723"/>
      <c r="BI121" s="723"/>
      <c r="BJ121" s="723"/>
      <c r="BK121" s="723"/>
      <c r="BL121" s="723"/>
      <c r="BM121" s="723"/>
      <c r="BN121" s="723"/>
      <c r="BO121" s="723"/>
      <c r="BP121" s="724"/>
      <c r="BQ121" s="787" t="s">
        <v>65</v>
      </c>
      <c r="BR121" s="788"/>
      <c r="BS121" s="788"/>
      <c r="BT121" s="788"/>
      <c r="BU121" s="788"/>
      <c r="BV121" s="788" t="s">
        <v>65</v>
      </c>
      <c r="BW121" s="788"/>
      <c r="BX121" s="788"/>
      <c r="BY121" s="788"/>
      <c r="BZ121" s="788"/>
      <c r="CA121" s="788" t="s">
        <v>65</v>
      </c>
      <c r="CB121" s="788"/>
      <c r="CC121" s="788"/>
      <c r="CD121" s="788"/>
      <c r="CE121" s="788"/>
      <c r="CF121" s="843" t="s">
        <v>65</v>
      </c>
      <c r="CG121" s="844"/>
      <c r="CH121" s="844"/>
      <c r="CI121" s="844"/>
      <c r="CJ121" s="844"/>
      <c r="CK121" s="837"/>
      <c r="CL121" s="806"/>
      <c r="CM121" s="806"/>
      <c r="CN121" s="806"/>
      <c r="CO121" s="807"/>
      <c r="CP121" s="815" t="s">
        <v>407</v>
      </c>
      <c r="CQ121" s="816"/>
      <c r="CR121" s="816"/>
      <c r="CS121" s="816"/>
      <c r="CT121" s="816"/>
      <c r="CU121" s="816"/>
      <c r="CV121" s="816"/>
      <c r="CW121" s="816"/>
      <c r="CX121" s="816"/>
      <c r="CY121" s="816"/>
      <c r="CZ121" s="816"/>
      <c r="DA121" s="816"/>
      <c r="DB121" s="816"/>
      <c r="DC121" s="816"/>
      <c r="DD121" s="816"/>
      <c r="DE121" s="816"/>
      <c r="DF121" s="817"/>
      <c r="DG121" s="787" t="s">
        <v>65</v>
      </c>
      <c r="DH121" s="788"/>
      <c r="DI121" s="788"/>
      <c r="DJ121" s="788"/>
      <c r="DK121" s="788"/>
      <c r="DL121" s="788" t="s">
        <v>65</v>
      </c>
      <c r="DM121" s="788"/>
      <c r="DN121" s="788"/>
      <c r="DO121" s="788"/>
      <c r="DP121" s="788"/>
      <c r="DQ121" s="788" t="s">
        <v>65</v>
      </c>
      <c r="DR121" s="788"/>
      <c r="DS121" s="788"/>
      <c r="DT121" s="788"/>
      <c r="DU121" s="788"/>
      <c r="DV121" s="765" t="s">
        <v>65</v>
      </c>
      <c r="DW121" s="765"/>
      <c r="DX121" s="765"/>
      <c r="DY121" s="765"/>
      <c r="DZ121" s="766"/>
    </row>
    <row r="122" spans="1:130" s="89" customFormat="1" ht="26.25" customHeight="1" x14ac:dyDescent="0.15">
      <c r="A122" s="855"/>
      <c r="B122" s="856"/>
      <c r="C122" s="786" t="s">
        <v>388</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65</v>
      </c>
      <c r="AB122" s="751"/>
      <c r="AC122" s="751"/>
      <c r="AD122" s="751"/>
      <c r="AE122" s="752"/>
      <c r="AF122" s="753" t="s">
        <v>65</v>
      </c>
      <c r="AG122" s="751"/>
      <c r="AH122" s="751"/>
      <c r="AI122" s="751"/>
      <c r="AJ122" s="752"/>
      <c r="AK122" s="753" t="s">
        <v>65</v>
      </c>
      <c r="AL122" s="751"/>
      <c r="AM122" s="751"/>
      <c r="AN122" s="751"/>
      <c r="AO122" s="752"/>
      <c r="AP122" s="792" t="s">
        <v>65</v>
      </c>
      <c r="AQ122" s="793"/>
      <c r="AR122" s="793"/>
      <c r="AS122" s="793"/>
      <c r="AT122" s="794"/>
      <c r="AU122" s="848"/>
      <c r="AV122" s="849"/>
      <c r="AW122" s="849"/>
      <c r="AX122" s="849"/>
      <c r="AY122" s="850"/>
      <c r="AZ122" s="789" t="s">
        <v>408</v>
      </c>
      <c r="BA122" s="790"/>
      <c r="BB122" s="790"/>
      <c r="BC122" s="790"/>
      <c r="BD122" s="790"/>
      <c r="BE122" s="790"/>
      <c r="BF122" s="790"/>
      <c r="BG122" s="790"/>
      <c r="BH122" s="790"/>
      <c r="BI122" s="790"/>
      <c r="BJ122" s="790"/>
      <c r="BK122" s="790"/>
      <c r="BL122" s="790"/>
      <c r="BM122" s="790"/>
      <c r="BN122" s="790"/>
      <c r="BO122" s="790"/>
      <c r="BP122" s="791"/>
      <c r="BQ122" s="827">
        <v>3873493</v>
      </c>
      <c r="BR122" s="828"/>
      <c r="BS122" s="828"/>
      <c r="BT122" s="828"/>
      <c r="BU122" s="828"/>
      <c r="BV122" s="828">
        <v>3795541</v>
      </c>
      <c r="BW122" s="828"/>
      <c r="BX122" s="828"/>
      <c r="BY122" s="828"/>
      <c r="BZ122" s="828"/>
      <c r="CA122" s="828">
        <v>3739147</v>
      </c>
      <c r="CB122" s="828"/>
      <c r="CC122" s="828"/>
      <c r="CD122" s="828"/>
      <c r="CE122" s="828"/>
      <c r="CF122" s="829">
        <v>137.80000000000001</v>
      </c>
      <c r="CG122" s="830"/>
      <c r="CH122" s="830"/>
      <c r="CI122" s="830"/>
      <c r="CJ122" s="830"/>
      <c r="CK122" s="837"/>
      <c r="CL122" s="806"/>
      <c r="CM122" s="806"/>
      <c r="CN122" s="806"/>
      <c r="CO122" s="807"/>
      <c r="CP122" s="815" t="s">
        <v>341</v>
      </c>
      <c r="CQ122" s="816"/>
      <c r="CR122" s="816"/>
      <c r="CS122" s="816"/>
      <c r="CT122" s="816"/>
      <c r="CU122" s="816"/>
      <c r="CV122" s="816"/>
      <c r="CW122" s="816"/>
      <c r="CX122" s="816"/>
      <c r="CY122" s="816"/>
      <c r="CZ122" s="816"/>
      <c r="DA122" s="816"/>
      <c r="DB122" s="816"/>
      <c r="DC122" s="816"/>
      <c r="DD122" s="816"/>
      <c r="DE122" s="816"/>
      <c r="DF122" s="817"/>
      <c r="DG122" s="787" t="s">
        <v>65</v>
      </c>
      <c r="DH122" s="788"/>
      <c r="DI122" s="788"/>
      <c r="DJ122" s="788"/>
      <c r="DK122" s="788"/>
      <c r="DL122" s="788" t="s">
        <v>65</v>
      </c>
      <c r="DM122" s="788"/>
      <c r="DN122" s="788"/>
      <c r="DO122" s="788"/>
      <c r="DP122" s="788"/>
      <c r="DQ122" s="788" t="s">
        <v>65</v>
      </c>
      <c r="DR122" s="788"/>
      <c r="DS122" s="788"/>
      <c r="DT122" s="788"/>
      <c r="DU122" s="788"/>
      <c r="DV122" s="765" t="s">
        <v>65</v>
      </c>
      <c r="DW122" s="765"/>
      <c r="DX122" s="765"/>
      <c r="DY122" s="765"/>
      <c r="DZ122" s="766"/>
    </row>
    <row r="123" spans="1:130" s="89" customFormat="1" ht="26.25" customHeight="1" x14ac:dyDescent="0.15">
      <c r="A123" s="855"/>
      <c r="B123" s="856"/>
      <c r="C123" s="786" t="s">
        <v>394</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65</v>
      </c>
      <c r="AB123" s="751"/>
      <c r="AC123" s="751"/>
      <c r="AD123" s="751"/>
      <c r="AE123" s="752"/>
      <c r="AF123" s="753" t="s">
        <v>65</v>
      </c>
      <c r="AG123" s="751"/>
      <c r="AH123" s="751"/>
      <c r="AI123" s="751"/>
      <c r="AJ123" s="752"/>
      <c r="AK123" s="753" t="s">
        <v>65</v>
      </c>
      <c r="AL123" s="751"/>
      <c r="AM123" s="751"/>
      <c r="AN123" s="751"/>
      <c r="AO123" s="752"/>
      <c r="AP123" s="792" t="s">
        <v>65</v>
      </c>
      <c r="AQ123" s="793"/>
      <c r="AR123" s="793"/>
      <c r="AS123" s="793"/>
      <c r="AT123" s="794"/>
      <c r="AU123" s="851"/>
      <c r="AV123" s="852"/>
      <c r="AW123" s="852"/>
      <c r="AX123" s="852"/>
      <c r="AY123" s="852"/>
      <c r="AZ123" s="110" t="s">
        <v>120</v>
      </c>
      <c r="BA123" s="110"/>
      <c r="BB123" s="110"/>
      <c r="BC123" s="110"/>
      <c r="BD123" s="110"/>
      <c r="BE123" s="110"/>
      <c r="BF123" s="110"/>
      <c r="BG123" s="110"/>
      <c r="BH123" s="110"/>
      <c r="BI123" s="110"/>
      <c r="BJ123" s="110"/>
      <c r="BK123" s="110"/>
      <c r="BL123" s="110"/>
      <c r="BM123" s="110"/>
      <c r="BN123" s="110"/>
      <c r="BO123" s="825" t="s">
        <v>409</v>
      </c>
      <c r="BP123" s="826"/>
      <c r="BQ123" s="822">
        <v>5426249</v>
      </c>
      <c r="BR123" s="823"/>
      <c r="BS123" s="823"/>
      <c r="BT123" s="823"/>
      <c r="BU123" s="823"/>
      <c r="BV123" s="823">
        <v>5396203</v>
      </c>
      <c r="BW123" s="823"/>
      <c r="BX123" s="823"/>
      <c r="BY123" s="823"/>
      <c r="BZ123" s="823"/>
      <c r="CA123" s="823">
        <v>5541284</v>
      </c>
      <c r="CB123" s="823"/>
      <c r="CC123" s="823"/>
      <c r="CD123" s="823"/>
      <c r="CE123" s="823"/>
      <c r="CF123" s="719"/>
      <c r="CG123" s="720"/>
      <c r="CH123" s="720"/>
      <c r="CI123" s="720"/>
      <c r="CJ123" s="824"/>
      <c r="CK123" s="837"/>
      <c r="CL123" s="806"/>
      <c r="CM123" s="806"/>
      <c r="CN123" s="806"/>
      <c r="CO123" s="807"/>
      <c r="CP123" s="815" t="s">
        <v>342</v>
      </c>
      <c r="CQ123" s="816"/>
      <c r="CR123" s="816"/>
      <c r="CS123" s="816"/>
      <c r="CT123" s="816"/>
      <c r="CU123" s="816"/>
      <c r="CV123" s="816"/>
      <c r="CW123" s="816"/>
      <c r="CX123" s="816"/>
      <c r="CY123" s="816"/>
      <c r="CZ123" s="816"/>
      <c r="DA123" s="816"/>
      <c r="DB123" s="816"/>
      <c r="DC123" s="816"/>
      <c r="DD123" s="816"/>
      <c r="DE123" s="816"/>
      <c r="DF123" s="817"/>
      <c r="DG123" s="750" t="s">
        <v>65</v>
      </c>
      <c r="DH123" s="751"/>
      <c r="DI123" s="751"/>
      <c r="DJ123" s="751"/>
      <c r="DK123" s="752"/>
      <c r="DL123" s="753" t="s">
        <v>65</v>
      </c>
      <c r="DM123" s="751"/>
      <c r="DN123" s="751"/>
      <c r="DO123" s="751"/>
      <c r="DP123" s="752"/>
      <c r="DQ123" s="753" t="s">
        <v>65</v>
      </c>
      <c r="DR123" s="751"/>
      <c r="DS123" s="751"/>
      <c r="DT123" s="751"/>
      <c r="DU123" s="752"/>
      <c r="DV123" s="792" t="s">
        <v>65</v>
      </c>
      <c r="DW123" s="793"/>
      <c r="DX123" s="793"/>
      <c r="DY123" s="793"/>
      <c r="DZ123" s="794"/>
    </row>
    <row r="124" spans="1:130" s="89" customFormat="1" ht="26.25" customHeight="1" thickBot="1" x14ac:dyDescent="0.2">
      <c r="A124" s="855"/>
      <c r="B124" s="856"/>
      <c r="C124" s="786" t="s">
        <v>397</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65</v>
      </c>
      <c r="AB124" s="751"/>
      <c r="AC124" s="751"/>
      <c r="AD124" s="751"/>
      <c r="AE124" s="752"/>
      <c r="AF124" s="753" t="s">
        <v>65</v>
      </c>
      <c r="AG124" s="751"/>
      <c r="AH124" s="751"/>
      <c r="AI124" s="751"/>
      <c r="AJ124" s="752"/>
      <c r="AK124" s="753" t="s">
        <v>65</v>
      </c>
      <c r="AL124" s="751"/>
      <c r="AM124" s="751"/>
      <c r="AN124" s="751"/>
      <c r="AO124" s="752"/>
      <c r="AP124" s="792" t="s">
        <v>65</v>
      </c>
      <c r="AQ124" s="793"/>
      <c r="AR124" s="793"/>
      <c r="AS124" s="793"/>
      <c r="AT124" s="794"/>
      <c r="AU124" s="818" t="s">
        <v>410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34.4</v>
      </c>
      <c r="BR124" s="813"/>
      <c r="BS124" s="813"/>
      <c r="BT124" s="813"/>
      <c r="BU124" s="813"/>
      <c r="BV124" s="813">
        <v>30.3</v>
      </c>
      <c r="BW124" s="813"/>
      <c r="BX124" s="813"/>
      <c r="BY124" s="813"/>
      <c r="BZ124" s="813"/>
      <c r="CA124" s="813">
        <v>16.8</v>
      </c>
      <c r="CB124" s="813"/>
      <c r="CC124" s="813"/>
      <c r="CD124" s="813"/>
      <c r="CE124" s="813"/>
      <c r="CF124" s="697"/>
      <c r="CG124" s="698"/>
      <c r="CH124" s="698"/>
      <c r="CI124" s="698"/>
      <c r="CJ124" s="814"/>
      <c r="CK124" s="838"/>
      <c r="CL124" s="838"/>
      <c r="CM124" s="838"/>
      <c r="CN124" s="838"/>
      <c r="CO124" s="839"/>
      <c r="CP124" s="815" t="s">
        <v>411</v>
      </c>
      <c r="CQ124" s="816"/>
      <c r="CR124" s="816"/>
      <c r="CS124" s="816"/>
      <c r="CT124" s="816"/>
      <c r="CU124" s="816"/>
      <c r="CV124" s="816"/>
      <c r="CW124" s="816"/>
      <c r="CX124" s="816"/>
      <c r="CY124" s="816"/>
      <c r="CZ124" s="816"/>
      <c r="DA124" s="816"/>
      <c r="DB124" s="816"/>
      <c r="DC124" s="816"/>
      <c r="DD124" s="816"/>
      <c r="DE124" s="816"/>
      <c r="DF124" s="817"/>
      <c r="DG124" s="734" t="s">
        <v>65</v>
      </c>
      <c r="DH124" s="735"/>
      <c r="DI124" s="735"/>
      <c r="DJ124" s="735"/>
      <c r="DK124" s="736"/>
      <c r="DL124" s="737" t="s">
        <v>65</v>
      </c>
      <c r="DM124" s="735"/>
      <c r="DN124" s="735"/>
      <c r="DO124" s="735"/>
      <c r="DP124" s="736"/>
      <c r="DQ124" s="737" t="s">
        <v>65</v>
      </c>
      <c r="DR124" s="735"/>
      <c r="DS124" s="735"/>
      <c r="DT124" s="735"/>
      <c r="DU124" s="736"/>
      <c r="DV124" s="799" t="s">
        <v>65</v>
      </c>
      <c r="DW124" s="800"/>
      <c r="DX124" s="800"/>
      <c r="DY124" s="800"/>
      <c r="DZ124" s="801"/>
    </row>
    <row r="125" spans="1:130" s="89" customFormat="1" ht="26.25" customHeight="1" x14ac:dyDescent="0.15">
      <c r="A125" s="855"/>
      <c r="B125" s="856"/>
      <c r="C125" s="786" t="s">
        <v>399</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65</v>
      </c>
      <c r="AB125" s="751"/>
      <c r="AC125" s="751"/>
      <c r="AD125" s="751"/>
      <c r="AE125" s="752"/>
      <c r="AF125" s="753" t="s">
        <v>65</v>
      </c>
      <c r="AG125" s="751"/>
      <c r="AH125" s="751"/>
      <c r="AI125" s="751"/>
      <c r="AJ125" s="752"/>
      <c r="AK125" s="753" t="s">
        <v>65</v>
      </c>
      <c r="AL125" s="751"/>
      <c r="AM125" s="751"/>
      <c r="AN125" s="751"/>
      <c r="AO125" s="752"/>
      <c r="AP125" s="792" t="s">
        <v>65</v>
      </c>
      <c r="AQ125" s="793"/>
      <c r="AR125" s="793"/>
      <c r="AS125" s="793"/>
      <c r="AT125" s="794"/>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802" t="s">
        <v>412</v>
      </c>
      <c r="CL125" s="803"/>
      <c r="CM125" s="803"/>
      <c r="CN125" s="803"/>
      <c r="CO125" s="804"/>
      <c r="CP125" s="811" t="s">
        <v>413</v>
      </c>
      <c r="CQ125" s="779"/>
      <c r="CR125" s="779"/>
      <c r="CS125" s="779"/>
      <c r="CT125" s="779"/>
      <c r="CU125" s="779"/>
      <c r="CV125" s="779"/>
      <c r="CW125" s="779"/>
      <c r="CX125" s="779"/>
      <c r="CY125" s="779"/>
      <c r="CZ125" s="779"/>
      <c r="DA125" s="779"/>
      <c r="DB125" s="779"/>
      <c r="DC125" s="779"/>
      <c r="DD125" s="779"/>
      <c r="DE125" s="779"/>
      <c r="DF125" s="780"/>
      <c r="DG125" s="812" t="s">
        <v>65</v>
      </c>
      <c r="DH125" s="796"/>
      <c r="DI125" s="796"/>
      <c r="DJ125" s="796"/>
      <c r="DK125" s="796"/>
      <c r="DL125" s="796" t="s">
        <v>65</v>
      </c>
      <c r="DM125" s="796"/>
      <c r="DN125" s="796"/>
      <c r="DO125" s="796"/>
      <c r="DP125" s="796"/>
      <c r="DQ125" s="796" t="s">
        <v>65</v>
      </c>
      <c r="DR125" s="796"/>
      <c r="DS125" s="796"/>
      <c r="DT125" s="796"/>
      <c r="DU125" s="796"/>
      <c r="DV125" s="797" t="s">
        <v>65</v>
      </c>
      <c r="DW125" s="797"/>
      <c r="DX125" s="797"/>
      <c r="DY125" s="797"/>
      <c r="DZ125" s="798"/>
    </row>
    <row r="126" spans="1:130" s="89" customFormat="1" ht="26.25" customHeight="1" thickBot="1" x14ac:dyDescent="0.2">
      <c r="A126" s="855"/>
      <c r="B126" s="856"/>
      <c r="C126" s="786" t="s">
        <v>401</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65</v>
      </c>
      <c r="AB126" s="751"/>
      <c r="AC126" s="751"/>
      <c r="AD126" s="751"/>
      <c r="AE126" s="752"/>
      <c r="AF126" s="753" t="s">
        <v>65</v>
      </c>
      <c r="AG126" s="751"/>
      <c r="AH126" s="751"/>
      <c r="AI126" s="751"/>
      <c r="AJ126" s="752"/>
      <c r="AK126" s="753" t="s">
        <v>65</v>
      </c>
      <c r="AL126" s="751"/>
      <c r="AM126" s="751"/>
      <c r="AN126" s="751"/>
      <c r="AO126" s="752"/>
      <c r="AP126" s="792" t="s">
        <v>65</v>
      </c>
      <c r="AQ126" s="793"/>
      <c r="AR126" s="793"/>
      <c r="AS126" s="793"/>
      <c r="AT126" s="794"/>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05"/>
      <c r="CL126" s="806"/>
      <c r="CM126" s="806"/>
      <c r="CN126" s="806"/>
      <c r="CO126" s="807"/>
      <c r="CP126" s="786" t="s">
        <v>414</v>
      </c>
      <c r="CQ126" s="723"/>
      <c r="CR126" s="723"/>
      <c r="CS126" s="723"/>
      <c r="CT126" s="723"/>
      <c r="CU126" s="723"/>
      <c r="CV126" s="723"/>
      <c r="CW126" s="723"/>
      <c r="CX126" s="723"/>
      <c r="CY126" s="723"/>
      <c r="CZ126" s="723"/>
      <c r="DA126" s="723"/>
      <c r="DB126" s="723"/>
      <c r="DC126" s="723"/>
      <c r="DD126" s="723"/>
      <c r="DE126" s="723"/>
      <c r="DF126" s="724"/>
      <c r="DG126" s="787" t="s">
        <v>65</v>
      </c>
      <c r="DH126" s="788"/>
      <c r="DI126" s="788"/>
      <c r="DJ126" s="788"/>
      <c r="DK126" s="788"/>
      <c r="DL126" s="788" t="s">
        <v>65</v>
      </c>
      <c r="DM126" s="788"/>
      <c r="DN126" s="788"/>
      <c r="DO126" s="788"/>
      <c r="DP126" s="788"/>
      <c r="DQ126" s="788" t="s">
        <v>65</v>
      </c>
      <c r="DR126" s="788"/>
      <c r="DS126" s="788"/>
      <c r="DT126" s="788"/>
      <c r="DU126" s="788"/>
      <c r="DV126" s="765" t="s">
        <v>65</v>
      </c>
      <c r="DW126" s="765"/>
      <c r="DX126" s="765"/>
      <c r="DY126" s="765"/>
      <c r="DZ126" s="766"/>
    </row>
    <row r="127" spans="1:130" s="89" customFormat="1" ht="26.25" customHeight="1" x14ac:dyDescent="0.15">
      <c r="A127" s="857"/>
      <c r="B127" s="858"/>
      <c r="C127" s="789" t="s">
        <v>415</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50">
        <v>4684</v>
      </c>
      <c r="AB127" s="751"/>
      <c r="AC127" s="751"/>
      <c r="AD127" s="751"/>
      <c r="AE127" s="752"/>
      <c r="AF127" s="753">
        <v>4070</v>
      </c>
      <c r="AG127" s="751"/>
      <c r="AH127" s="751"/>
      <c r="AI127" s="751"/>
      <c r="AJ127" s="752"/>
      <c r="AK127" s="753">
        <v>3460</v>
      </c>
      <c r="AL127" s="751"/>
      <c r="AM127" s="751"/>
      <c r="AN127" s="751"/>
      <c r="AO127" s="752"/>
      <c r="AP127" s="792">
        <v>0.1</v>
      </c>
      <c r="AQ127" s="793"/>
      <c r="AR127" s="793"/>
      <c r="AS127" s="793"/>
      <c r="AT127" s="794"/>
      <c r="AU127" s="91"/>
      <c r="AV127" s="91"/>
      <c r="AW127" s="91"/>
      <c r="AX127" s="795" t="s">
        <v>416</v>
      </c>
      <c r="AY127" s="783"/>
      <c r="AZ127" s="783"/>
      <c r="BA127" s="783"/>
      <c r="BB127" s="783"/>
      <c r="BC127" s="783"/>
      <c r="BD127" s="783"/>
      <c r="BE127" s="784"/>
      <c r="BF127" s="782" t="s">
        <v>417</v>
      </c>
      <c r="BG127" s="783"/>
      <c r="BH127" s="783"/>
      <c r="BI127" s="783"/>
      <c r="BJ127" s="783"/>
      <c r="BK127" s="783"/>
      <c r="BL127" s="784"/>
      <c r="BM127" s="782" t="s">
        <v>418</v>
      </c>
      <c r="BN127" s="783"/>
      <c r="BO127" s="783"/>
      <c r="BP127" s="783"/>
      <c r="BQ127" s="783"/>
      <c r="BR127" s="783"/>
      <c r="BS127" s="784"/>
      <c r="BT127" s="782" t="s">
        <v>419</v>
      </c>
      <c r="BU127" s="783"/>
      <c r="BV127" s="783"/>
      <c r="BW127" s="783"/>
      <c r="BX127" s="783"/>
      <c r="BY127" s="783"/>
      <c r="BZ127" s="785"/>
      <c r="CA127" s="91"/>
      <c r="CB127" s="91"/>
      <c r="CC127" s="91"/>
      <c r="CD127" s="114"/>
      <c r="CE127" s="114"/>
      <c r="CF127" s="114"/>
      <c r="CG127" s="91"/>
      <c r="CH127" s="91"/>
      <c r="CI127" s="91"/>
      <c r="CJ127" s="113"/>
      <c r="CK127" s="805"/>
      <c r="CL127" s="806"/>
      <c r="CM127" s="806"/>
      <c r="CN127" s="806"/>
      <c r="CO127" s="807"/>
      <c r="CP127" s="786" t="s">
        <v>420</v>
      </c>
      <c r="CQ127" s="723"/>
      <c r="CR127" s="723"/>
      <c r="CS127" s="723"/>
      <c r="CT127" s="723"/>
      <c r="CU127" s="723"/>
      <c r="CV127" s="723"/>
      <c r="CW127" s="723"/>
      <c r="CX127" s="723"/>
      <c r="CY127" s="723"/>
      <c r="CZ127" s="723"/>
      <c r="DA127" s="723"/>
      <c r="DB127" s="723"/>
      <c r="DC127" s="723"/>
      <c r="DD127" s="723"/>
      <c r="DE127" s="723"/>
      <c r="DF127" s="724"/>
      <c r="DG127" s="787" t="s">
        <v>65</v>
      </c>
      <c r="DH127" s="788"/>
      <c r="DI127" s="788"/>
      <c r="DJ127" s="788"/>
      <c r="DK127" s="788"/>
      <c r="DL127" s="788" t="s">
        <v>65</v>
      </c>
      <c r="DM127" s="788"/>
      <c r="DN127" s="788"/>
      <c r="DO127" s="788"/>
      <c r="DP127" s="788"/>
      <c r="DQ127" s="788" t="s">
        <v>65</v>
      </c>
      <c r="DR127" s="788"/>
      <c r="DS127" s="788"/>
      <c r="DT127" s="788"/>
      <c r="DU127" s="788"/>
      <c r="DV127" s="765" t="s">
        <v>65</v>
      </c>
      <c r="DW127" s="765"/>
      <c r="DX127" s="765"/>
      <c r="DY127" s="765"/>
      <c r="DZ127" s="766"/>
    </row>
    <row r="128" spans="1:130" s="89" customFormat="1" ht="26.25" customHeight="1" thickBot="1" x14ac:dyDescent="0.2">
      <c r="A128" s="767" t="s">
        <v>421</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422</v>
      </c>
      <c r="X128" s="769"/>
      <c r="Y128" s="769"/>
      <c r="Z128" s="770"/>
      <c r="AA128" s="771" t="s">
        <v>65</v>
      </c>
      <c r="AB128" s="772"/>
      <c r="AC128" s="772"/>
      <c r="AD128" s="772"/>
      <c r="AE128" s="773"/>
      <c r="AF128" s="774" t="s">
        <v>65</v>
      </c>
      <c r="AG128" s="772"/>
      <c r="AH128" s="772"/>
      <c r="AI128" s="772"/>
      <c r="AJ128" s="773"/>
      <c r="AK128" s="774" t="s">
        <v>65</v>
      </c>
      <c r="AL128" s="772"/>
      <c r="AM128" s="772"/>
      <c r="AN128" s="772"/>
      <c r="AO128" s="773"/>
      <c r="AP128" s="775"/>
      <c r="AQ128" s="776"/>
      <c r="AR128" s="776"/>
      <c r="AS128" s="776"/>
      <c r="AT128" s="777"/>
      <c r="AU128" s="91"/>
      <c r="AV128" s="91"/>
      <c r="AW128" s="91"/>
      <c r="AX128" s="778" t="s">
        <v>423</v>
      </c>
      <c r="AY128" s="779"/>
      <c r="AZ128" s="779"/>
      <c r="BA128" s="779"/>
      <c r="BB128" s="779"/>
      <c r="BC128" s="779"/>
      <c r="BD128" s="779"/>
      <c r="BE128" s="780"/>
      <c r="BF128" s="757" t="s">
        <v>65</v>
      </c>
      <c r="BG128" s="758"/>
      <c r="BH128" s="758"/>
      <c r="BI128" s="758"/>
      <c r="BJ128" s="758"/>
      <c r="BK128" s="758"/>
      <c r="BL128" s="781"/>
      <c r="BM128" s="757">
        <v>15</v>
      </c>
      <c r="BN128" s="758"/>
      <c r="BO128" s="758"/>
      <c r="BP128" s="758"/>
      <c r="BQ128" s="758"/>
      <c r="BR128" s="758"/>
      <c r="BS128" s="781"/>
      <c r="BT128" s="757">
        <v>20</v>
      </c>
      <c r="BU128" s="758"/>
      <c r="BV128" s="758"/>
      <c r="BW128" s="758"/>
      <c r="BX128" s="758"/>
      <c r="BY128" s="758"/>
      <c r="BZ128" s="759"/>
      <c r="CA128" s="114"/>
      <c r="CB128" s="114"/>
      <c r="CC128" s="114"/>
      <c r="CD128" s="114"/>
      <c r="CE128" s="114"/>
      <c r="CF128" s="114"/>
      <c r="CG128" s="91"/>
      <c r="CH128" s="91"/>
      <c r="CI128" s="91"/>
      <c r="CJ128" s="113"/>
      <c r="CK128" s="808"/>
      <c r="CL128" s="809"/>
      <c r="CM128" s="809"/>
      <c r="CN128" s="809"/>
      <c r="CO128" s="810"/>
      <c r="CP128" s="760" t="s">
        <v>424</v>
      </c>
      <c r="CQ128" s="701"/>
      <c r="CR128" s="701"/>
      <c r="CS128" s="701"/>
      <c r="CT128" s="701"/>
      <c r="CU128" s="701"/>
      <c r="CV128" s="701"/>
      <c r="CW128" s="701"/>
      <c r="CX128" s="701"/>
      <c r="CY128" s="701"/>
      <c r="CZ128" s="701"/>
      <c r="DA128" s="701"/>
      <c r="DB128" s="701"/>
      <c r="DC128" s="701"/>
      <c r="DD128" s="701"/>
      <c r="DE128" s="701"/>
      <c r="DF128" s="702"/>
      <c r="DG128" s="761" t="s">
        <v>65</v>
      </c>
      <c r="DH128" s="762"/>
      <c r="DI128" s="762"/>
      <c r="DJ128" s="762"/>
      <c r="DK128" s="762"/>
      <c r="DL128" s="762" t="s">
        <v>65</v>
      </c>
      <c r="DM128" s="762"/>
      <c r="DN128" s="762"/>
      <c r="DO128" s="762"/>
      <c r="DP128" s="762"/>
      <c r="DQ128" s="762" t="s">
        <v>65</v>
      </c>
      <c r="DR128" s="762"/>
      <c r="DS128" s="762"/>
      <c r="DT128" s="762"/>
      <c r="DU128" s="762"/>
      <c r="DV128" s="763" t="s">
        <v>65</v>
      </c>
      <c r="DW128" s="763"/>
      <c r="DX128" s="763"/>
      <c r="DY128" s="763"/>
      <c r="DZ128" s="764"/>
    </row>
    <row r="129" spans="1:131" s="89" customFormat="1" ht="26.25" customHeight="1" x14ac:dyDescent="0.15">
      <c r="A129" s="745" t="s">
        <v>45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425</v>
      </c>
      <c r="X129" s="748"/>
      <c r="Y129" s="748"/>
      <c r="Z129" s="749"/>
      <c r="AA129" s="750">
        <v>2790137</v>
      </c>
      <c r="AB129" s="751"/>
      <c r="AC129" s="751"/>
      <c r="AD129" s="751"/>
      <c r="AE129" s="752"/>
      <c r="AF129" s="753">
        <v>2915900</v>
      </c>
      <c r="AG129" s="751"/>
      <c r="AH129" s="751"/>
      <c r="AI129" s="751"/>
      <c r="AJ129" s="752"/>
      <c r="AK129" s="753">
        <v>3152287</v>
      </c>
      <c r="AL129" s="751"/>
      <c r="AM129" s="751"/>
      <c r="AN129" s="751"/>
      <c r="AO129" s="752"/>
      <c r="AP129" s="754"/>
      <c r="AQ129" s="755"/>
      <c r="AR129" s="755"/>
      <c r="AS129" s="755"/>
      <c r="AT129" s="756"/>
      <c r="AU129" s="92"/>
      <c r="AV129" s="92"/>
      <c r="AW129" s="92"/>
      <c r="AX129" s="722" t="s">
        <v>426</v>
      </c>
      <c r="AY129" s="723"/>
      <c r="AZ129" s="723"/>
      <c r="BA129" s="723"/>
      <c r="BB129" s="723"/>
      <c r="BC129" s="723"/>
      <c r="BD129" s="723"/>
      <c r="BE129" s="724"/>
      <c r="BF129" s="741" t="s">
        <v>65</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15">
      <c r="A130" s="745" t="s">
        <v>427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428</v>
      </c>
      <c r="X130" s="748"/>
      <c r="Y130" s="748"/>
      <c r="Z130" s="749"/>
      <c r="AA130" s="750">
        <v>423881</v>
      </c>
      <c r="AB130" s="751"/>
      <c r="AC130" s="751"/>
      <c r="AD130" s="751"/>
      <c r="AE130" s="752"/>
      <c r="AF130" s="753">
        <v>433939</v>
      </c>
      <c r="AG130" s="751"/>
      <c r="AH130" s="751"/>
      <c r="AI130" s="751"/>
      <c r="AJ130" s="752"/>
      <c r="AK130" s="753">
        <v>438888</v>
      </c>
      <c r="AL130" s="751"/>
      <c r="AM130" s="751"/>
      <c r="AN130" s="751"/>
      <c r="AO130" s="752"/>
      <c r="AP130" s="754"/>
      <c r="AQ130" s="755"/>
      <c r="AR130" s="755"/>
      <c r="AS130" s="755"/>
      <c r="AT130" s="756"/>
      <c r="AU130" s="92"/>
      <c r="AV130" s="92"/>
      <c r="AW130" s="92"/>
      <c r="AX130" s="722" t="s">
        <v>429</v>
      </c>
      <c r="AY130" s="723"/>
      <c r="AZ130" s="723"/>
      <c r="BA130" s="723"/>
      <c r="BB130" s="723"/>
      <c r="BC130" s="723"/>
      <c r="BD130" s="723"/>
      <c r="BE130" s="724"/>
      <c r="BF130" s="725">
        <v>7.1</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430</v>
      </c>
      <c r="X131" s="732"/>
      <c r="Y131" s="732"/>
      <c r="Z131" s="733"/>
      <c r="AA131" s="734">
        <v>2366256</v>
      </c>
      <c r="AB131" s="735"/>
      <c r="AC131" s="735"/>
      <c r="AD131" s="735"/>
      <c r="AE131" s="736"/>
      <c r="AF131" s="737">
        <v>2481961</v>
      </c>
      <c r="AG131" s="735"/>
      <c r="AH131" s="735"/>
      <c r="AI131" s="735"/>
      <c r="AJ131" s="736"/>
      <c r="AK131" s="737">
        <v>2713399</v>
      </c>
      <c r="AL131" s="735"/>
      <c r="AM131" s="735"/>
      <c r="AN131" s="735"/>
      <c r="AO131" s="736"/>
      <c r="AP131" s="738"/>
      <c r="AQ131" s="739"/>
      <c r="AR131" s="739"/>
      <c r="AS131" s="739"/>
      <c r="AT131" s="740"/>
      <c r="AU131" s="92"/>
      <c r="AV131" s="92"/>
      <c r="AW131" s="92"/>
      <c r="AX131" s="700" t="s">
        <v>431</v>
      </c>
      <c r="AY131" s="701"/>
      <c r="AZ131" s="701"/>
      <c r="BA131" s="701"/>
      <c r="BB131" s="701"/>
      <c r="BC131" s="701"/>
      <c r="BD131" s="701"/>
      <c r="BE131" s="702"/>
      <c r="BF131" s="703">
        <v>16.8</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15">
      <c r="A132" s="709" t="s">
        <v>432</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433</v>
      </c>
      <c r="W132" s="713"/>
      <c r="X132" s="713"/>
      <c r="Y132" s="713"/>
      <c r="Z132" s="714"/>
      <c r="AA132" s="715">
        <v>8.913067732</v>
      </c>
      <c r="AB132" s="716"/>
      <c r="AC132" s="716"/>
      <c r="AD132" s="716"/>
      <c r="AE132" s="717"/>
      <c r="AF132" s="718">
        <v>7.2667942810000001</v>
      </c>
      <c r="AG132" s="716"/>
      <c r="AH132" s="716"/>
      <c r="AI132" s="716"/>
      <c r="AJ132" s="717"/>
      <c r="AK132" s="718">
        <v>5.3957047969999996</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434</v>
      </c>
      <c r="W133" s="692"/>
      <c r="X133" s="692"/>
      <c r="Y133" s="692"/>
      <c r="Z133" s="693"/>
      <c r="AA133" s="694">
        <v>9.1</v>
      </c>
      <c r="AB133" s="695"/>
      <c r="AC133" s="695"/>
      <c r="AD133" s="695"/>
      <c r="AE133" s="696"/>
      <c r="AF133" s="694">
        <v>8.4</v>
      </c>
      <c r="AG133" s="695"/>
      <c r="AH133" s="695"/>
      <c r="AI133" s="695"/>
      <c r="AJ133" s="696"/>
      <c r="AK133" s="694">
        <v>7.1</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25" hidden="1" x14ac:dyDescent="0.15">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JuQd5BOO8duDSgV/Vt1K7m2l0cQ5Rmbzj4baxnoA8zjl2zXnKga5D0YO3SeoHSCVGimb38K83Fj3tIhsFogZcA==" saltValue="fqEmUjLg4vLEbpKEspF5F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5FD25-90EF-4F92-B742-58007E876710}">
  <sheetPr>
    <pageSetUpPr fitToPage="1"/>
  </sheetPr>
  <dimension ref="A1:DQ105"/>
  <sheetViews>
    <sheetView showGridLines="0" view="pageBreakPreview" topLeftCell="AV61" zoomScale="85" zoomScaleNormal="85" zoomScaleSheetLayoutView="85" workbookViewId="0">
      <selection activeCell="AF55" sqref="AF55"/>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8E0F1-AB68-4934-83C0-0A622A0C45A8}">
  <sheetPr>
    <pageSetUpPr fitToPage="1"/>
  </sheetPr>
  <dimension ref="A1:DL89"/>
  <sheetViews>
    <sheetView showGridLines="0" topLeftCell="AY1" zoomScaleNormal="100" zoomScaleSheetLayoutView="55" workbookViewId="0">
      <selection activeCell="AF55" sqref="AF55"/>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9qdb4CNVk9si4yG+Wgjn0VYyn9RnMVsN1VJmWw49erHXY9xJKO7D7vx6tzIyRaon+zrHnDqGXUc9in9Nan0w==" saltValue="UHywJN5EHdcC7tbPbkX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4BAC-4F32-4534-9BE3-25DCB3C8DC90}">
  <sheetPr>
    <pageSetUpPr fitToPage="1"/>
  </sheetPr>
  <dimension ref="A1:AZ67"/>
  <sheetViews>
    <sheetView showGridLines="0" view="pageBreakPreview" topLeftCell="Z1" workbookViewId="0">
      <selection activeCell="AF55" sqref="AF55"/>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8" t="s">
        <v>436</v>
      </c>
      <c r="AL6" s="118"/>
      <c r="AM6" s="118"/>
      <c r="AN6" s="118"/>
    </row>
    <row r="7" spans="1:46" ht="13.5" customHeight="1" x14ac:dyDescent="0.15">
      <c r="A7" s="10"/>
      <c r="AK7" s="119"/>
      <c r="AL7" s="120"/>
      <c r="AM7" s="120"/>
      <c r="AN7" s="121"/>
      <c r="AO7" s="1098" t="s">
        <v>437</v>
      </c>
      <c r="AP7" s="122"/>
      <c r="AQ7" s="123" t="s">
        <v>438</v>
      </c>
      <c r="AR7" s="124"/>
    </row>
    <row r="8" spans="1:46" x14ac:dyDescent="0.15">
      <c r="A8" s="10"/>
      <c r="AK8" s="125"/>
      <c r="AL8" s="126"/>
      <c r="AM8" s="126"/>
      <c r="AN8" s="127"/>
      <c r="AO8" s="1099"/>
      <c r="AP8" s="128" t="s">
        <v>439</v>
      </c>
      <c r="AQ8" s="129" t="s">
        <v>440</v>
      </c>
      <c r="AR8" s="130" t="s">
        <v>441</v>
      </c>
    </row>
    <row r="9" spans="1:46" x14ac:dyDescent="0.15">
      <c r="A9" s="10"/>
      <c r="AK9" s="1100" t="s">
        <v>442</v>
      </c>
      <c r="AL9" s="1101"/>
      <c r="AM9" s="1101"/>
      <c r="AN9" s="1102"/>
      <c r="AO9" s="131">
        <v>772013</v>
      </c>
      <c r="AP9" s="131">
        <v>150051</v>
      </c>
      <c r="AQ9" s="132">
        <v>231388</v>
      </c>
      <c r="AR9" s="133">
        <v>-35.200000000000003</v>
      </c>
    </row>
    <row r="10" spans="1:46" ht="13.5" customHeight="1" x14ac:dyDescent="0.15">
      <c r="A10" s="10"/>
      <c r="AK10" s="1100" t="s">
        <v>443</v>
      </c>
      <c r="AL10" s="1101"/>
      <c r="AM10" s="1101"/>
      <c r="AN10" s="1102"/>
      <c r="AO10" s="134">
        <v>109956</v>
      </c>
      <c r="AP10" s="134">
        <v>21371</v>
      </c>
      <c r="AQ10" s="135">
        <v>33497</v>
      </c>
      <c r="AR10" s="136">
        <v>-36.200000000000003</v>
      </c>
    </row>
    <row r="11" spans="1:46" ht="13.5" customHeight="1" x14ac:dyDescent="0.15">
      <c r="A11" s="10"/>
      <c r="AK11" s="1100" t="s">
        <v>444</v>
      </c>
      <c r="AL11" s="1101"/>
      <c r="AM11" s="1101"/>
      <c r="AN11" s="1102"/>
      <c r="AO11" s="134">
        <v>120</v>
      </c>
      <c r="AP11" s="134">
        <v>23</v>
      </c>
      <c r="AQ11" s="135">
        <v>3588</v>
      </c>
      <c r="AR11" s="136">
        <v>-99.4</v>
      </c>
    </row>
    <row r="12" spans="1:46" ht="13.5" customHeight="1" x14ac:dyDescent="0.15">
      <c r="A12" s="10"/>
      <c r="AK12" s="1100" t="s">
        <v>445</v>
      </c>
      <c r="AL12" s="1101"/>
      <c r="AM12" s="1101"/>
      <c r="AN12" s="1102"/>
      <c r="AO12" s="134" t="s">
        <v>446</v>
      </c>
      <c r="AP12" s="134" t="s">
        <v>446</v>
      </c>
      <c r="AQ12" s="135" t="s">
        <v>446</v>
      </c>
      <c r="AR12" s="136" t="s">
        <v>446</v>
      </c>
    </row>
    <row r="13" spans="1:46" ht="13.5" customHeight="1" x14ac:dyDescent="0.15">
      <c r="A13" s="10"/>
      <c r="AK13" s="1100" t="s">
        <v>447</v>
      </c>
      <c r="AL13" s="1101"/>
      <c r="AM13" s="1101"/>
      <c r="AN13" s="1102"/>
      <c r="AO13" s="134">
        <v>197820</v>
      </c>
      <c r="AP13" s="134">
        <v>38449</v>
      </c>
      <c r="AQ13" s="135">
        <v>10932</v>
      </c>
      <c r="AR13" s="136">
        <v>251.7</v>
      </c>
    </row>
    <row r="14" spans="1:46" ht="13.5" customHeight="1" x14ac:dyDescent="0.15">
      <c r="A14" s="10"/>
      <c r="AK14" s="1100" t="s">
        <v>448</v>
      </c>
      <c r="AL14" s="1101"/>
      <c r="AM14" s="1101"/>
      <c r="AN14" s="1102"/>
      <c r="AO14" s="134">
        <v>25412</v>
      </c>
      <c r="AP14" s="134">
        <v>4939</v>
      </c>
      <c r="AQ14" s="135">
        <v>4261</v>
      </c>
      <c r="AR14" s="136">
        <v>15.9</v>
      </c>
    </row>
    <row r="15" spans="1:46" ht="13.5" customHeight="1" x14ac:dyDescent="0.15">
      <c r="A15" s="10"/>
      <c r="AK15" s="1103" t="s">
        <v>449</v>
      </c>
      <c r="AL15" s="1104"/>
      <c r="AM15" s="1104"/>
      <c r="AN15" s="1105"/>
      <c r="AO15" s="134">
        <v>-57268</v>
      </c>
      <c r="AP15" s="134">
        <v>-11131</v>
      </c>
      <c r="AQ15" s="135">
        <v>-17972</v>
      </c>
      <c r="AR15" s="136">
        <v>-38.1</v>
      </c>
    </row>
    <row r="16" spans="1:46" x14ac:dyDescent="0.15">
      <c r="A16" s="10"/>
      <c r="AK16" s="1103" t="s">
        <v>120</v>
      </c>
      <c r="AL16" s="1104"/>
      <c r="AM16" s="1104"/>
      <c r="AN16" s="1105"/>
      <c r="AO16" s="134">
        <v>1048053</v>
      </c>
      <c r="AP16" s="134">
        <v>203703</v>
      </c>
      <c r="AQ16" s="135">
        <v>265695</v>
      </c>
      <c r="AR16" s="136">
        <v>-23.3</v>
      </c>
    </row>
    <row r="17" spans="1:46" x14ac:dyDescent="0.15">
      <c r="A17" s="10"/>
    </row>
    <row r="18" spans="1:46" x14ac:dyDescent="0.15">
      <c r="A18" s="10"/>
      <c r="AQ18" s="137"/>
      <c r="AR18" s="137"/>
    </row>
    <row r="19" spans="1:46" x14ac:dyDescent="0.15">
      <c r="A19" s="10"/>
      <c r="AK19" s="3" t="s">
        <v>450</v>
      </c>
    </row>
    <row r="20" spans="1:46" x14ac:dyDescent="0.15">
      <c r="A20" s="10"/>
      <c r="AK20" s="138"/>
      <c r="AL20" s="139"/>
      <c r="AM20" s="139"/>
      <c r="AN20" s="140"/>
      <c r="AO20" s="141" t="s">
        <v>451</v>
      </c>
      <c r="AP20" s="142" t="s">
        <v>452</v>
      </c>
      <c r="AQ20" s="143" t="s">
        <v>453</v>
      </c>
      <c r="AR20" s="144"/>
    </row>
    <row r="21" spans="1:46" s="118" customFormat="1" x14ac:dyDescent="0.15">
      <c r="A21" s="145"/>
      <c r="AK21" s="1106" t="s">
        <v>454</v>
      </c>
      <c r="AL21" s="1107"/>
      <c r="AM21" s="1107"/>
      <c r="AN21" s="1108"/>
      <c r="AO21" s="146">
        <v>15.94</v>
      </c>
      <c r="AP21" s="147">
        <v>23.14</v>
      </c>
      <c r="AQ21" s="148">
        <v>-7.2</v>
      </c>
      <c r="AS21" s="149"/>
      <c r="AT21" s="145"/>
    </row>
    <row r="22" spans="1:46" s="118" customFormat="1" x14ac:dyDescent="0.15">
      <c r="A22" s="145"/>
      <c r="AK22" s="1106" t="s">
        <v>455</v>
      </c>
      <c r="AL22" s="1107"/>
      <c r="AM22" s="1107"/>
      <c r="AN22" s="1108"/>
      <c r="AO22" s="150">
        <v>93.1</v>
      </c>
      <c r="AP22" s="151">
        <v>95.7</v>
      </c>
      <c r="AQ22" s="152">
        <v>-2.6</v>
      </c>
      <c r="AR22" s="137"/>
      <c r="AS22" s="149"/>
      <c r="AT22" s="145"/>
    </row>
    <row r="23" spans="1:46" s="118" customFormat="1" x14ac:dyDescent="0.15">
      <c r="A23" s="145"/>
      <c r="AP23" s="137"/>
      <c r="AQ23" s="137"/>
      <c r="AR23" s="137"/>
      <c r="AS23" s="149"/>
      <c r="AT23" s="145"/>
    </row>
    <row r="24" spans="1:46" s="118" customFormat="1" x14ac:dyDescent="0.15">
      <c r="A24" s="145"/>
      <c r="AP24" s="137"/>
      <c r="AQ24" s="137"/>
      <c r="AR24" s="137"/>
      <c r="AS24" s="149"/>
      <c r="AT24" s="145"/>
    </row>
    <row r="25" spans="1:46" s="118" customFormat="1" x14ac:dyDescent="0.15">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x14ac:dyDescent="0.15">
      <c r="A26" s="1109" t="s">
        <v>456</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x14ac:dyDescent="0.15">
      <c r="A27" s="157"/>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x14ac:dyDescent="0.15">
      <c r="A29" s="10"/>
      <c r="AK29" s="118" t="s">
        <v>458</v>
      </c>
      <c r="AL29" s="118"/>
      <c r="AM29" s="118"/>
      <c r="AN29" s="118"/>
      <c r="AS29" s="159"/>
    </row>
    <row r="30" spans="1:46" ht="13.5" customHeight="1" x14ac:dyDescent="0.15">
      <c r="A30" s="10"/>
      <c r="AK30" s="119"/>
      <c r="AL30" s="120"/>
      <c r="AM30" s="120"/>
      <c r="AN30" s="121"/>
      <c r="AO30" s="1098" t="s">
        <v>437</v>
      </c>
      <c r="AP30" s="122"/>
      <c r="AQ30" s="123" t="s">
        <v>438</v>
      </c>
      <c r="AR30" s="124"/>
    </row>
    <row r="31" spans="1:46" x14ac:dyDescent="0.15">
      <c r="A31" s="10"/>
      <c r="AK31" s="125"/>
      <c r="AL31" s="126"/>
      <c r="AM31" s="126"/>
      <c r="AN31" s="127"/>
      <c r="AO31" s="1099"/>
      <c r="AP31" s="128" t="s">
        <v>439</v>
      </c>
      <c r="AQ31" s="129" t="s">
        <v>440</v>
      </c>
      <c r="AR31" s="130" t="s">
        <v>441</v>
      </c>
    </row>
    <row r="32" spans="1:46" ht="27" customHeight="1" x14ac:dyDescent="0.15">
      <c r="A32" s="10"/>
      <c r="AK32" s="1084" t="s">
        <v>459</v>
      </c>
      <c r="AL32" s="1085"/>
      <c r="AM32" s="1085"/>
      <c r="AN32" s="1086"/>
      <c r="AO32" s="160">
        <v>571192</v>
      </c>
      <c r="AP32" s="160">
        <v>111019</v>
      </c>
      <c r="AQ32" s="161">
        <v>153945</v>
      </c>
      <c r="AR32" s="162">
        <v>-27.9</v>
      </c>
    </row>
    <row r="33" spans="1:46" ht="13.5" customHeight="1" x14ac:dyDescent="0.15">
      <c r="A33" s="10"/>
      <c r="AK33" s="1084" t="s">
        <v>460</v>
      </c>
      <c r="AL33" s="1085"/>
      <c r="AM33" s="1085"/>
      <c r="AN33" s="1086"/>
      <c r="AO33" s="160" t="s">
        <v>446</v>
      </c>
      <c r="AP33" s="160" t="s">
        <v>446</v>
      </c>
      <c r="AQ33" s="161" t="s">
        <v>446</v>
      </c>
      <c r="AR33" s="162" t="s">
        <v>446</v>
      </c>
    </row>
    <row r="34" spans="1:46" ht="27" customHeight="1" x14ac:dyDescent="0.15">
      <c r="A34" s="10"/>
      <c r="AK34" s="1084" t="s">
        <v>461</v>
      </c>
      <c r="AL34" s="1085"/>
      <c r="AM34" s="1085"/>
      <c r="AN34" s="1086"/>
      <c r="AO34" s="160" t="s">
        <v>446</v>
      </c>
      <c r="AP34" s="160" t="s">
        <v>446</v>
      </c>
      <c r="AQ34" s="161">
        <v>4</v>
      </c>
      <c r="AR34" s="162" t="s">
        <v>446</v>
      </c>
    </row>
    <row r="35" spans="1:46" ht="27" customHeight="1" x14ac:dyDescent="0.15">
      <c r="A35" s="10"/>
      <c r="AK35" s="1084" t="s">
        <v>462</v>
      </c>
      <c r="AL35" s="1085"/>
      <c r="AM35" s="1085"/>
      <c r="AN35" s="1086"/>
      <c r="AO35" s="160">
        <v>413</v>
      </c>
      <c r="AP35" s="160">
        <v>80</v>
      </c>
      <c r="AQ35" s="161">
        <v>31105</v>
      </c>
      <c r="AR35" s="162">
        <v>-99.7</v>
      </c>
    </row>
    <row r="36" spans="1:46" ht="27" customHeight="1" x14ac:dyDescent="0.15">
      <c r="A36" s="10"/>
      <c r="AK36" s="1084" t="s">
        <v>463</v>
      </c>
      <c r="AL36" s="1085"/>
      <c r="AM36" s="1085"/>
      <c r="AN36" s="1086"/>
      <c r="AO36" s="160">
        <v>10230</v>
      </c>
      <c r="AP36" s="160">
        <v>1988</v>
      </c>
      <c r="AQ36" s="161">
        <v>3257</v>
      </c>
      <c r="AR36" s="162">
        <v>-39</v>
      </c>
    </row>
    <row r="37" spans="1:46" ht="13.5" customHeight="1" x14ac:dyDescent="0.15">
      <c r="A37" s="10"/>
      <c r="AK37" s="1084" t="s">
        <v>464</v>
      </c>
      <c r="AL37" s="1085"/>
      <c r="AM37" s="1085"/>
      <c r="AN37" s="1086"/>
      <c r="AO37" s="160">
        <v>3460</v>
      </c>
      <c r="AP37" s="160">
        <v>672</v>
      </c>
      <c r="AQ37" s="161">
        <v>1590</v>
      </c>
      <c r="AR37" s="162">
        <v>-57.7</v>
      </c>
    </row>
    <row r="38" spans="1:46" ht="27" customHeight="1" x14ac:dyDescent="0.15">
      <c r="A38" s="10"/>
      <c r="AK38" s="1087" t="s">
        <v>465</v>
      </c>
      <c r="AL38" s="1088"/>
      <c r="AM38" s="1088"/>
      <c r="AN38" s="1089"/>
      <c r="AO38" s="163" t="s">
        <v>446</v>
      </c>
      <c r="AP38" s="163" t="s">
        <v>446</v>
      </c>
      <c r="AQ38" s="164">
        <v>20</v>
      </c>
      <c r="AR38" s="152" t="s">
        <v>446</v>
      </c>
      <c r="AS38" s="159"/>
    </row>
    <row r="39" spans="1:46" x14ac:dyDescent="0.15">
      <c r="A39" s="10"/>
      <c r="AK39" s="1087" t="s">
        <v>466</v>
      </c>
      <c r="AL39" s="1088"/>
      <c r="AM39" s="1088"/>
      <c r="AN39" s="1089"/>
      <c r="AO39" s="160" t="s">
        <v>446</v>
      </c>
      <c r="AP39" s="160" t="s">
        <v>446</v>
      </c>
      <c r="AQ39" s="161">
        <v>-7358</v>
      </c>
      <c r="AR39" s="162" t="s">
        <v>446</v>
      </c>
      <c r="AS39" s="159"/>
    </row>
    <row r="40" spans="1:46" ht="27" customHeight="1" x14ac:dyDescent="0.15">
      <c r="A40" s="10"/>
      <c r="AK40" s="1084" t="s">
        <v>467</v>
      </c>
      <c r="AL40" s="1085"/>
      <c r="AM40" s="1085"/>
      <c r="AN40" s="1086"/>
      <c r="AO40" s="160">
        <v>-438888</v>
      </c>
      <c r="AP40" s="160">
        <v>-85304</v>
      </c>
      <c r="AQ40" s="161">
        <v>-130450</v>
      </c>
      <c r="AR40" s="162">
        <v>-34.6</v>
      </c>
      <c r="AS40" s="159"/>
    </row>
    <row r="41" spans="1:46" x14ac:dyDescent="0.15">
      <c r="A41" s="10"/>
      <c r="AK41" s="1090" t="s">
        <v>231</v>
      </c>
      <c r="AL41" s="1091"/>
      <c r="AM41" s="1091"/>
      <c r="AN41" s="1092"/>
      <c r="AO41" s="160">
        <v>146407</v>
      </c>
      <c r="AP41" s="160">
        <v>28456</v>
      </c>
      <c r="AQ41" s="161">
        <v>52112</v>
      </c>
      <c r="AR41" s="162">
        <v>-45.4</v>
      </c>
      <c r="AS41" s="159"/>
    </row>
    <row r="42" spans="1:46" x14ac:dyDescent="0.15">
      <c r="A42" s="10"/>
      <c r="AK42" s="165" t="s">
        <v>468</v>
      </c>
      <c r="AQ42" s="137"/>
      <c r="AR42" s="137"/>
      <c r="AS42" s="159"/>
    </row>
    <row r="43" spans="1:46" x14ac:dyDescent="0.15">
      <c r="A43" s="10"/>
      <c r="AP43" s="166"/>
      <c r="AQ43" s="137"/>
      <c r="AS43" s="159"/>
    </row>
    <row r="44" spans="1:46" x14ac:dyDescent="0.15">
      <c r="A44" s="10"/>
      <c r="AQ44" s="137"/>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168" t="s">
        <v>470</v>
      </c>
      <c r="AL48" s="168"/>
      <c r="AM48" s="168"/>
      <c r="AN48" s="168"/>
      <c r="AO48" s="168"/>
      <c r="AP48" s="168"/>
      <c r="AQ48" s="169"/>
      <c r="AR48" s="168"/>
    </row>
    <row r="49" spans="1:44" ht="13.5" customHeight="1" x14ac:dyDescent="0.15">
      <c r="A49" s="10"/>
      <c r="AK49" s="170"/>
      <c r="AL49" s="171"/>
      <c r="AM49" s="1093" t="s">
        <v>437</v>
      </c>
      <c r="AN49" s="1095" t="s">
        <v>471</v>
      </c>
      <c r="AO49" s="1096"/>
      <c r="AP49" s="1096"/>
      <c r="AQ49" s="1096"/>
      <c r="AR49" s="1097"/>
    </row>
    <row r="50" spans="1:44" x14ac:dyDescent="0.15">
      <c r="A50" s="10"/>
      <c r="AK50" s="172"/>
      <c r="AL50" s="173"/>
      <c r="AM50" s="1094"/>
      <c r="AN50" s="174" t="s">
        <v>472</v>
      </c>
      <c r="AO50" s="175" t="s">
        <v>473</v>
      </c>
      <c r="AP50" s="176" t="s">
        <v>474</v>
      </c>
      <c r="AQ50" s="177" t="s">
        <v>475</v>
      </c>
      <c r="AR50" s="178" t="s">
        <v>476</v>
      </c>
    </row>
    <row r="51" spans="1:44" x14ac:dyDescent="0.15">
      <c r="A51" s="10"/>
      <c r="AK51" s="170" t="s">
        <v>477</v>
      </c>
      <c r="AL51" s="171"/>
      <c r="AM51" s="179">
        <v>530478</v>
      </c>
      <c r="AN51" s="180">
        <v>93658</v>
      </c>
      <c r="AO51" s="181">
        <v>-13.9</v>
      </c>
      <c r="AP51" s="182">
        <v>202870</v>
      </c>
      <c r="AQ51" s="183">
        <v>20.100000000000001</v>
      </c>
      <c r="AR51" s="184">
        <v>-34</v>
      </c>
    </row>
    <row r="52" spans="1:44" x14ac:dyDescent="0.15">
      <c r="A52" s="10"/>
      <c r="AK52" s="185"/>
      <c r="AL52" s="186" t="s">
        <v>478</v>
      </c>
      <c r="AM52" s="187">
        <v>294993</v>
      </c>
      <c r="AN52" s="188">
        <v>52082</v>
      </c>
      <c r="AO52" s="189">
        <v>-29.5</v>
      </c>
      <c r="AP52" s="190">
        <v>79735</v>
      </c>
      <c r="AQ52" s="191">
        <v>0.5</v>
      </c>
      <c r="AR52" s="192">
        <v>-30</v>
      </c>
    </row>
    <row r="53" spans="1:44" x14ac:dyDescent="0.15">
      <c r="A53" s="10"/>
      <c r="AK53" s="170" t="s">
        <v>479</v>
      </c>
      <c r="AL53" s="171"/>
      <c r="AM53" s="179">
        <v>891300</v>
      </c>
      <c r="AN53" s="180">
        <v>160884</v>
      </c>
      <c r="AO53" s="181">
        <v>71.8</v>
      </c>
      <c r="AP53" s="182">
        <v>167497</v>
      </c>
      <c r="AQ53" s="183">
        <v>-17.399999999999999</v>
      </c>
      <c r="AR53" s="184">
        <v>89.2</v>
      </c>
    </row>
    <row r="54" spans="1:44" x14ac:dyDescent="0.15">
      <c r="A54" s="10"/>
      <c r="AK54" s="185"/>
      <c r="AL54" s="186" t="s">
        <v>478</v>
      </c>
      <c r="AM54" s="187">
        <v>445975</v>
      </c>
      <c r="AN54" s="188">
        <v>80501</v>
      </c>
      <c r="AO54" s="189">
        <v>54.6</v>
      </c>
      <c r="AP54" s="190">
        <v>82571</v>
      </c>
      <c r="AQ54" s="191">
        <v>3.6</v>
      </c>
      <c r="AR54" s="192">
        <v>51</v>
      </c>
    </row>
    <row r="55" spans="1:44" x14ac:dyDescent="0.15">
      <c r="A55" s="10"/>
      <c r="AK55" s="170" t="s">
        <v>480</v>
      </c>
      <c r="AL55" s="171"/>
      <c r="AM55" s="179">
        <v>661197</v>
      </c>
      <c r="AN55" s="180">
        <v>122580</v>
      </c>
      <c r="AO55" s="181">
        <v>-23.8</v>
      </c>
      <c r="AP55" s="182">
        <v>190274</v>
      </c>
      <c r="AQ55" s="183">
        <v>13.6</v>
      </c>
      <c r="AR55" s="184">
        <v>-37.4</v>
      </c>
    </row>
    <row r="56" spans="1:44" x14ac:dyDescent="0.15">
      <c r="A56" s="10"/>
      <c r="AK56" s="185"/>
      <c r="AL56" s="186" t="s">
        <v>478</v>
      </c>
      <c r="AM56" s="187">
        <v>174549</v>
      </c>
      <c r="AN56" s="188">
        <v>32360</v>
      </c>
      <c r="AO56" s="189">
        <v>-59.8</v>
      </c>
      <c r="AP56" s="190">
        <v>88584</v>
      </c>
      <c r="AQ56" s="191">
        <v>7.3</v>
      </c>
      <c r="AR56" s="192">
        <v>-67.099999999999994</v>
      </c>
    </row>
    <row r="57" spans="1:44" x14ac:dyDescent="0.15">
      <c r="A57" s="10"/>
      <c r="AK57" s="170" t="s">
        <v>481</v>
      </c>
      <c r="AL57" s="171"/>
      <c r="AM57" s="179">
        <v>383764</v>
      </c>
      <c r="AN57" s="180">
        <v>72655</v>
      </c>
      <c r="AO57" s="181">
        <v>-40.700000000000003</v>
      </c>
      <c r="AP57" s="182">
        <v>301035</v>
      </c>
      <c r="AQ57" s="183">
        <v>58.2</v>
      </c>
      <c r="AR57" s="184">
        <v>-98.9</v>
      </c>
    </row>
    <row r="58" spans="1:44" x14ac:dyDescent="0.15">
      <c r="A58" s="10"/>
      <c r="AK58" s="185"/>
      <c r="AL58" s="186" t="s">
        <v>478</v>
      </c>
      <c r="AM58" s="187">
        <v>139641</v>
      </c>
      <c r="AN58" s="188">
        <v>26437</v>
      </c>
      <c r="AO58" s="189">
        <v>-18.3</v>
      </c>
      <c r="AP58" s="190">
        <v>154376</v>
      </c>
      <c r="AQ58" s="191">
        <v>74.3</v>
      </c>
      <c r="AR58" s="192">
        <v>-92.6</v>
      </c>
    </row>
    <row r="59" spans="1:44" x14ac:dyDescent="0.15">
      <c r="A59" s="10"/>
      <c r="AK59" s="170" t="s">
        <v>482</v>
      </c>
      <c r="AL59" s="171"/>
      <c r="AM59" s="179">
        <v>537467</v>
      </c>
      <c r="AN59" s="180">
        <v>104464</v>
      </c>
      <c r="AO59" s="181">
        <v>43.8</v>
      </c>
      <c r="AP59" s="182">
        <v>277467</v>
      </c>
      <c r="AQ59" s="183">
        <v>-7.8</v>
      </c>
      <c r="AR59" s="184">
        <v>51.6</v>
      </c>
    </row>
    <row r="60" spans="1:44" x14ac:dyDescent="0.15">
      <c r="A60" s="10"/>
      <c r="AK60" s="185"/>
      <c r="AL60" s="186" t="s">
        <v>478</v>
      </c>
      <c r="AM60" s="187">
        <v>333576</v>
      </c>
      <c r="AN60" s="188">
        <v>64835</v>
      </c>
      <c r="AO60" s="189">
        <v>145.19999999999999</v>
      </c>
      <c r="AP60" s="190">
        <v>128378</v>
      </c>
      <c r="AQ60" s="191">
        <v>-16.8</v>
      </c>
      <c r="AR60" s="192">
        <v>162</v>
      </c>
    </row>
    <row r="61" spans="1:44" x14ac:dyDescent="0.15">
      <c r="A61" s="10"/>
      <c r="AK61" s="170" t="s">
        <v>483</v>
      </c>
      <c r="AL61" s="193"/>
      <c r="AM61" s="179">
        <v>600841</v>
      </c>
      <c r="AN61" s="180">
        <v>110848</v>
      </c>
      <c r="AO61" s="181">
        <v>7.4</v>
      </c>
      <c r="AP61" s="182">
        <v>227829</v>
      </c>
      <c r="AQ61" s="194">
        <v>13.3</v>
      </c>
      <c r="AR61" s="184">
        <v>-5.9</v>
      </c>
    </row>
    <row r="62" spans="1:44" x14ac:dyDescent="0.15">
      <c r="A62" s="10"/>
      <c r="AK62" s="185"/>
      <c r="AL62" s="186" t="s">
        <v>478</v>
      </c>
      <c r="AM62" s="187">
        <v>277747</v>
      </c>
      <c r="AN62" s="188">
        <v>51243</v>
      </c>
      <c r="AO62" s="189">
        <v>18.399999999999999</v>
      </c>
      <c r="AP62" s="190">
        <v>106729</v>
      </c>
      <c r="AQ62" s="191">
        <v>13.8</v>
      </c>
      <c r="AR62" s="192">
        <v>4.5999999999999996</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5qvzdjG2f8cog2YKNUNVG6SJfD08L/U084xFwlbyRXQWTc2gC+0fy6NOk0qgD6zF/MD7xrnIoeW8XowxUorJaA==" saltValue="ByszDZVi25K+QrzJ1Nbw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58C43-E6B5-4E00-B020-C6FA32D284E5}">
  <sheetPr>
    <pageSetUpPr fitToPage="1"/>
  </sheetPr>
  <dimension ref="A1:DU121"/>
  <sheetViews>
    <sheetView showGridLines="0" topLeftCell="AQ73" zoomScaleNormal="100" zoomScaleSheetLayoutView="55" workbookViewId="0">
      <selection activeCell="AF55" sqref="AF55"/>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gefNEncAyPHeI7PNsckvidIGbys+/Lri6+kGibmAITPRWFxttVYsvYjSJoOPzDQQuWH7Rdbsdo5cS+2siTzUjg==" saltValue="e+c5BCpmj/nLZzA6T8Te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AAD0A-4FA9-45D0-BD24-C1DD9C3F9CDF}">
  <sheetPr>
    <pageSetUpPr fitToPage="1"/>
  </sheetPr>
  <dimension ref="A1:EL116"/>
  <sheetViews>
    <sheetView showGridLines="0" topLeftCell="A44" zoomScaleNormal="100" zoomScaleSheetLayoutView="55" workbookViewId="0">
      <selection activeCell="AF55" sqref="AF55"/>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bs6ImDz+T5w5/wrCFYgjN3mK6J8dCL2Y96ZyNxf2m5z+i6bOFFkZlZ3qS/+YpP2UnbeMCMiMO8xM2GJW926nVQ==" saltValue="xBGnSA3bM/MwGwph6+23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A8BD-93FF-45E1-88D5-D097684AE1F4}">
  <sheetPr>
    <pageSetUpPr fitToPage="1"/>
  </sheetPr>
  <dimension ref="B1:J50"/>
  <sheetViews>
    <sheetView showGridLines="0" topLeftCell="B31" zoomScale="80" zoomScaleNormal="80" zoomScaleSheetLayoutView="100" workbookViewId="0">
      <selection activeCell="AF55" sqref="AF55"/>
    </sheetView>
  </sheetViews>
  <sheetFormatPr defaultColWidth="0" defaultRowHeight="13.5" customHeight="1" zeroHeight="1" x14ac:dyDescent="0.15"/>
  <cols>
    <col min="1" max="1" width="8.25" style="195" customWidth="1"/>
    <col min="2" max="16" width="14.625" style="195" customWidth="1"/>
    <col min="17"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6"/>
      <c r="C45" s="196"/>
      <c r="D45" s="196"/>
      <c r="E45" s="196"/>
      <c r="F45" s="196"/>
      <c r="G45" s="196"/>
      <c r="H45" s="196"/>
      <c r="I45" s="196"/>
      <c r="J45" s="197" t="s">
        <v>484</v>
      </c>
    </row>
    <row r="46" spans="2:10" ht="29.25" customHeight="1" thickBot="1" x14ac:dyDescent="0.25">
      <c r="B46" s="198" t="s">
        <v>25</v>
      </c>
      <c r="C46" s="199"/>
      <c r="D46" s="199"/>
      <c r="E46" s="200" t="s">
        <v>485</v>
      </c>
      <c r="F46" s="201" t="s">
        <v>3</v>
      </c>
      <c r="G46" s="202" t="s">
        <v>4</v>
      </c>
      <c r="H46" s="202" t="s">
        <v>5</v>
      </c>
      <c r="I46" s="202" t="s">
        <v>6</v>
      </c>
      <c r="J46" s="203" t="s">
        <v>7</v>
      </c>
    </row>
    <row r="47" spans="2:10" ht="57.75" customHeight="1" x14ac:dyDescent="0.15">
      <c r="B47" s="204"/>
      <c r="C47" s="1110" t="s">
        <v>486</v>
      </c>
      <c r="D47" s="1110"/>
      <c r="E47" s="1111"/>
      <c r="F47" s="205">
        <v>37.28</v>
      </c>
      <c r="G47" s="206">
        <v>40.1</v>
      </c>
      <c r="H47" s="206">
        <v>37.270000000000003</v>
      </c>
      <c r="I47" s="206">
        <v>37.21</v>
      </c>
      <c r="J47" s="207">
        <v>37.29</v>
      </c>
    </row>
    <row r="48" spans="2:10" ht="57.75" customHeight="1" x14ac:dyDescent="0.15">
      <c r="B48" s="208"/>
      <c r="C48" s="1112" t="s">
        <v>487</v>
      </c>
      <c r="D48" s="1112"/>
      <c r="E48" s="1113"/>
      <c r="F48" s="209">
        <v>2.88</v>
      </c>
      <c r="G48" s="210">
        <v>3.86</v>
      </c>
      <c r="H48" s="210">
        <v>2.93</v>
      </c>
      <c r="I48" s="210">
        <v>4.38</v>
      </c>
      <c r="J48" s="211">
        <v>10.3</v>
      </c>
    </row>
    <row r="49" spans="2:10" ht="57.75" customHeight="1" thickBot="1" x14ac:dyDescent="0.2">
      <c r="B49" s="212"/>
      <c r="C49" s="1114" t="s">
        <v>488</v>
      </c>
      <c r="D49" s="1114"/>
      <c r="E49" s="1115"/>
      <c r="F49" s="213" t="s">
        <v>489</v>
      </c>
      <c r="G49" s="214">
        <v>0.89</v>
      </c>
      <c r="H49" s="214" t="s">
        <v>490</v>
      </c>
      <c r="I49" s="214">
        <v>1.58</v>
      </c>
      <c r="J49" s="215">
        <v>6.58</v>
      </c>
    </row>
    <row r="50" spans="2:10" x14ac:dyDescent="0.15"/>
  </sheetData>
  <sheetProtection algorithmName="SHA-512" hashValue="ZYwXl/MNwky5QbBd1SZ6nNUJUXZXv4nxNJjg4Bk/lf58mqaOlMxpp8ng1r+lzpiU/jr62E1GzQrgLRD2+S9MWw==" saltValue="2JfObQGTHee9ATGRg35A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2023-09-20T23:30:23Z</dcterms:created>
  <dcterms:modified xsi:type="dcterms:W3CDTF">2023-10-27T08:25:49Z</dcterms:modified>
  <cp:category/>
</cp:coreProperties>
</file>