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120" yWindow="-120" windowWidth="21840" windowHeight="1314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CO36" i="7"/>
  <c r="BY36" i="7"/>
  <c r="BE36" i="7"/>
  <c r="AM36" i="7"/>
  <c r="W36" i="7"/>
  <c r="E36" i="7"/>
  <c r="C36" i="7"/>
  <c r="DG35" i="7"/>
  <c r="CQ35" i="7"/>
  <c r="BY35" i="7"/>
  <c r="BE35" i="7"/>
  <c r="AM35" i="7"/>
  <c r="W35" i="7"/>
  <c r="E35" i="7"/>
  <c r="C35" i="7" s="1"/>
  <c r="DG34" i="7"/>
  <c r="CQ34" i="7"/>
  <c r="BY34" i="7"/>
  <c r="BE34" i="7"/>
  <c r="AO34" i="7"/>
  <c r="W34" i="7"/>
  <c r="E34" i="7"/>
  <c r="C34" i="7" s="1"/>
  <c r="U35" i="7" l="1"/>
  <c r="U36" i="7" s="1"/>
  <c r="U37" i="7"/>
  <c r="U34" i="7"/>
  <c r="BW34" i="7" l="1"/>
  <c r="BW35" i="7" s="1"/>
  <c r="BW36" i="7" s="1"/>
  <c r="BW37" i="7" s="1"/>
  <c r="BW38" i="7" s="1"/>
  <c r="BW39" i="7" s="1"/>
  <c r="BW40" i="7" s="1"/>
  <c r="BW41" i="7" s="1"/>
  <c r="AM34" i="7"/>
  <c r="CO34" i="7" s="1"/>
  <c r="CO35" i="7" s="1"/>
</calcChain>
</file>

<file path=xl/sharedStrings.xml><?xml version="1.0" encoding="utf-8"?>
<sst xmlns="http://schemas.openxmlformats.org/spreadsheetml/2006/main" count="1076" uniqueCount="551">
  <si>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</si>
  <si>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</si>
  <si>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</si>
  <si>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</si>
  <si>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</si>
  <si>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</si>
  <si>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</si>
  <si>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</si>
  <si>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</si>
  <si>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</si>
  <si>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</si>
  <si>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</si>
  <si>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</si>
  <si>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</si>
  <si>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</si>
  <si>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</si>
  <si>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</si>
  <si>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</si>
  <si>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</si>
  <si>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</si>
  <si>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</si>
  <si>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</si>
  <si>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</si>
  <si>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</si>
  <si>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</si>
  <si>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</si>
  <si>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</si>
  <si>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</si>
  <si>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</si>
  <si>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</si>
  <si>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</si>
  <si>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</si>
  <si>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</si>
  <si>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</si>
  <si>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</si>
  <si>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</si>
  <si>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田子町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</si>
  <si>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</si>
  <si>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</si>
  <si>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</si>
  <si>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</si>
  <si>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</si>
  <si>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</si>
  <si>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</si>
  <si>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</si>
  <si>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</si>
  <si>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</si>
  <si>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</si>
  <si>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</si>
  <si>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</si>
  <si>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</si>
  <si>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</si>
  <si>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</si>
  <si>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</si>
  <si>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</si>
  <si>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</si>
  <si>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</si>
  <si>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</si>
  <si>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</si>
  <si>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</si>
  <si>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</si>
  <si>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</si>
  <si>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</si>
  <si>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</si>
  <si>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</si>
  <si>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</si>
  <si>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</si>
  <si>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</si>
  <si>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</si>
  <si>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</si>
  <si>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</si>
  <si>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</si>
  <si>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</si>
  <si>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</si>
  <si>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</si>
  <si>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</si>
  <si>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</si>
  <si>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</si>
  <si>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</si>
  <si>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</si>
  <si>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</si>
  <si>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</si>
  <si>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</si>
  <si>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</si>
  <si>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</si>
  <si>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</si>
  <si>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</si>
  <si>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</si>
  <si>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</si>
  <si>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</si>
  <si>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</si>
  <si>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</si>
  <si>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</si>
  <si>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</si>
  <si>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</si>
  <si>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</si>
  <si>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</si>
  <si>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</si>
  <si>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</si>
  <si>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</si>
  <si>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</si>
  <si>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</si>
  <si>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</si>
  <si>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</si>
  <si>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</si>
  <si>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</si>
  <si>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</si>
  <si>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</si>
  <si>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</si>
  <si>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</si>
  <si>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</si>
  <si>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</si>
  <si>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</si>
  <si>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</si>
  <si>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</si>
  <si>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</si>
  <si>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</si>
  <si>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</si>
  <si>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</si>
  <si>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</si>
  <si>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</si>
  <si>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</si>
  <si>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</si>
  <si>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</si>
  <si>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</si>
  <si>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</si>
  <si>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</si>
  <si>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</si>
  <si>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</si>
  <si>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</si>
  <si>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</si>
  <si>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</si>
  <si>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</si>
  <si>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</si>
  <si>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</si>
  <si>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</si>
  <si>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</si>
  <si>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</si>
  <si>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</si>
  <si>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</si>
  <si>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</si>
  <si>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</si>
  <si>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</si>
  <si>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</si>
  <si>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青森県田子町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</si>
  <si>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</si>
  <si>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</si>
  <si>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</si>
  <si>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</si>
  <si>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</si>
  <si>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</si>
  <si>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</si>
  <si>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</si>
  <si>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</si>
  <si>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</si>
  <si>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</si>
  <si>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</si>
  <si>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</si>
  <si>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</si>
  <si>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</si>
  <si>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</si>
  <si>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</si>
  <si>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</si>
  <si>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</si>
  <si>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</si>
  <si>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</si>
  <si>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</si>
  <si>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</si>
  <si>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</si>
  <si>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</si>
  <si>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</si>
  <si>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</si>
  <si>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</si>
  <si>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</si>
  <si>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</si>
  <si>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</si>
  <si>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</si>
  <si>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</si>
  <si>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</si>
  <si>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</si>
  <si>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</si>
  <si>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</si>
  <si>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</si>
  <si>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</si>
  <si>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</si>
  <si>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</si>
  <si>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</si>
  <si>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</si>
  <si>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</si>
  <si>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</si>
  <si>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</si>
  <si>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</si>
  <si>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</si>
  <si>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</si>
  <si>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</si>
  <si>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</si>
  <si>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</si>
  <si>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</si>
  <si>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</si>
  <si>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</si>
  <si>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</si>
  <si>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</si>
  <si>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</si>
  <si>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</si>
  <si>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</si>
  <si>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</si>
  <si>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</si>
  <si>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</si>
  <si>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</si>
  <si>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</si>
  <si>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</si>
  <si>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</si>
  <si>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</si>
  <si>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</si>
  <si>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</si>
  <si>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</si>
  <si>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</si>
  <si>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</si>
  <si>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</si>
  <si>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</si>
  <si>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</si>
  <si>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</si>
  <si>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</si>
  <si>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</si>
  <si>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</si>
  <si>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</si>
  <si>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</si>
  <si>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</si>
  <si>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</si>
  <si>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</si>
  <si>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</si>
  <si>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</si>
  <si>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</si>
  <si>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</si>
  <si>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</si>
  <si>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</si>
  <si>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</si>
  <si>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</si>
  <si>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</si>
  <si>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</si>
  <si>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</si>
  <si>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</si>
  <si>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</si>
  <si>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</si>
  <si>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</si>
  <si>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</si>
  <si>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</si>
  <si>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</si>
  <si>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</si>
  <si>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</si>
  <si>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</si>
  <si>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</si>
  <si>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</si>
  <si>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</si>
  <si>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</si>
  <si>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</si>
  <si>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</si>
  <si>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</si>
  <si>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</si>
  <si>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</si>
  <si>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</si>
  <si>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</si>
  <si>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</si>
  <si>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</si>
  <si>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</si>
  <si>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</si>
  <si>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</si>
  <si>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</si>
  <si>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</si>
  <si>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</si>
  <si>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</si>
  <si>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</si>
  <si>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</si>
  <si>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</si>
  <si>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</si>
  <si>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</si>
  <si>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</si>
  <si>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</si>
  <si>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</si>
  <si>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</si>
  <si>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</si>
  <si>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</si>
  <si>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</si>
  <si>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</si>
  <si>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</si>
  <si>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</si>
  <si>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</si>
  <si>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</si>
  <si>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</si>
  <si>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</si>
  <si>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</si>
  <si>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</si>
  <si>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</si>
  <si>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</si>
  <si>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</si>
  <si>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</si>
  <si>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</si>
  <si>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</si>
  <si>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青森県田子町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</si>
  <si>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</si>
  <si>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</si>
  <si>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</si>
  <si>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</si>
  <si>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</si>
  <si>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</si>
  <si>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</si>
  <si>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</si>
  <si>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</si>
  <si>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</si>
  <si>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</si>
  <si>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</si>
  <si>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</si>
  <si>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</si>
  <si>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</si>
  <si>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</si>
  <si>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</si>
  <si>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</si>
  <si>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</si>
  <si>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</si>
  <si>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(公財)にんにくネットワーク</t>
    <rPh sb="1" eb="3">
      <t>コウザイ</t>
    </rPh>
    <phoneticPr fontId="2"/>
  </si>
  <si>
    <t>-</t>
    <phoneticPr fontId="2"/>
  </si>
  <si>
    <t>(一財)田子町にんにく国際交流協会</t>
    <rPh sb="1" eb="2">
      <t>イチ</t>
    </rPh>
    <rPh sb="2" eb="3">
      <t>ザイ</t>
    </rPh>
    <rPh sb="4" eb="7">
      <t>タッコマチ</t>
    </rPh>
    <rPh sb="11" eb="13">
      <t>コクサイ</t>
    </rPh>
    <rPh sb="13" eb="15">
      <t>コウリュウ</t>
    </rPh>
    <rPh sb="15" eb="17">
      <t>キョウカイ</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</si>
  <si>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</si>
  <si>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</si>
  <si>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</si>
  <si>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</si>
  <si>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</si>
  <si>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</si>
  <si>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</si>
  <si>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</si>
  <si>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</si>
  <si>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</si>
  <si>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</si>
  <si>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</si>
  <si>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</si>
  <si>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</si>
  <si>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国民健康保険町立田子診療所及び介護老人保健施設事業特別会計</t>
    <phoneticPr fontId="5"/>
  </si>
  <si>
    <t>介護保険事業勘定特別会計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</si>
  <si>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</si>
  <si>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</si>
  <si>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</si>
  <si>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</si>
  <si>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</si>
  <si>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</si>
  <si>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</si>
  <si>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</si>
  <si>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</si>
  <si>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</si>
  <si>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青森県市町村総合事務組合</t>
    <rPh sb="0" eb="3">
      <t>アオモリケン</t>
    </rPh>
    <rPh sb="3" eb="6">
      <t>シチョウソン</t>
    </rPh>
    <rPh sb="6" eb="8">
      <t>ソウゴウ</t>
    </rPh>
    <rPh sb="8" eb="10">
      <t>ジム</t>
    </rPh>
    <rPh sb="10" eb="12">
      <t>クミアイ</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</si>
  <si>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</si>
  <si>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田子高原広域事務組合</t>
    <rPh sb="0" eb="2">
      <t>タッコ</t>
    </rPh>
    <rPh sb="2" eb="4">
      <t>コウゲン</t>
    </rPh>
    <rPh sb="4" eb="6">
      <t>コウイキ</t>
    </rPh>
    <rPh sb="6" eb="8">
      <t>ジム</t>
    </rPh>
    <rPh sb="8" eb="10">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</si>
  <si>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</si>
  <si>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</si>
  <si>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青森県後期高齢者医療広域連合(高齢者医療特別会計)</t>
    <rPh sb="0" eb="3">
      <t>アオモリケン</t>
    </rPh>
    <rPh sb="3" eb="5">
      <t>コウキ</t>
    </rPh>
    <rPh sb="5" eb="8">
      <t>コウレイシャ</t>
    </rPh>
    <rPh sb="8" eb="10">
      <t>イリョウ</t>
    </rPh>
    <rPh sb="10" eb="12">
      <t>コウイキ</t>
    </rPh>
    <rPh sb="12" eb="14">
      <t>レンゴウ</t>
    </rPh>
    <rPh sb="15" eb="18">
      <t>コウレイシャ</t>
    </rPh>
    <rPh sb="18" eb="20">
      <t>イリョウ</t>
    </rPh>
    <rPh sb="20" eb="22">
      <t>トクベツ</t>
    </rPh>
    <rPh sb="22" eb="24">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</si>
  <si>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</si>
  <si>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</si>
  <si>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</si>
  <si>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</si>
  <si>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</si>
  <si>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</si>
  <si>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</si>
  <si>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</si>
  <si>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</si>
  <si>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</si>
  <si>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</si>
  <si>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</si>
  <si>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</si>
  <si>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</si>
  <si>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</si>
  <si>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</si>
  <si>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</si>
  <si>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</si>
  <si>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</si>
  <si>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</si>
  <si>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</si>
  <si>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</si>
  <si>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</si>
  <si>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</si>
  <si>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</si>
  <si>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</si>
  <si>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</si>
  <si>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</si>
  <si>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</si>
  <si>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</si>
  <si>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</si>
  <si>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</si>
  <si>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</si>
  <si>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</si>
  <si>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</si>
  <si>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</si>
  <si>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</si>
  <si>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</si>
  <si>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</si>
  <si>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</si>
  <si>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</si>
  <si>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</si>
  <si>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</si>
  <si>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</si>
  <si>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</si>
  <si>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</si>
  <si>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</si>
  <si>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</si>
  <si>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</si>
  <si>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介護サービス事業勘定特別会計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</si>
  <si>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</si>
  <si>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</si>
  <si>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</si>
  <si>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</si>
  <si>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</si>
  <si>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</si>
  <si>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</si>
  <si>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</si>
  <si>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</si>
  <si>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</si>
  <si>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</si>
  <si>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</si>
  <si>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</si>
  <si>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</si>
  <si>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</si>
  <si>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</si>
  <si>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</si>
  <si>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</si>
  <si>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</si>
  <si>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</si>
  <si>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</si>
  <si>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</si>
  <si>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</si>
  <si>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</si>
  <si>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</si>
  <si>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</si>
  <si>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</si>
  <si>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</si>
  <si>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</si>
  <si>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</si>
  <si>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</si>
  <si>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</si>
  <si>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</si>
  <si>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</si>
  <si>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</si>
  <si>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</si>
  <si>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</si>
  <si>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</si>
  <si>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</si>
  <si>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</si>
  <si>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</si>
  <si>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</si>
  <si>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</si>
  <si>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</si>
  <si>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</si>
  <si>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</si>
  <si>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</si>
  <si>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</si>
  <si>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</si>
  <si>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</si>
  <si>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</si>
  <si>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</si>
  <si>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</si>
  <si>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</si>
  <si>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</si>
  <si>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</si>
  <si>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</si>
  <si>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</si>
  <si>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</si>
  <si>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</si>
  <si>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</si>
  <si>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</si>
  <si>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</si>
  <si>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</si>
  <si>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</si>
  <si>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</si>
  <si>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</si>
  <si>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</si>
  <si>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</si>
  <si>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</si>
  <si>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</si>
  <si>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</si>
  <si>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</si>
  <si>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</si>
  <si>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</si>
  <si>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</si>
  <si>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</si>
  <si>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</si>
  <si>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</si>
  <si>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</si>
  <si>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</si>
  <si>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2.61</t>
  </si>
  <si>
    <t>▲ 2.77</t>
  </si>
  <si>
    <t>▲ 5.57</t>
  </si>
  <si>
    <t>会計</t>
    <rPh sb="0" eb="2">
      <t>カイケイ</t>
    </rPh>
    <phoneticPr fontId="5"/>
  </si>
  <si>
    <t>一般会計</t>
  </si>
  <si>
    <t>水道事業特別会計</t>
  </si>
  <si>
    <t>国民健康保険事業勘定特別会計</t>
  </si>
  <si>
    <t>介護保険事業勘定特別会計</t>
  </si>
  <si>
    <t>国民健康保険町立田子診療所及び介護老人保健施設事業特別会計</t>
  </si>
  <si>
    <t>後期高齢者医療特別会計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</si>
  <si>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</si>
  <si>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</si>
  <si>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</si>
  <si>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</si>
  <si>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</si>
  <si>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</si>
  <si>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</si>
  <si>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</si>
  <si>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</si>
  <si>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</si>
  <si>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</si>
  <si>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</si>
  <si>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</si>
  <si>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</si>
  <si>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</si>
  <si>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</si>
  <si>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</si>
  <si>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</si>
  <si>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</si>
  <si>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</si>
  <si>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</si>
  <si>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</si>
  <si>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</si>
  <si>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</si>
  <si>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</si>
  <si>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</si>
  <si>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</si>
  <si>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</si>
  <si>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</si>
  <si>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</si>
  <si>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</si>
  <si>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</si>
  <si>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</si>
  <si>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</si>
  <si>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</si>
  <si>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</si>
  <si>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</si>
  <si>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</si>
  <si>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</si>
  <si>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</si>
  <si>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</si>
  <si>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</si>
  <si>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</si>
  <si>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</si>
  <si>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</si>
  <si>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</si>
  <si>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</si>
  <si>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</si>
  <si>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phoneticPr fontId="2"/>
  </si>
  <si>
    <t>森林環境譲与税基金</t>
    <phoneticPr fontId="2"/>
  </si>
  <si>
    <t>ふるさと納税基金</t>
    <phoneticPr fontId="2"/>
  </si>
  <si>
    <t>にんにく活性化促進事業基金</t>
    <phoneticPr fontId="2"/>
  </si>
  <si>
    <t>ふるさと活性化対策基金</t>
    <phoneticPr fontId="5"/>
  </si>
  <si>
    <t>基金残高合計</t>
    <rPh sb="0" eb="2">
      <t>キキン</t>
    </rPh>
    <rPh sb="2" eb="4">
      <t>ザンダカ</t>
    </rPh>
    <rPh sb="4" eb="6">
      <t>ゴウケイ</t>
    </rPh>
    <phoneticPr fontId="5"/>
  </si>
  <si>
    <t>　将来負担比率は、平成30年度決算において一時的に増加したものの、令和元年度決算以降年々減少し、有形固定資産減価償却率については、令和元年度決算以降増加している。両数値については、類似団体を比較すると高い水準にある。この主な要因としては学校施設及び公営住宅の有形固定資産減価償却率がそれぞれ94.3％、100.0％であることなどが挙げられる。今後、公共施設等総合管理計画に基づき、将来に過度な負担を残さないよう、施設の長寿命化及び総量の適正化などに取り組む。</t>
    <rPh sb="40" eb="42">
      <t>イコウ</t>
    </rPh>
    <rPh sb="42" eb="44">
      <t>ネンネン</t>
    </rPh>
    <rPh sb="72" eb="74">
      <t>イコウ</t>
    </rPh>
    <rPh sb="74" eb="76">
      <t>ゾウカ</t>
    </rPh>
    <rPh sb="81" eb="82">
      <t>リョウ</t>
    </rPh>
    <rPh sb="82" eb="84">
      <t>スウチ</t>
    </rPh>
    <rPh sb="95" eb="97">
      <t>ヒカク</t>
    </rPh>
    <phoneticPr fontId="5"/>
  </si>
  <si>
    <t>　将来負担比率は、平成30年度決算において一時的に増加へ転じ、令和元年度決算以降において減少傾向にあるものの、未だ高い水準となっている。また、実質公債費比率についても類似団体を上回っているが、減少傾向で推移している。将来負担比率の減少については、既発債の償還終了等によるものである。
　引き続き、充当可能財源の確保に努めると共に、事業の必要性・緊急性を勘案し、新規発行額の抑制等により両比率の減少を図る。</t>
    <rPh sb="96" eb="98">
      <t>ゲンショウ</t>
    </rPh>
    <rPh sb="98" eb="100">
      <t>ケイコウ</t>
    </rPh>
    <rPh sb="131" eb="13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</si>
</sst>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6" fontId="9" fillId="0" borderId="18" xfId="7" applyNumberFormat="1" applyFont="1" applyBorder="1" applyAlignment="1">
      <alignment horizontal="right" vertical="center" shrinkToFit="1"/>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0" fontId="13" fillId="0" borderId="32" xfId="9" applyFont="1" applyBorder="1">
      <alignment vertical="center"/>
    </xf>
    <xf numFmtId="186" fontId="9" fillId="0" borderId="18" xfId="7" applyNumberFormat="1" applyFont="1" applyBorder="1" applyAlignment="1">
      <alignment vertical="center" shrinkToFit="1"/>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3" fontId="9" fillId="0" borderId="45" xfId="7" applyNumberFormat="1" applyFont="1" applyBorder="1">
      <alignment vertical="center"/>
    </xf>
    <xf numFmtId="183" fontId="9" fillId="0" borderId="46" xfId="7" applyNumberFormat="1" applyFont="1" applyBorder="1">
      <alignment vertical="center"/>
    </xf>
    <xf numFmtId="183"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1" xfId="2" applyNumberFormat="1" applyFont="1" applyBorder="1" applyAlignment="1">
      <alignment horizontal="right" vertical="center" shrinkToFit="1"/>
    </xf>
    <xf numFmtId="191"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189" fontId="29" fillId="0" borderId="13" xfId="16" applyNumberFormat="1" applyFont="1" applyBorder="1" applyAlignment="1">
      <alignment horizontal="right" vertical="center" shrinkToFit="1"/>
    </xf>
    <xf numFmtId="189" fontId="29" fillId="0" borderId="15" xfId="16" applyNumberFormat="1" applyFont="1" applyBorder="1" applyAlignment="1">
      <alignment horizontal="right" vertical="center" shrinkToFit="1"/>
    </xf>
    <xf numFmtId="189"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189" fontId="29" fillId="0" borderId="35" xfId="16" applyNumberFormat="1" applyFont="1" applyBorder="1" applyAlignment="1">
      <alignment horizontal="right" vertical="center" shrinkToFi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189" fontId="29" fillId="0" borderId="112" xfId="16" applyNumberFormat="1" applyFont="1" applyBorder="1" applyAlignment="1">
      <alignment horizontal="right" vertical="center" shrinkToFit="1"/>
    </xf>
    <xf numFmtId="189" fontId="29" fillId="0" borderId="182" xfId="16" applyNumberFormat="1" applyFont="1" applyBorder="1" applyAlignment="1">
      <alignment horizontal="right" vertical="center" shrinkToFit="1"/>
    </xf>
    <xf numFmtId="189"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189" fontId="29" fillId="0" borderId="183" xfId="17" applyNumberFormat="1" applyFont="1" applyBorder="1" applyAlignment="1">
      <alignment horizontal="right" vertical="center" shrinkToFi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0" fontId="29" fillId="0" borderId="34" xfId="17" applyFont="1" applyBorder="1">
      <alignment vertical="center"/>
    </xf>
    <xf numFmtId="189" fontId="29" fillId="0" borderId="186"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189" fontId="29" fillId="0" borderId="112" xfId="17" applyNumberFormat="1" applyFont="1" applyBorder="1" applyAlignment="1">
      <alignment horizontal="right" vertical="center" shrinkToFit="1"/>
    </xf>
    <xf numFmtId="189" fontId="29" fillId="0" borderId="182" xfId="17" applyNumberFormat="1" applyFont="1" applyBorder="1" applyAlignment="1">
      <alignment horizontal="right" vertical="center" shrinkToFit="1"/>
    </xf>
    <xf numFmtId="189"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Border="1" applyAlignment="1">
      <alignment vertical="center" wrapText="1"/>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10"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1" xfId="18" applyFont="1" applyBorder="1">
      <alignment vertical="center"/>
    </xf>
    <xf numFmtId="0" fontId="30" fillId="0" borderId="54"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vertical="center" wrapText="1"/>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xf numFmtId="0" fontId="15" fillId="0" borderId="0" xfId="7" applyFont="1" applyAlignment="1" applyProtection="1">
      <alignment horizontal="left" vertical="center" wrapText="1"/>
      <protection hidden="1"/>
    </xf>
    <xf numFmtId="188" fontId="9" fillId="0" borderId="0" xfId="7" applyNumberFormat="1" applyFont="1" applyAlignment="1" applyProtection="1">
      <alignment horizontal="center" vertical="center" shrinkToFit="1"/>
      <protection hidden="1"/>
    </xf>
    <xf numFmtId="0" fontId="9" fillId="0" borderId="0" xfId="7" applyFont="1" applyAlignment="1" applyProtection="1">
      <alignment horizontal="center" vertical="center" shrinkToFi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183" fontId="9" fillId="0" borderId="54"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85" fontId="9" fillId="0" borderId="59" xfId="7" applyNumberFormat="1" applyFont="1" applyBorder="1" applyAlignment="1">
      <alignment horizontal="right" vertical="center" shrinkToFit="1"/>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0" fontId="9" fillId="0" borderId="34" xfId="7" applyFont="1" applyBorder="1">
      <alignment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3" fontId="9" fillId="0" borderId="46" xfId="7" applyNumberFormat="1" applyFont="1" applyBorder="1" applyAlignment="1">
      <alignment horizontal="right" vertical="center"/>
    </xf>
    <xf numFmtId="183"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3" fontId="9" fillId="0" borderId="45" xfId="7" applyNumberFormat="1" applyFont="1" applyBorder="1" applyAlignment="1">
      <alignment horizontal="right" vertical="center" shrinkToFit="1"/>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5" fontId="9" fillId="0" borderId="27"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9" xfId="7" applyFont="1" applyBorder="1">
      <alignment vertical="center"/>
    </xf>
    <xf numFmtId="0" fontId="13" fillId="0" borderId="11" xfId="7" applyFont="1" applyBorder="1">
      <alignment vertical="center"/>
    </xf>
    <xf numFmtId="187" fontId="9" fillId="0" borderId="54" xfId="7" applyNumberFormat="1" applyFont="1" applyBorder="1" applyAlignment="1">
      <alignment horizontal="right" vertical="center" shrinkToFit="1"/>
    </xf>
    <xf numFmtId="187" fontId="9" fillId="0" borderId="55" xfId="7" applyNumberFormat="1" applyFont="1" applyBorder="1" applyAlignment="1">
      <alignment horizontal="right" vertical="center" shrinkToFit="1"/>
    </xf>
    <xf numFmtId="187"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3" fontId="9" fillId="0" borderId="18" xfId="7" applyNumberFormat="1" applyFont="1" applyBorder="1" applyAlignment="1">
      <alignment horizontal="right" vertical="center" shrinkToFit="1"/>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3" xfId="11" applyBorder="1" applyAlignment="1">
      <alignment horizontal="right" vertical="center" shrinkToFit="1"/>
    </xf>
    <xf numFmtId="183" fontId="9" fillId="0" borderId="75" xfId="11" applyNumberFormat="1" applyFont="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3" fontId="9" fillId="0" borderId="72"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69"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Alignment="1">
      <alignment horizontal="right" vertical="center" shrinkToFit="1"/>
    </xf>
    <xf numFmtId="0" fontId="3" fillId="0" borderId="69" xfId="11" applyBorder="1" applyAlignment="1">
      <alignment horizontal="right" vertical="center" shrinkToFit="1"/>
    </xf>
    <xf numFmtId="183" fontId="3" fillId="0" borderId="0" xfId="11" applyNumberFormat="1" applyAlignment="1">
      <alignment horizontal="right" vertical="center" shrinkToFit="1"/>
    </xf>
    <xf numFmtId="183" fontId="3" fillId="0" borderId="69" xfId="11" applyNumberForma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3"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3" fillId="0" borderId="8" xfId="11" applyBorder="1" applyAlignment="1">
      <alignment horizontal="right" vertical="center" shrinkToFit="1"/>
    </xf>
    <xf numFmtId="177" fontId="9" fillId="0" borderId="8" xfId="11" applyNumberFormat="1" applyFont="1" applyBorder="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3" fontId="9" fillId="0" borderId="5"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83" fontId="3" fillId="0" borderId="5" xfId="11" applyNumberForma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177" fontId="9" fillId="0" borderId="5" xfId="11" applyNumberFormat="1" applyFont="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Border="1" applyAlignment="1">
      <alignment horizontal="right" vertical="center" shrinkToFit="1"/>
    </xf>
    <xf numFmtId="183" fontId="9" fillId="0" borderId="4" xfId="11" applyNumberFormat="1" applyFon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3"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68"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183" fontId="9" fillId="0" borderId="66" xfId="11" applyNumberFormat="1" applyFont="1" applyBorder="1" applyAlignment="1">
      <alignment horizontal="right" vertical="center" shrinkToFit="1"/>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3"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5" xfId="11" applyNumberFormat="1" applyFont="1" applyBorder="1" applyAlignment="1">
      <alignment horizontal="right" vertical="center"/>
    </xf>
    <xf numFmtId="183"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90" fontId="4" fillId="2" borderId="43" xfId="14" applyNumberFormat="1" applyFont="1" applyFill="1" applyBorder="1" applyAlignment="1">
      <alignment horizontal="right" vertical="center" shrinkToFit="1"/>
    </xf>
    <xf numFmtId="190" fontId="4" fillId="2" borderId="46" xfId="14" applyNumberFormat="1" applyFont="1" applyFill="1" applyBorder="1" applyAlignment="1">
      <alignment horizontal="right" vertical="center" shrinkToFit="1"/>
    </xf>
    <xf numFmtId="190" fontId="4" fillId="2" borderId="41" xfId="14" applyNumberFormat="1" applyFont="1" applyFill="1" applyBorder="1" applyAlignment="1">
      <alignment horizontal="right" vertical="center" shrinkToFit="1"/>
    </xf>
    <xf numFmtId="190" fontId="4" fillId="2" borderId="166"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9" xfId="14" applyNumberFormat="1" applyFont="1" applyFill="1" applyBorder="1" applyAlignment="1">
      <alignment horizontal="right" vertical="center" shrinkToFit="1"/>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9"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94" xfId="15" applyFont="1" applyBorder="1" applyAlignment="1" applyProtection="1">
      <alignment horizontal="left" vertical="center" shrinkToFit="1"/>
      <protection locked="0"/>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53" xfId="18" applyFont="1" applyBorder="1">
      <alignment vertical="center"/>
    </xf>
    <xf numFmtId="0" fontId="30" fillId="0" borderId="62" xfId="18" applyFont="1" applyBorder="1">
      <alignment vertical="center"/>
    </xf>
    <xf numFmtId="0" fontId="30" fillId="0" borderId="56" xfId="18" applyFont="1" applyBorder="1">
      <alignment vertical="center"/>
    </xf>
    <xf numFmtId="0" fontId="30" fillId="0" borderId="55" xfId="18" applyFont="1" applyBorder="1">
      <alignment vertical="center"/>
    </xf>
    <xf numFmtId="0" fontId="30" fillId="0" borderId="57" xfId="18" applyFont="1" applyBorder="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53" xfId="19" applyFont="1" applyBorder="1" applyAlignment="1">
      <alignment horizontal="left" vertical="center"/>
    </xf>
    <xf numFmtId="0" fontId="30" fillId="0" borderId="62" xfId="19" applyFont="1" applyBorder="1">
      <alignment vertical="center"/>
    </xf>
    <xf numFmtId="0" fontId="30" fillId="0" borderId="56"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0" fontId="36" fillId="0" borderId="9" xfId="16" applyFont="1" applyBorder="1" applyAlignment="1">
      <alignment horizontal="left" vertical="center"/>
    </xf>
    <xf numFmtId="0" fontId="36" fillId="0" borderId="53" xfId="16" applyFont="1" applyBorder="1" applyAlignment="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cat>
            <c:strRef>
              <c:f>(#REF!,#REF!,#REF!,#REF!,#REF!)</c:f>
            </c: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[1]データシート!$F$2</c15:sqref>
                        </c15:formulaRef>
                      </c:ext>
                    </c:extLst>
                    <c:strCache>
                      <c:ptCount val="1"/>
                      <c:pt idx="0">
                        <c:v>類似団体内平均(円)</c:v>
                      </c:pt>
                    </c:strCache>
                  </c:strRef>
                </c15:tx>
              </c15:filteredSeriesTitle>
            </c:ext>
            <c:ext xmlns:c16="http://schemas.microsoft.com/office/drawing/2014/chart" uri="{C3380CC4-5D6E-409C-BE32-E72D297353CC}">
              <c16:uniqueId val="{00000000-5AC6-4DBE-96DF-3C95C4BE1651}"/>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cat>
            <c:strRef>
              <c:f>(#REF!,#REF!,#REF!,#REF!,#REF!)</c:f>
            </c: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[1]データシート!$D$2</c15:sqref>
                        </c15:formulaRef>
                      </c:ext>
                    </c:extLst>
                    <c:strCache>
                      <c:ptCount val="1"/>
                      <c:pt idx="0">
                        <c:v>当該団体(円)</c:v>
                      </c:pt>
                    </c:strCache>
                  </c:strRef>
                </c15:tx>
              </c15:filteredSeriesTitle>
            </c:ext>
            <c:ext xmlns:c16="http://schemas.microsoft.com/office/drawing/2014/chart" uri="{C3380CC4-5D6E-409C-BE32-E72D297353CC}">
              <c16:uniqueId val="{00000001-5AC6-4DBE-96DF-3C95C4BE1651}"/>
            </c:ext>
          </c:extLst>
        </c:ser>
        <c:dLbls>
          <c:showLegendKey val="0"/>
          <c:showVal val="0"/>
          <c:showCatName val="0"/>
          <c:showSerName val="0"/>
          <c:showPercent val="0"/>
          <c:showBubbleSize val="0"/>
        </c:dLbls>
        <c:marker val="1"/>
        <c:smooth val="0"/>
        <c:axId val="228933432"/>
        <c:axId val="152121128"/>
      </c:lineChart>
      <c:catAx>
        <c:axId val="228933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121128"/>
        <c:crosses val="autoZero"/>
        <c:auto val="1"/>
        <c:lblAlgn val="ctr"/>
        <c:lblOffset val="100"/>
        <c:tickLblSkip val="1"/>
        <c:tickMarkSkip val="1"/>
        <c:noMultiLvlLbl val="0"/>
      </c:catAx>
      <c:valAx>
        <c:axId val="15212112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933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5.49</c:v>
                </c:pt>
                <c:pt idx="1">
                  <c:v>2.88</c:v>
                </c:pt>
                <c:pt idx="2">
                  <c:v>3.86</c:v>
                </c:pt>
                <c:pt idx="3">
                  <c:v>2.93</c:v>
                </c:pt>
                <c:pt idx="4">
                  <c:v>4.38</c:v>
                </c:pt>
              </c:numCache>
            </c:numRef>
          </c:val>
          <c:extLst>
            <c:ext xmlns:c15="http://schemas.microsoft.com/office/drawing/2012/chart" uri="{02D57815-91ED-43cb-92C2-25804820EDAC}">
              <c15:filteredSeriesTitle>
                <c15:tx>
                  <c:strRef>
                    <c:extLs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0-AA22-40B2-991A-0579419E32E8}"/>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32.89</c:v>
                </c:pt>
                <c:pt idx="1">
                  <c:v>37.28</c:v>
                </c:pt>
                <c:pt idx="2">
                  <c:v>40.1</c:v>
                </c:pt>
                <c:pt idx="3">
                  <c:v>37.270000000000003</c:v>
                </c:pt>
                <c:pt idx="4">
                  <c:v>37.21</c:v>
                </c:pt>
              </c:numCache>
            </c:numRef>
          </c:val>
          <c:extLst>
            <c:ext xmlns:c15="http://schemas.microsoft.com/office/drawing/2012/chart" uri="{02D57815-91ED-43cb-92C2-25804820EDAC}">
              <c15:filteredSeriesTitle>
                <c15:tx>
                  <c:strRef>
                    <c:extLs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1-AA22-40B2-991A-0579419E32E8}"/>
            </c:ext>
          </c:extLst>
        </c:ser>
        <c:dLbls>
          <c:showLegendKey val="0"/>
          <c:showVal val="0"/>
          <c:showCatName val="0"/>
          <c:showSerName val="0"/>
          <c:showPercent val="0"/>
          <c:showBubbleSize val="0"/>
        </c:dLbls>
        <c:gapWidth val="250"/>
        <c:overlap val="100"/>
        <c:axId val="236648712"/>
        <c:axId val="23664909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-2.61</c:v>
                </c:pt>
                <c:pt idx="1">
                  <c:v>-2.77</c:v>
                </c:pt>
                <c:pt idx="2">
                  <c:v>0.89</c:v>
                </c:pt>
                <c:pt idx="3">
                  <c:v>-5.57</c:v>
                </c:pt>
                <c:pt idx="4">
                  <c:v>1.58</c:v>
                </c:pt>
              </c:numCache>
            </c:numRef>
          </c:val>
          <c:smooth val="0"/>
          <c:extLst>
            <c:ext xmlns:c15="http://schemas.microsoft.com/office/drawing/2012/chart" uri="{02D57815-91ED-43cb-92C2-25804820EDAC}">
              <c15:filteredSeriesTitle>
                <c15:tx>
                  <c:strRef>
                    <c:extLs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2-AA22-40B2-991A-0579419E32E8}"/>
            </c:ext>
          </c:extLst>
        </c:ser>
        <c:dLbls>
          <c:showLegendKey val="0"/>
          <c:showVal val="0"/>
          <c:showCatName val="0"/>
          <c:showSerName val="0"/>
          <c:showPercent val="0"/>
          <c:showBubbleSize val="0"/>
        </c:dLbls>
        <c:marker val="1"/>
        <c:smooth val="0"/>
        <c:axId val="236648712"/>
        <c:axId val="236649096"/>
      </c:lineChart>
      <c:catAx>
        <c:axId val="236648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6649096"/>
        <c:crosses val="autoZero"/>
        <c:auto val="1"/>
        <c:lblAlgn val="ctr"/>
        <c:lblOffset val="100"/>
        <c:tickLblSkip val="1"/>
        <c:tickMarkSkip val="1"/>
        <c:noMultiLvlLbl val="0"/>
      </c:catAx>
      <c:valAx>
        <c:axId val="236649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648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0-4126-4EB3-BD29-DA6E60D6A69D}"/>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1-4126-4EB3-BD29-DA6E60D6A69D}"/>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[1]データシート!$A$29</c15:sqref>
                        </c15:formulaRef>
                      </c:ext>
                    </c:extLst>
                    <c:strCache>
                      <c:ptCount val="1"/>
                      <c:pt idx="0">
                        <c:v>#N/A</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2-4126-4EB3-BD29-DA6E60D6A69D}"/>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[1]データシート!$A$30</c15:sqref>
                        </c15:formulaRef>
                      </c:ext>
                    </c:extLst>
                    <c:strCache>
                      <c:ptCount val="1"/>
                      <c:pt idx="0">
                        <c:v>#N/A</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3-4126-4EB3-BD29-DA6E60D6A69D}"/>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#N/A</c:v>
                </c:pt>
                <c:pt idx="1">
                  <c:v>0</c:v>
                </c:pt>
                <c:pt idx="2">
                  <c:v>#N/A</c:v>
                </c:pt>
                <c:pt idx="3">
                  <c:v>0.17</c:v>
                </c:pt>
                <c:pt idx="4">
                  <c:v>#N/A</c:v>
                </c:pt>
                <c:pt idx="5">
                  <c:v>0.01</c:v>
                </c:pt>
                <c:pt idx="6">
                  <c:v>#N/A</c:v>
                </c:pt>
                <c:pt idx="7">
                  <c:v>0.05</c:v>
                </c:pt>
                <c:pt idx="8">
                  <c:v>#N/A</c:v>
                </c:pt>
                <c:pt idx="9">
                  <c:v>0.01</c:v>
                </c:pt>
              </c:numCache>
            </c:numRef>
          </c:val>
          <c:extLst>
            <c:ext xmlns:c15="http://schemas.microsoft.com/office/drawing/2012/chart" uri="{02D57815-91ED-43cb-92C2-25804820EDAC}">
              <c15:filteredSeriesTitle>
                <c15:tx>
                  <c:strRef>
                    <c:extLst>
                      <c:ext uri="{02D57815-91ED-43cb-92C2-25804820EDAC}">
                        <c15:formulaRef>
                          <c15:sqref>[1]データシート!$A$31</c15:sqref>
                        </c15:formulaRef>
                      </c:ext>
                    </c:extLst>
                    <c:strCache>
                      <c:ptCount val="1"/>
                      <c:pt idx="0">
                        <c:v>後期高齢者医療特別会計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4-4126-4EB3-BD29-DA6E60D6A69D}"/>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#N/A</c:v>
                </c:pt>
                <c:pt idx="1">
                  <c:v>0.04</c:v>
                </c:pt>
                <c:pt idx="2">
                  <c:v>#N/A</c:v>
                </c:pt>
                <c:pt idx="3">
                  <c:v>0.18</c:v>
                </c:pt>
                <c:pt idx="4">
                  <c:v>#N/A</c:v>
                </c:pt>
                <c:pt idx="5">
                  <c:v>0.17</c:v>
                </c:pt>
                <c:pt idx="6">
                  <c:v>#N/A</c:v>
                </c:pt>
                <c:pt idx="7">
                  <c:v>0.18</c:v>
                </c:pt>
                <c:pt idx="8">
                  <c:v>#N/A</c:v>
                </c:pt>
                <c:pt idx="9">
                  <c:v>0.18</c:v>
                </c:pt>
              </c:numCache>
            </c:numRef>
          </c:val>
          <c:extLst>
            <c:ext xmlns:c15="http://schemas.microsoft.com/office/drawing/2012/chart" uri="{02D57815-91ED-43cb-92C2-25804820EDAC}">
              <c15:filteredSeriesTitle>
                <c15:tx>
                  <c:strRef>
                    <c:extLst>
                      <c:ext uri="{02D57815-91ED-43cb-92C2-25804820EDAC}">
                        <c15:formulaRef>
                          <c15:sqref>[1]データシート!$A$32</c15:sqref>
                        </c15:formulaRef>
                      </c:ext>
                    </c:extLst>
                    <c:strCache>
                      <c:ptCount val="1"/>
                      <c:pt idx="0">
                        <c:v>国民健康保険町立田子診療所及び介護老人保健施設事業特別会計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5-4126-4EB3-BD29-DA6E60D6A69D}"/>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#N/A</c:v>
                </c:pt>
                <c:pt idx="1">
                  <c:v>1.29</c:v>
                </c:pt>
                <c:pt idx="2">
                  <c:v>#N/A</c:v>
                </c:pt>
                <c:pt idx="3">
                  <c:v>0.56999999999999995</c:v>
                </c:pt>
                <c:pt idx="4">
                  <c:v>#N/A</c:v>
                </c:pt>
                <c:pt idx="5">
                  <c:v>0.75</c:v>
                </c:pt>
                <c:pt idx="6">
                  <c:v>#N/A</c:v>
                </c:pt>
                <c:pt idx="7">
                  <c:v>1.1399999999999999</c:v>
                </c:pt>
                <c:pt idx="8">
                  <c:v>#N/A</c:v>
                </c:pt>
                <c:pt idx="9">
                  <c:v>0.71</c:v>
                </c:pt>
              </c:numCache>
            </c:numRef>
          </c:val>
          <c:extLst>
            <c:ext xmlns:c15="http://schemas.microsoft.com/office/drawing/2012/chart" uri="{02D57815-91ED-43cb-92C2-25804820EDAC}">
              <c15:filteredSeriesTitle>
                <c15:tx>
                  <c:strRef>
                    <c:extLst>
                      <c:ext uri="{02D57815-91ED-43cb-92C2-25804820EDAC}">
                        <c15:formulaRef>
                          <c15:sqref>[1]データシート!$A$33</c15:sqref>
                        </c15:formulaRef>
                      </c:ext>
                    </c:extLst>
                    <c:strCache>
                      <c:ptCount val="1"/>
                      <c:pt idx="0">
                        <c:v>介護保険事業勘定特別会計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6-4126-4EB3-BD29-DA6E60D6A69D}"/>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#N/A</c:v>
                </c:pt>
                <c:pt idx="1">
                  <c:v>0.23</c:v>
                </c:pt>
                <c:pt idx="2">
                  <c:v>#N/A</c:v>
                </c:pt>
                <c:pt idx="3">
                  <c:v>2.02</c:v>
                </c:pt>
                <c:pt idx="4">
                  <c:v>#N/A</c:v>
                </c:pt>
                <c:pt idx="5">
                  <c:v>1.46</c:v>
                </c:pt>
                <c:pt idx="6">
                  <c:v>#N/A</c:v>
                </c:pt>
                <c:pt idx="7">
                  <c:v>1.02</c:v>
                </c:pt>
                <c:pt idx="8">
                  <c:v>#N/A</c:v>
                </c:pt>
                <c:pt idx="9">
                  <c:v>0.85</c:v>
                </c:pt>
              </c:numCache>
            </c:numRef>
          </c:val>
          <c:extLst>
            <c:ext xmlns:c15="http://schemas.microsoft.com/office/drawing/2012/chart" uri="{02D57815-91ED-43cb-92C2-25804820EDAC}">
              <c15:filteredSeriesTitle>
                <c15:tx>
                  <c:strRef>
                    <c:extLst>
                      <c:ext uri="{02D57815-91ED-43cb-92C2-25804820EDAC}">
                        <c15:formulaRef>
                          <c15:sqref>[1]データシート!$A$34</c15:sqref>
                        </c15:formulaRef>
                      </c:ext>
                    </c:extLst>
                    <c:strCache>
                      <c:ptCount val="1"/>
                      <c:pt idx="0">
                        <c:v>国民健康保険事業勘定特別会計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7-4126-4EB3-BD29-DA6E60D6A69D}"/>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#N/A</c:v>
                </c:pt>
                <c:pt idx="1">
                  <c:v>1.37</c:v>
                </c:pt>
                <c:pt idx="2">
                  <c:v>#N/A</c:v>
                </c:pt>
                <c:pt idx="3">
                  <c:v>1.6</c:v>
                </c:pt>
                <c:pt idx="4">
                  <c:v>#N/A</c:v>
                </c:pt>
                <c:pt idx="5">
                  <c:v>1.52</c:v>
                </c:pt>
                <c:pt idx="6">
                  <c:v>#N/A</c:v>
                </c:pt>
                <c:pt idx="7">
                  <c:v>1.61</c:v>
                </c:pt>
                <c:pt idx="8">
                  <c:v>#N/A</c:v>
                </c:pt>
                <c:pt idx="9">
                  <c:v>1.57</c:v>
                </c:pt>
              </c:numCache>
            </c:numRef>
          </c:val>
          <c:extLst>
            <c:ext xmlns:c15="http://schemas.microsoft.com/office/drawing/2012/chart" uri="{02D57815-91ED-43cb-92C2-25804820EDAC}">
              <c15:filteredSeriesTitle>
                <c15:tx>
                  <c:strRef>
                    <c:extLst>
                      <c:ext uri="{02D57815-91ED-43cb-92C2-25804820EDAC}">
                        <c15:formulaRef>
                          <c15:sqref>[1]データシート!$A$35</c15:sqref>
                        </c15:formulaRef>
                      </c:ext>
                    </c:extLst>
                    <c:strCache>
                      <c:ptCount val="1"/>
                      <c:pt idx="0">
                        <c:v>水道事業特別会計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8-4126-4EB3-BD29-DA6E60D6A69D}"/>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#N/A</c:v>
                </c:pt>
                <c:pt idx="1">
                  <c:v>5.49</c:v>
                </c:pt>
                <c:pt idx="2">
                  <c:v>#N/A</c:v>
                </c:pt>
                <c:pt idx="3">
                  <c:v>2.87</c:v>
                </c:pt>
                <c:pt idx="4">
                  <c:v>#N/A</c:v>
                </c:pt>
                <c:pt idx="5">
                  <c:v>3.85</c:v>
                </c:pt>
                <c:pt idx="6">
                  <c:v>#N/A</c:v>
                </c:pt>
                <c:pt idx="7">
                  <c:v>2.93</c:v>
                </c:pt>
                <c:pt idx="8">
                  <c:v>#N/A</c:v>
                </c:pt>
                <c:pt idx="9">
                  <c:v>4.38</c:v>
                </c:pt>
              </c:numCache>
            </c:numRef>
          </c:val>
          <c:extLst>
            <c:ext xmlns:c15="http://schemas.microsoft.com/office/drawing/2012/chart" uri="{02D57815-91ED-43cb-92C2-25804820EDAC}">
              <c15:filteredSeriesTitle>
                <c15:tx>
                  <c:strRef>
                    <c:extLst>
                      <c:ext uri="{02D57815-91ED-43cb-92C2-25804820EDAC}">
                        <c15:formulaRef>
                          <c15:sqref>[1]データシート!$A$36</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9-4126-4EB3-BD29-DA6E60D6A69D}"/>
            </c:ext>
          </c:extLst>
        </c:ser>
        <c:dLbls>
          <c:showLegendKey val="0"/>
          <c:showVal val="0"/>
          <c:showCatName val="0"/>
          <c:showSerName val="0"/>
          <c:showPercent val="0"/>
          <c:showBubbleSize val="0"/>
        </c:dLbls>
        <c:gapWidth val="150"/>
        <c:overlap val="100"/>
        <c:axId val="248507224"/>
        <c:axId val="235155712"/>
      </c:barChart>
      <c:catAx>
        <c:axId val="248507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155712"/>
        <c:crosses val="autoZero"/>
        <c:auto val="1"/>
        <c:lblAlgn val="ctr"/>
        <c:lblOffset val="100"/>
        <c:tickLblSkip val="1"/>
        <c:tickMarkSkip val="1"/>
        <c:noMultiLvlLbl val="0"/>
      </c:catAx>
      <c:valAx>
        <c:axId val="23515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507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2">
                  <c:v>465</c:v>
                </c:pt>
                <c:pt idx="5">
                  <c:v>440</c:v>
                </c:pt>
                <c:pt idx="8">
                  <c:v>426</c:v>
                </c:pt>
                <c:pt idx="11">
                  <c:v>425</c:v>
                </c:pt>
                <c:pt idx="14">
                  <c:v>434</c:v>
                </c:pt>
              </c:numCache>
            </c:numRef>
          </c:val>
          <c:extLst>
            <c:ext xmlns:c15="http://schemas.microsoft.com/office/drawing/2012/chart" uri="{02D57815-91ED-43cb-92C2-25804820EDAC}">
              <c15:filteredSeriesTitle>
                <c15:tx>
                  <c:strRef>
                    <c:extLs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0-92C9-4E62-868E-05EAE6EF8368}"/>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1-92C9-4E62-868E-05EAE6EF8368}"/>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9</c:v>
                </c:pt>
                <c:pt idx="3">
                  <c:v>9</c:v>
                </c:pt>
                <c:pt idx="6">
                  <c:v>5</c:v>
                </c:pt>
                <c:pt idx="9">
                  <c:v>5</c:v>
                </c:pt>
                <c:pt idx="12">
                  <c:v>4</c:v>
                </c:pt>
              </c:numCache>
            </c:numRef>
          </c:val>
          <c:extLst>
            <c:ext xmlns:c15="http://schemas.microsoft.com/office/drawing/2012/chart" uri="{02D57815-91ED-43cb-92C2-25804820EDAC}">
              <c15:filteredSeriesTitle>
                <c15:tx>
                  <c:strRef>
                    <c:extLs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2-92C9-4E62-868E-05EAE6EF8368}"/>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18</c:v>
                </c:pt>
                <c:pt idx="3">
                  <c:v>17</c:v>
                </c:pt>
                <c:pt idx="6">
                  <c:v>18</c:v>
                </c:pt>
                <c:pt idx="9">
                  <c:v>14</c:v>
                </c:pt>
                <c:pt idx="12">
                  <c:v>10</c:v>
                </c:pt>
              </c:numCache>
            </c:numRef>
          </c:val>
          <c:extLst>
            <c:ext xmlns:c15="http://schemas.microsoft.com/office/drawing/2012/chart" uri="{02D57815-91ED-43cb-92C2-25804820EDAC}">
              <c15:filteredSeriesTitle>
                <c15:tx>
                  <c:strRef>
                    <c:extLs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3-92C9-4E62-868E-05EAE6EF8368}"/>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5</c:v>
                </c:pt>
                <c:pt idx="3">
                  <c:v>8</c:v>
                </c:pt>
                <c:pt idx="6">
                  <c:v>2</c:v>
                </c:pt>
                <c:pt idx="9">
                  <c:v>1</c:v>
                </c:pt>
                <c:pt idx="12">
                  <c:v>1</c:v>
                </c:pt>
              </c:numCache>
            </c:numRef>
          </c:val>
          <c:extLst>
            <c:ext xmlns:c15="http://schemas.microsoft.com/office/drawing/2012/chart" uri="{02D57815-91ED-43cb-92C2-25804820EDAC}">
              <c15:filteredSeriesTitle>
                <c15:tx>
                  <c:strRef>
                    <c:extLs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4-92C9-4E62-868E-05EAE6EF8368}"/>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5-92C9-4E62-868E-05EAE6EF8368}"/>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6-92C9-4E62-868E-05EAE6EF8368}"/>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655</c:v>
                </c:pt>
                <c:pt idx="3">
                  <c:v>635</c:v>
                </c:pt>
                <c:pt idx="6">
                  <c:v>615</c:v>
                </c:pt>
                <c:pt idx="9">
                  <c:v>615</c:v>
                </c:pt>
                <c:pt idx="12">
                  <c:v>600</c:v>
                </c:pt>
              </c:numCache>
            </c:numRef>
          </c:val>
          <c:extLst>
            <c:ext xmlns:c15="http://schemas.microsoft.com/office/drawing/2012/chart" uri="{02D57815-91ED-43cb-92C2-25804820EDAC}">
              <c15:filteredSeriesTitle>
                <c15:tx>
                  <c:strRef>
                    <c:extLs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7-92C9-4E62-868E-05EAE6EF8368}"/>
            </c:ext>
          </c:extLst>
        </c:ser>
        <c:dLbls>
          <c:showLegendKey val="0"/>
          <c:showVal val="0"/>
          <c:showCatName val="0"/>
          <c:showSerName val="0"/>
          <c:showPercent val="0"/>
          <c:showBubbleSize val="0"/>
        </c:dLbls>
        <c:gapWidth val="100"/>
        <c:overlap val="100"/>
        <c:axId val="228585200"/>
        <c:axId val="228585584"/>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#N/A</c:v>
                </c:pt>
                <c:pt idx="1">
                  <c:v>222</c:v>
                </c:pt>
                <c:pt idx="2">
                  <c:v>#N/A</c:v>
                </c:pt>
                <c:pt idx="3">
                  <c:v>#N/A</c:v>
                </c:pt>
                <c:pt idx="4">
                  <c:v>229</c:v>
                </c:pt>
                <c:pt idx="5">
                  <c:v>#N/A</c:v>
                </c:pt>
                <c:pt idx="6">
                  <c:v>#N/A</c:v>
                </c:pt>
                <c:pt idx="7">
                  <c:v>214</c:v>
                </c:pt>
                <c:pt idx="8">
                  <c:v>#N/A</c:v>
                </c:pt>
                <c:pt idx="9">
                  <c:v>#N/A</c:v>
                </c:pt>
                <c:pt idx="10">
                  <c:v>210</c:v>
                </c:pt>
                <c:pt idx="11">
                  <c:v>#N/A</c:v>
                </c:pt>
                <c:pt idx="12">
                  <c:v>#N/A</c:v>
                </c:pt>
                <c:pt idx="13">
                  <c:v>181</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8-92C9-4E62-868E-05EAE6EF8368}"/>
            </c:ext>
          </c:extLst>
        </c:ser>
        <c:dLbls>
          <c:showLegendKey val="0"/>
          <c:showVal val="0"/>
          <c:showCatName val="0"/>
          <c:showSerName val="0"/>
          <c:showPercent val="0"/>
          <c:showBubbleSize val="0"/>
        </c:dLbls>
        <c:marker val="1"/>
        <c:smooth val="0"/>
        <c:axId val="228585200"/>
        <c:axId val="228585584"/>
      </c:lineChart>
      <c:catAx>
        <c:axId val="22858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585584"/>
        <c:crosses val="autoZero"/>
        <c:auto val="1"/>
        <c:lblAlgn val="ctr"/>
        <c:lblOffset val="100"/>
        <c:tickLblSkip val="1"/>
        <c:tickMarkSkip val="1"/>
        <c:noMultiLvlLbl val="0"/>
      </c:catAx>
      <c:valAx>
        <c:axId val="22858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58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2">
                  <c:v>3858</c:v>
                </c:pt>
                <c:pt idx="5">
                  <c:v>4039</c:v>
                </c:pt>
                <c:pt idx="8">
                  <c:v>3884</c:v>
                </c:pt>
                <c:pt idx="11">
                  <c:v>3873</c:v>
                </c:pt>
                <c:pt idx="14">
                  <c:v>3796</c:v>
                </c:pt>
              </c:numCache>
            </c:numRef>
          </c:val>
          <c:extLst>
            <c:ext xmlns:c15="http://schemas.microsoft.com/office/drawing/2012/chart" uri="{02D57815-91ED-43cb-92C2-25804820EDAC}">
              <c15:filteredSeriesTitle>
                <c15:tx>
                  <c:strRef>
                    <c:extLs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0-066C-4BBD-A60D-818A1A25E698}"/>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2">
                  <c:v>0</c:v>
                </c:pt>
                <c:pt idx="5">
                  <c:v>0</c:v>
                </c:pt>
                <c:pt idx="8">
                  <c:v>0</c:v>
                </c:pt>
                <c:pt idx="11">
                  <c:v>0</c:v>
                </c:pt>
                <c:pt idx="14">
                  <c:v>0</c:v>
                </c:pt>
              </c:numCache>
            </c:numRef>
          </c:val>
          <c:extLst>
            <c:ext xmlns:c15="http://schemas.microsoft.com/office/drawing/2012/chart" uri="{02D57815-91ED-43cb-92C2-25804820EDAC}">
              <c15:filteredSeriesTitle>
                <c15:tx>
                  <c:strRef>
                    <c:extLs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1-066C-4BBD-A60D-818A1A25E698}"/>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2">
                  <c:v>1772</c:v>
                </c:pt>
                <c:pt idx="5">
                  <c:v>1770</c:v>
                </c:pt>
                <c:pt idx="8">
                  <c:v>1630</c:v>
                </c:pt>
                <c:pt idx="11">
                  <c:v>1553</c:v>
                </c:pt>
                <c:pt idx="14">
                  <c:v>1601</c:v>
                </c:pt>
              </c:numCache>
            </c:numRef>
          </c:val>
          <c:extLst>
            <c:ext xmlns:c15="http://schemas.microsoft.com/office/drawing/2012/chart" uri="{02D57815-91ED-43cb-92C2-25804820EDAC}">
              <c15:filteredSeriesTitle>
                <c15:tx>
                  <c:strRef>
                    <c:extLs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2-066C-4BBD-A60D-818A1A25E698}"/>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3-066C-4BBD-A60D-818A1A25E698}"/>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4-066C-4BBD-A60D-818A1A25E698}"/>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5-066C-4BBD-A60D-818A1A25E698}"/>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603</c:v>
                </c:pt>
                <c:pt idx="3">
                  <c:v>555</c:v>
                </c:pt>
                <c:pt idx="6">
                  <c:v>543</c:v>
                </c:pt>
                <c:pt idx="9">
                  <c:v>538</c:v>
                </c:pt>
                <c:pt idx="12">
                  <c:v>502</c:v>
                </c:pt>
              </c:numCache>
            </c:numRef>
          </c:val>
          <c:extLst>
            <c:ext xmlns:c15="http://schemas.microsoft.com/office/drawing/2012/chart" uri="{02D57815-91ED-43cb-92C2-25804820EDAC}">
              <c15:filteredSeriesTitle>
                <c15:tx>
                  <c:strRef>
                    <c:extLs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6-066C-4BBD-A60D-818A1A25E698}"/>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123</c:v>
                </c:pt>
                <c:pt idx="3">
                  <c:v>109</c:v>
                </c:pt>
                <c:pt idx="6">
                  <c:v>101</c:v>
                </c:pt>
                <c:pt idx="9">
                  <c:v>89</c:v>
                </c:pt>
                <c:pt idx="12">
                  <c:v>106</c:v>
                </c:pt>
              </c:numCache>
            </c:numRef>
          </c:val>
          <c:extLst>
            <c:ext xmlns:c15="http://schemas.microsoft.com/office/drawing/2012/chart" uri="{02D57815-91ED-43cb-92C2-25804820EDAC}">
              <c15:filteredSeriesTitle>
                <c15:tx>
                  <c:strRef>
                    <c:extLs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7-066C-4BBD-A60D-818A1A25E698}"/>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7</c:v>
                </c:pt>
                <c:pt idx="3">
                  <c:v>6</c:v>
                </c:pt>
                <c:pt idx="6">
                  <c:v>4</c:v>
                </c:pt>
                <c:pt idx="9">
                  <c:v>2</c:v>
                </c:pt>
                <c:pt idx="12">
                  <c:v>2</c:v>
                </c:pt>
              </c:numCache>
            </c:numRef>
          </c:val>
          <c:extLst>
            <c:ext xmlns:c15="http://schemas.microsoft.com/office/drawing/2012/chart" uri="{02D57815-91ED-43cb-92C2-25804820EDAC}">
              <c15:filteredSeriesTitle>
                <c15:tx>
                  <c:strRef>
                    <c:extLs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8-066C-4BBD-A60D-818A1A25E698}"/>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34</c:v>
                </c:pt>
                <c:pt idx="3">
                  <c:v>25</c:v>
                </c:pt>
                <c:pt idx="6">
                  <c:v>21</c:v>
                </c:pt>
                <c:pt idx="9">
                  <c:v>16</c:v>
                </c:pt>
                <c:pt idx="12">
                  <c:v>13</c:v>
                </c:pt>
              </c:numCache>
            </c:numRef>
          </c:val>
          <c:extLst>
            <c:ext xmlns:c15="http://schemas.microsoft.com/office/drawing/2012/chart" uri="{02D57815-91ED-43cb-92C2-25804820EDAC}">
              <c15:filteredSeriesTitle>
                <c15:tx>
                  <c:strRef>
                    <c:extLs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9-066C-4BBD-A60D-818A1A25E698}"/>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5657</c:v>
                </c:pt>
                <c:pt idx="3">
                  <c:v>5633</c:v>
                </c:pt>
                <c:pt idx="6">
                  <c:v>5748</c:v>
                </c:pt>
                <c:pt idx="9">
                  <c:v>5596</c:v>
                </c:pt>
                <c:pt idx="12">
                  <c:v>5527</c:v>
                </c:pt>
              </c:numCache>
            </c:numRef>
          </c:val>
          <c:extLst>
            <c:ext xmlns:c15="http://schemas.microsoft.com/office/drawing/2012/chart" uri="{02D57815-91ED-43cb-92C2-25804820EDAC}">
              <c15:filteredSeriesTitle>
                <c15:tx>
                  <c:strRef>
                    <c:extLs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A-066C-4BBD-A60D-818A1A25E698}"/>
            </c:ext>
          </c:extLst>
        </c:ser>
        <c:dLbls>
          <c:showLegendKey val="0"/>
          <c:showVal val="0"/>
          <c:showCatName val="0"/>
          <c:showSerName val="0"/>
          <c:showPercent val="0"/>
          <c:showBubbleSize val="0"/>
        </c:dLbls>
        <c:gapWidth val="100"/>
        <c:overlap val="100"/>
        <c:axId val="249391728"/>
        <c:axId val="249477048"/>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#N/A</c:v>
                </c:pt>
                <c:pt idx="1">
                  <c:v>793</c:v>
                </c:pt>
                <c:pt idx="2">
                  <c:v>#N/A</c:v>
                </c:pt>
                <c:pt idx="3">
                  <c:v>#N/A</c:v>
                </c:pt>
                <c:pt idx="4">
                  <c:v>521</c:v>
                </c:pt>
                <c:pt idx="5">
                  <c:v>#N/A</c:v>
                </c:pt>
                <c:pt idx="6">
                  <c:v>#N/A</c:v>
                </c:pt>
                <c:pt idx="7">
                  <c:v>903</c:v>
                </c:pt>
                <c:pt idx="8">
                  <c:v>#N/A</c:v>
                </c:pt>
                <c:pt idx="9">
                  <c:v>#N/A</c:v>
                </c:pt>
                <c:pt idx="10">
                  <c:v>816</c:v>
                </c:pt>
                <c:pt idx="11">
                  <c:v>#N/A</c:v>
                </c:pt>
                <c:pt idx="12">
                  <c:v>#N/A</c:v>
                </c:pt>
                <c:pt idx="13">
                  <c:v>754</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B-066C-4BBD-A60D-818A1A25E698}"/>
            </c:ext>
          </c:extLst>
        </c:ser>
        <c:dLbls>
          <c:showLegendKey val="0"/>
          <c:showVal val="0"/>
          <c:showCatName val="0"/>
          <c:showSerName val="0"/>
          <c:showPercent val="0"/>
          <c:showBubbleSize val="0"/>
        </c:dLbls>
        <c:marker val="1"/>
        <c:smooth val="0"/>
        <c:axId val="249391728"/>
        <c:axId val="249477048"/>
      </c:lineChart>
      <c:catAx>
        <c:axId val="24939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9477048"/>
        <c:crosses val="autoZero"/>
        <c:auto val="1"/>
        <c:lblAlgn val="ctr"/>
        <c:lblOffset val="100"/>
        <c:tickLblSkip val="1"/>
        <c:tickMarkSkip val="1"/>
        <c:noMultiLvlLbl val="0"/>
      </c:catAx>
      <c:valAx>
        <c:axId val="249477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39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[1]データシート!$B$72:$D$72</c:f>
              <c:numCache>
                <c:formatCode>General</c:formatCode>
                <c:ptCount val="3"/>
                <c:pt idx="0">
                  <c:v>1115</c:v>
                </c:pt>
                <c:pt idx="1">
                  <c:v>1040</c:v>
                </c:pt>
                <c:pt idx="2">
                  <c:v>1085</c:v>
                </c:pt>
              </c:numCache>
            </c:numRef>
          </c:val>
          <c:extLst>
            <c:ext xmlns:c15="http://schemas.microsoft.com/office/drawing/2012/chart" uri="{02D57815-91ED-43cb-92C2-25804820EDAC}">
              <c15:filteredSeriesTitle>
                <c15:tx>
                  <c:strRef>
                    <c:extLst>
                      <c:ext uri="{02D57815-91ED-43cb-92C2-25804820EDAC}">
                        <c15:formulaRef>
                          <c15:sqref>[1]データシート!$A$72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H30</c:v>
                      </c:pt>
                      <c:pt idx="1">
                        <c:v>R01</c:v>
                      </c:pt>
                      <c:pt idx="2">
                        <c:v>R02</c:v>
                      </c:pt>
                    </c:strCache>
                  </c:strRef>
                </c15:cat>
              </c15:filteredCategoryTitle>
            </c:ext>
            <c:ext xmlns:c16="http://schemas.microsoft.com/office/drawing/2014/chart" uri="{C3380CC4-5D6E-409C-BE32-E72D297353CC}">
              <c16:uniqueId val="{00000000-C473-40DA-8CBB-286F876FE2B7}"/>
            </c:ext>
          </c:extLst>
        </c:ser>
        <c:ser>
          <c:idx val="0"/>
          <c:order val="1"/>
          <c:spPr>
            <a:pattFill prst="smGrid">
              <a:fgClr>
                <a:srgbClr val="FF66CC"/>
              </a:fgClr>
              <a:bgClr>
                <a:schemeClr val="bg1"/>
              </a:bgClr>
            </a:pattFill>
            <a:ln w="3175">
              <a:noFill/>
              <a:prstDash val="solid"/>
            </a:ln>
          </c:spPr>
          <c:invertIfNegative val="0"/>
          <c:val>
            <c:numRef>
              <c:f>[1]データシート!$B$73:$D$73</c:f>
              <c:numCache>
                <c:formatCode>General</c:formatCode>
                <c:ptCount val="3"/>
                <c:pt idx="0">
                  <c:v>49</c:v>
                </c:pt>
                <c:pt idx="1">
                  <c:v>49</c:v>
                </c:pt>
                <c:pt idx="2">
                  <c:v>49</c:v>
                </c:pt>
              </c:numCache>
            </c:numRef>
          </c:val>
          <c:extLst>
            <c:ext xmlns:c15="http://schemas.microsoft.com/office/drawing/2012/chart" uri="{02D57815-91ED-43cb-92C2-25804820EDAC}">
              <c15:filteredSeriesTitle>
                <c15:tx>
                  <c:strRef>
                    <c:extLst>
                      <c:ext uri="{02D57815-91ED-43cb-92C2-25804820EDAC}">
                        <c15:formulaRef>
                          <c15:sqref>[1]データシート!$A$73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H30</c:v>
                      </c:pt>
                      <c:pt idx="1">
                        <c:v>R01</c:v>
                      </c:pt>
                      <c:pt idx="2">
                        <c:v>R02</c:v>
                      </c:pt>
                    </c:strCache>
                  </c:strRef>
                </c15:cat>
              </c15:filteredCategoryTitle>
            </c:ext>
            <c:ext xmlns:c16="http://schemas.microsoft.com/office/drawing/2014/chart" uri="{C3380CC4-5D6E-409C-BE32-E72D297353CC}">
              <c16:uniqueId val="{00000001-C473-40DA-8CBB-286F876FE2B7}"/>
            </c:ext>
          </c:extLst>
        </c:ser>
        <c:ser>
          <c:idx val="1"/>
          <c:order val="2"/>
          <c:spPr>
            <a:solidFill>
              <a:srgbClr val="2E75B6"/>
            </a:solidFill>
            <a:ln>
              <a:noFill/>
            </a:ln>
          </c:spPr>
          <c:invertIfNegative val="0"/>
          <c:val>
            <c:numRef>
              <c:f>[1]データシート!$B$74:$D$74</c:f>
              <c:numCache>
                <c:formatCode>General</c:formatCode>
                <c:ptCount val="3"/>
                <c:pt idx="0">
                  <c:v>302</c:v>
                </c:pt>
                <c:pt idx="1">
                  <c:v>295</c:v>
                </c:pt>
                <c:pt idx="2">
                  <c:v>319</c:v>
                </c:pt>
              </c:numCache>
            </c:numRef>
          </c:val>
          <c:extLst>
            <c:ext xmlns:c15="http://schemas.microsoft.com/office/drawing/2012/chart" uri="{02D57815-91ED-43cb-92C2-25804820EDAC}">
              <c15:filteredSeriesTitle>
                <c15:tx>
                  <c:strRef>
                    <c:extLst>
                      <c:ext uri="{02D57815-91ED-43cb-92C2-25804820EDAC}">
                        <c15:formulaRef>
                          <c15:sqref>[1]データシート!$A$74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H30</c:v>
                      </c:pt>
                      <c:pt idx="1">
                        <c:v>R01</c:v>
                      </c:pt>
                      <c:pt idx="2">
                        <c:v>R02</c:v>
                      </c:pt>
                    </c:strCache>
                  </c:strRef>
                </c15:cat>
              </c15:filteredCategoryTitle>
            </c:ext>
            <c:ext xmlns:c16="http://schemas.microsoft.com/office/drawing/2014/chart" uri="{C3380CC4-5D6E-409C-BE32-E72D297353CC}">
              <c16:uniqueId val="{00000002-C473-40DA-8CBB-286F876FE2B7}"/>
            </c:ext>
          </c:extLst>
        </c:ser>
        <c:dLbls>
          <c:showLegendKey val="0"/>
          <c:showVal val="0"/>
          <c:showCatName val="0"/>
          <c:showSerName val="0"/>
          <c:showPercent val="0"/>
          <c:showBubbleSize val="0"/>
        </c:dLbls>
        <c:gapWidth val="120"/>
        <c:overlap val="100"/>
        <c:axId val="249649392"/>
        <c:axId val="249471456"/>
      </c:barChart>
      <c:catAx>
        <c:axId val="24964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9471456"/>
        <c:crosses val="autoZero"/>
        <c:auto val="1"/>
        <c:lblAlgn val="ctr"/>
        <c:lblOffset val="100"/>
        <c:tickLblSkip val="1"/>
        <c:tickMarkSkip val="1"/>
        <c:noMultiLvlLbl val="0"/>
      </c:catAx>
      <c:valAx>
        <c:axId val="249471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964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{567A0570-2015-4674-B6FF-52E9C3B97677}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40F-4C23-822D-CD1F5C6391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{8101AE95-1093-4FEA-A7E1-75A21C663BBF}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0F-4C23-822D-CD1F5C6391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{E5EA5F6E-EA3D-4A2C-A08D-1187304A956E}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0F-4C23-822D-CD1F5C6391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{A90D9E78-8869-4845-9F16-F1FE17EE57BE}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0F-4C23-822D-CD1F5C6391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{9780D972-5ECB-4AB4-AB21-9F6409E633DE}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0F-4C23-822D-CD1F5C63916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{D6B73840-9910-47AE-8F2A-ACC2A7B33714}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40F-4C23-822D-CD1F5C63916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{5DB3B089-E58B-4359-AA3B-DBFE498F4C36}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40F-4C23-822D-CD1F5C63916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{133135F8-8D17-4B73-8C7A-C2E073F37470}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40F-4C23-822D-CD1F5C63916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{1DA10AB2-E6CA-4549-8E5A-2F9FA160BA1B}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40F-4C23-822D-CD1F5C6391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61.6</c:v>
                </c:pt>
                <c:pt idx="16">
                  <c:v>63.2</c:v>
                </c:pt>
                <c:pt idx="24">
                  <c:v>62.2</c:v>
                </c:pt>
                <c:pt idx="32">
                  <c:v>65.8</c:v>
                </c:pt>
              </c:numCache>
            </c:numRef>
          </c:xVal>
          <c:yVal>
            <c:numRef>
              <c:f>公会計指標分析・財政指標組合せ分析表!$BP$51:$DC$51</c:f>
              <c:numCache>
                <c:formatCode>#,##0.0;"▲ "#,##0.0</c:formatCode>
                <c:ptCount val="40"/>
                <c:pt idx="0">
                  <c:v>31.9</c:v>
                </c:pt>
                <c:pt idx="8">
                  <c:v>21.4</c:v>
                </c:pt>
                <c:pt idx="16">
                  <c:v>38.299999999999997</c:v>
                </c:pt>
                <c:pt idx="24">
                  <c:v>34.4</c:v>
                </c:pt>
                <c:pt idx="32">
                  <c:v>30.3</c:v>
                </c:pt>
              </c:numCache>
            </c:numRef>
          </c:yVal>
          <c:smooth val="0"/>
          <c:extLst>
            <c:ext xmlns:c16="http://schemas.microsoft.com/office/drawing/2014/chart" uri="{C3380CC4-5D6E-409C-BE32-E72D297353CC}">
              <c16:uniqueId val="{00000009-E40F-4C23-822D-CD1F5C6391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{C532F9DF-6D39-47E5-807D-BD98BE80D7C2}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40F-4C23-822D-CD1F5C6391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{95A551D2-7CD1-47DB-8D05-778ECFAA5CAB}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0F-4C23-822D-CD1F5C6391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{DAC7A477-1D37-4B3C-BF38-CDCC3E258C8C}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0F-4C23-822D-CD1F5C6391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{BEC4F6C7-E542-4608-9EE9-AE34ABFD90E4}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0F-4C23-822D-CD1F5C6391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{DB5528AC-62D5-4DAA-8683-4C0D8ED2B25E}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0F-4C23-822D-CD1F5C63916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{89BE674A-E49F-4698-B8F9-85DD27D16AE4}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40F-4C23-822D-CD1F5C63916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{BB03BAAE-DC00-42AB-891D-9ABCFE8B9C0A}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40F-4C23-822D-CD1F5C63916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{85335B44-2F44-4DBE-8A8F-0B87297B228D}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40F-4C23-822D-CD1F5C63916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{ADC39D62-A8AB-45A9-B4B8-94105547E9D1}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40F-4C23-822D-CD1F5C6391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40F-4C23-822D-CD1F5C639161}"/>
            </c:ext>
          </c:extLst>
        </c:ser>
        <c:dLbls>
          <c:showLegendKey val="0"/>
          <c:showVal val="1"/>
          <c:showCatName val="0"/>
          <c:showSerName val="0"/>
          <c:showPercent val="0"/>
          <c:showBubbleSize val="0"/>
        </c:dLbls>
        <c:axId val="46179840"/>
        <c:axId val="46181760"/>
      </c:scatterChart>
      <c:valAx>
        <c:axId val="46179840"/>
        <c:scaling>
          <c:orientation val="maxMin"/>
          <c:max val="67"/>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{22C36379-10E7-473A-86AA-51516B018F04}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856-476B-BB76-7D01B3E65C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{B058708B-52B3-4267-A4E8-AB1C3875787D}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56-476B-BB76-7D01B3E65C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{680E6A70-2006-4CCF-8846-767C3DAD26F4}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56-476B-BB76-7D01B3E65C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{F7E4F511-2A07-4CCE-A136-5D27EF9F32CF}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56-476B-BB76-7D01B3E65C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{77A834C0-4040-46B3-BC13-6E16A8C19CE3}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56-476B-BB76-7D01B3E65CF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{EBEB8D09-EA05-49D7-A3CC-AC4E8DB54CC4}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856-476B-BB76-7D01B3E65CF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{D5CC7F89-836C-4A83-84DC-33B60CE28B58}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856-476B-BB76-7D01B3E65CF7}"/>
                </c:ext>
              </c:extLst>
            </c:dLbl>
            <c:dLbl>
              <c:idx val="24"/>
              <c:layout>
                <c:manualLayout>
                  <c:x val="-1.817180363723253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{8856D6C6-F51A-4D2D-BDDA-9F9EABA56078}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856-476B-BB76-7D01B3E65CF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{755E5684-05EB-440F-B802-E7923B2ADB68}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856-476B-BB76-7D01B3E65C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9</c:v>
                </c:pt>
                <c:pt idx="16">
                  <c:v>9.1</c:v>
                </c:pt>
                <c:pt idx="24">
                  <c:v>9.1</c:v>
                </c:pt>
                <c:pt idx="32">
                  <c:v>8.4</c:v>
                </c:pt>
              </c:numCache>
            </c:numRef>
          </c:xVal>
          <c:yVal>
            <c:numRef>
              <c:f>公会計指標分析・財政指標組合せ分析表!$BP$73:$DC$73</c:f>
              <c:numCache>
                <c:formatCode>#,##0.0;"▲ "#,##0.0</c:formatCode>
                <c:ptCount val="40"/>
                <c:pt idx="0">
                  <c:v>31.9</c:v>
                </c:pt>
                <c:pt idx="8">
                  <c:v>21.4</c:v>
                </c:pt>
                <c:pt idx="16">
                  <c:v>38.299999999999997</c:v>
                </c:pt>
                <c:pt idx="24">
                  <c:v>34.4</c:v>
                </c:pt>
                <c:pt idx="32">
                  <c:v>30.3</c:v>
                </c:pt>
              </c:numCache>
            </c:numRef>
          </c:yVal>
          <c:smooth val="0"/>
          <c:extLst>
            <c:ext xmlns:c16="http://schemas.microsoft.com/office/drawing/2014/chart" uri="{C3380CC4-5D6E-409C-BE32-E72D297353CC}">
              <c16:uniqueId val="{00000009-7856-476B-BB76-7D01B3E65C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03E-2"/>
                  <c:y val="-0.1017359324943301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{362C989E-7B10-4C8E-B852-02ECF61AB782}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856-476B-BB76-7D01B3E65CF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{C452631E-93BF-4697-AFB4-675E20062B18}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56-476B-BB76-7D01B3E65C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{081838E6-2629-47F5-B460-FD7A69410051}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56-476B-BB76-7D01B3E65C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{01D49CEF-4D7E-4F10-964C-DC93931F50A2}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56-476B-BB76-7D01B3E65C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{38AB8293-FAB8-47E1-A04A-5B31C3E161EB}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56-476B-BB76-7D01B3E65CF7}"/>
                </c:ext>
              </c:extLst>
            </c:dLbl>
            <c:dLbl>
              <c:idx val="8"/>
              <c:layout>
                <c:manualLayout>
                  <c:x val="-1.8235628084250059E-2"/>
                  <c:y val="-5.768638002283708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{C6300186-EB61-43F5-A747-524BE84AAF1B}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856-476B-BB76-7D01B3E65CF7}"/>
                </c:ext>
              </c:extLst>
            </c:dLbl>
            <c:dLbl>
              <c:idx val="16"/>
              <c:layout>
                <c:manualLayout>
                  <c:x val="-3.1697991619110633E-2"/>
                  <c:y val="-2.620098403528443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{C4964857-4A5E-44DD-82FC-A9F35DC86C32}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856-476B-BB76-7D01B3E65CF7}"/>
                </c:ext>
              </c:extLst>
            </c:dLbl>
            <c:dLbl>
              <c:idx val="24"/>
              <c:layout>
                <c:manualLayout>
                  <c:x val="-3.1570342725075584E-2"/>
                  <c:y val="-6.404243557980064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{01E0CB24-4956-4C32-A3B5-0083AF04224C}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856-476B-BB76-7D01B3E65CF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{847B97CD-2FDC-4194-91F4-C00DDE1EE0DE}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856-476B-BB76-7D01B3E65C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856-476B-BB76-7D01B3E65CF7}"/>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8869261-0979-4FD7-9935-914BAEAFE8DD}"/>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F713C4F-3E51-45E2-A9A6-382AAFD27DD1}"/>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5015E6C0-27F9-42CA-AB97-6063E0272E3D}"/>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56FA6A19-A252-4890-92B1-2E7F419306AC}"/>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1307A45C-122A-4F86-A3C3-D6E269137348}"/>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DD6FF5C-C0F9-49E6-AA4B-675AE7EFAFC3}"/>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77440ED8-4381-43A4-869B-E3898BD4EA38}"/>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BDD453F-E785-4724-B8C0-A57E9499B0EF}"/>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D470BCA7-D0F3-4EEA-A0EE-4B13899DF41C}"/>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24CD65DC-1F42-48B5-8130-7AD55F792792}"/>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5337E18-FCE7-4695-A886-DDE8950B8FE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83F49C6-EA2E-43D1-A38F-5359A7A86582}"/>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47E17B27-DEBC-4BC5-8EA9-207C6AA5413A}"/>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1968FEF6-D447-432D-9B61-3DA06D54C701}"/>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9CD9FEFE-D445-4E88-9A76-AF630A160BD9}"/>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B7A69865-68E0-4915-AB40-885914FFD63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D8696949-C30E-4AA9-982A-120EE7B413A3}"/>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CBDB36AD-890E-42C7-B59A-40AEA9B6A0E2}"/>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75E62DBB-E87F-4EA1-A90E-5ECDB1F5BE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4F455DDE-80CF-40D4-AD34-2B59D274E29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A4CD0C1B-EA33-4B0D-A971-A061B953F2F3}"/>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地方債の元利償還金や一部事務組合が起こした地方債の元利償還金に対する負担金等が減少傾向にあることから、実質公債費比率は改善されている。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今後は公共施設の大規模改修等で元利償還金が増加する見込であることから、事務事業全般の見直し等歳出の削減を図り、各種計画に基づき健全な財政運営に努める。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52BF2D7C-C5EF-429B-8AB6-E8843A9509B5}"/>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A4C1A1DC-FAB8-48BA-9983-0DDAB8266C53}"/>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56F043A2-1095-4771-85F4-BB9ED5AA37CF}"/>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1D789518-8E08-4E2D-A0C8-ED9599B0A07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1B935C47-F432-4E0C-981D-F936881D24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2BCD4E5E-E481-4FE1-A366-1A3F091AD71D}"/>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B85BCF04-3373-449E-9D1A-404059F9B012}"/>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B08CAE3-6ECE-412A-8965-85D3FB74363F}"/>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424CDA54-5600-49C5-8E34-0F1CD442AFE2}"/>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BFAD5BC7-F353-417F-B496-990A1B2A3A2A}"/>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53F8535F-8456-47D2-BC69-1A9FD42E28EB}"/>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B814A646-45E8-4D48-933B-A60B39D53239}"/>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B9FCCDA2-671E-46B0-8EAF-A4521984F2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1497578E-99AC-4F64-89D5-4E68B5A01F98}"/>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5602A0A3-577D-4D54-AE97-E8335F5A2F3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C42159B5-3EF5-45A4-BE4C-3F0EED972161}"/>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947744A-4838-4803-B57E-3BDAA48D2CAA}"/>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DB952015-01FA-4575-B1CC-A9FAF46DBDD1}"/>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27FC2672-9521-4917-A901-EE46DD6229C5}"/>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E21639E9-4E32-4507-B9F2-F76D3B7E83DA}"/>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86735ECE-C772-4753-BFA5-26B74CF9808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CBB62E20-F87A-46A8-8A99-81A6E881C554}"/>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9CD7ED4E-9DC0-4797-813B-53496C4B2B41}"/>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9B4985FA-4F8E-4ABB-B1CF-62426C1B7881}"/>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CB73C9CF-B9C6-4EAB-B494-EE2DD0B5D39A}"/>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F2C8FCF5-D127-48A2-87BE-5E3883B6B51E}"/>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地方債の現在高等の将来負担額は増加傾向にあるが当年度は前年度に比べ減少している。しかし充当可能基金等の充当可能財源も減少傾向にあるため、将来負担比率は高い状況となっている。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今後も公共施設の大規模改修等に伴い、地方債現在高が増加傾向になる見通しであることから、事務事業全般の見直し等歳出の削減を図り、各種計画に基づき健全な財政運営に努める。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0D9C0F0-0D9C-45E2-97BA-7BCAA9F517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242F7592-D603-4DBA-BF4A-0524F5B2B418}"/>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1A330F62-ED1E-465D-B316-48984035A0A8}"/>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9FEE81B2-C399-4279-9217-DBDE5DF91443}"/>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8872C41C-3861-4A50-809A-B8FFA3B950C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BFE21874-028A-4A49-801A-5A3DED861E1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B86A8CF2-EA44-4252-BD9B-5C864DEE933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青森県田子町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9F1EABAC-88A7-4C45-B86B-319DE3F73D3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898C4B09-3CF6-4B61-835E-0B8ADB389CED}"/>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610BA7D5-0FFB-4ADA-A349-C89562DD1507}"/>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8BA123D5-898E-4065-9E28-3DD6F81416A6}"/>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決算剰余金により財政調整基金に</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500</a:t>
          </a:r>
          <a:r>
            <a:rPr kumimoji="1" lang="ja-JP" altLang="ja-JP" sz="1100" baseline="0">
              <a:solidFill>
                <a:schemeClr val="dk1"/>
              </a:solidFill>
              <a:effectLst/>
              <a:latin typeface="+mn-lt"/>
              <a:ea typeface="+mn-ea"/>
              <a:cs typeface="+mn-cs"/>
            </a:rPr>
            <a:t>万円</a:t>
          </a:r>
          <a:r>
            <a:rPr kumimoji="1" lang="ja-JP" altLang="en-US" sz="1100" baseline="0">
              <a:solidFill>
                <a:schemeClr val="dk1"/>
              </a:solidFill>
              <a:effectLst/>
              <a:latin typeface="+mn-lt"/>
              <a:ea typeface="+mn-ea"/>
              <a:cs typeface="+mn-cs"/>
            </a:rPr>
            <a:t>、森林環境贈与税基金に</a:t>
          </a:r>
          <a:r>
            <a:rPr kumimoji="1" lang="en-US" altLang="ja-JP" sz="1100" baseline="0">
              <a:solidFill>
                <a:schemeClr val="dk1"/>
              </a:solidFill>
              <a:effectLst/>
              <a:latin typeface="+mn-lt"/>
              <a:ea typeface="+mn-ea"/>
              <a:cs typeface="+mn-cs"/>
            </a:rPr>
            <a:t>3</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200</a:t>
          </a:r>
          <a:r>
            <a:rPr kumimoji="1" lang="ja-JP" altLang="en-US" sz="1100" baseline="0">
              <a:solidFill>
                <a:schemeClr val="dk1"/>
              </a:solidFill>
              <a:effectLst/>
              <a:latin typeface="+mn-lt"/>
              <a:ea typeface="+mn-ea"/>
              <a:cs typeface="+mn-cs"/>
            </a:rPr>
            <a:t>万円積み立てた</a:t>
          </a:r>
          <a:r>
            <a:rPr kumimoji="1" lang="ja-JP" altLang="ja-JP" sz="1100" baseline="0">
              <a:solidFill>
                <a:schemeClr val="dk1"/>
              </a:solidFill>
              <a:effectLst/>
              <a:latin typeface="+mn-lt"/>
              <a:ea typeface="+mn-ea"/>
              <a:cs typeface="+mn-cs"/>
            </a:rPr>
            <a:t>ことにより、基金全体としては</a:t>
          </a:r>
          <a:r>
            <a:rPr kumimoji="1" lang="en-US" altLang="ja-JP" sz="1100" baseline="0">
              <a:solidFill>
                <a:schemeClr val="dk1"/>
              </a:solidFill>
              <a:effectLst/>
              <a:latin typeface="+mn-lt"/>
              <a:ea typeface="+mn-ea"/>
              <a:cs typeface="+mn-cs"/>
            </a:rPr>
            <a:t>6</a:t>
          </a:r>
          <a:r>
            <a:rPr kumimoji="1" lang="ja-JP" altLang="ja-JP"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900</a:t>
          </a:r>
          <a:r>
            <a:rPr kumimoji="1" lang="ja-JP" altLang="ja-JP" sz="1100" baseline="0">
              <a:solidFill>
                <a:schemeClr val="dk1"/>
              </a:solidFill>
              <a:effectLst/>
              <a:latin typeface="+mn-lt"/>
              <a:ea typeface="+mn-ea"/>
              <a:cs typeface="+mn-cs"/>
            </a:rPr>
            <a:t>万円の</a:t>
          </a:r>
          <a:r>
            <a:rPr kumimoji="1" lang="ja-JP" altLang="en-US" sz="1100" baseline="0">
              <a:solidFill>
                <a:schemeClr val="dk1"/>
              </a:solidFill>
              <a:effectLst/>
              <a:latin typeface="+mn-lt"/>
              <a:ea typeface="+mn-ea"/>
              <a:cs typeface="+mn-cs"/>
            </a:rPr>
            <a:t>増</a:t>
          </a:r>
          <a:r>
            <a:rPr kumimoji="1" lang="ja-JP" altLang="ja-JP" sz="1100" baseline="0">
              <a:solidFill>
                <a:schemeClr val="dk1"/>
              </a:solidFill>
              <a:effectLst/>
              <a:latin typeface="+mn-lt"/>
              <a:ea typeface="+mn-ea"/>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基金の使途の明確化を図るために、今後想定される公共施設等の更新、長寿命化に対応するため、「公共施設整備基金」への積立を優先することを予定している。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ACFD289D-77ED-4F4E-A1AA-6A4F9AD15DE5}"/>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99DC1209-F5F3-407C-8BA2-83016DA32AD3}"/>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3CD6BA0B-3D9C-4B75-B8BF-B23A71A7AF02}"/>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公共施設整備基金：公共施設の改修及び更新等、計画的な整備を進める。</a:t>
          </a:r>
          <a:endParaRPr lang="ja-JP" altLang="ja-JP" sz="1400">
            <a:effectLst/>
          </a:endParaRPr>
        </a:p>
        <a:p>
          <a:r>
            <a:rPr kumimoji="1" lang="ja-JP" altLang="ja-JP" sz="1100">
              <a:solidFill>
                <a:schemeClr val="dk1"/>
              </a:solidFill>
              <a:effectLst/>
              <a:latin typeface="+mn-lt"/>
              <a:ea typeface="+mn-ea"/>
              <a:cs typeface="+mn-cs"/>
            </a:rPr>
            <a:t>にんにく活性化促進事業基金：にんにくを通じた国際交流及びたっこにんにくの活性化の促進を図り活力ある地域づくりを推進する。</a:t>
          </a:r>
          <a:endParaRPr lang="ja-JP" altLang="ja-JP" sz="1400">
            <a:effectLst/>
          </a:endParaRPr>
        </a:p>
        <a:p>
          <a:r>
            <a:rPr kumimoji="1" lang="ja-JP" altLang="ja-JP" sz="1100">
              <a:solidFill>
                <a:schemeClr val="dk1"/>
              </a:solidFill>
              <a:effectLst/>
              <a:latin typeface="+mn-lt"/>
              <a:ea typeface="+mn-ea"/>
              <a:cs typeface="+mn-cs"/>
            </a:rPr>
            <a:t>ふるさと納税基金：ふるさと納税制度を活用して、寄付者の思いを実現するための事業の財源に充てる。</a:t>
          </a:r>
          <a:endParaRPr lang="ja-JP" altLang="ja-JP" sz="1400">
            <a:effectLst/>
          </a:endParaRPr>
        </a:p>
        <a:p>
          <a:r>
            <a:rPr kumimoji="1" lang="ja-JP" altLang="ja-JP" sz="1100">
              <a:solidFill>
                <a:schemeClr val="dk1"/>
              </a:solidFill>
              <a:effectLst/>
              <a:latin typeface="+mn-lt"/>
              <a:ea typeface="+mn-ea"/>
              <a:cs typeface="+mn-cs"/>
            </a:rPr>
            <a:t>森林環境譲与税基金：間伐や人材育成・担い手の確保、木材利用の促進や普及啓発等の「森林整備及びその促進に関する費用」に充てる。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増減なし</a:t>
          </a:r>
          <a:endParaRPr lang="ja-JP" altLang="ja-JP" sz="1400">
            <a:effectLst/>
          </a:endParaRPr>
        </a:p>
        <a:p>
          <a:r>
            <a:rPr kumimoji="1" lang="ja-JP" altLang="ja-JP" sz="1100">
              <a:solidFill>
                <a:schemeClr val="dk1"/>
              </a:solidFill>
              <a:effectLst/>
              <a:latin typeface="+mn-lt"/>
              <a:ea typeface="+mn-ea"/>
              <a:cs typeface="+mn-cs"/>
            </a:rPr>
            <a:t>にんにく活性化促進事業基金：</a:t>
          </a:r>
          <a:r>
            <a:rPr kumimoji="1" lang="ja-JP" altLang="en-US" sz="1100">
              <a:solidFill>
                <a:schemeClr val="dk1"/>
              </a:solidFill>
              <a:effectLst/>
              <a:latin typeface="+mn-lt"/>
              <a:ea typeface="+mn-ea"/>
              <a:cs typeface="+mn-cs"/>
            </a:rPr>
            <a:t>増減なし</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ふるさと納税基金：平成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年度積立分を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670</a:t>
          </a:r>
          <a:r>
            <a:rPr kumimoji="1" lang="ja-JP" altLang="ja-JP" sz="1100">
              <a:solidFill>
                <a:schemeClr val="dk1"/>
              </a:solidFill>
              <a:effectLst/>
              <a:latin typeface="+mn-lt"/>
              <a:ea typeface="+mn-ea"/>
              <a:cs typeface="+mn-cs"/>
            </a:rPr>
            <a:t>万円取り崩した一方、令和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年度分</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980</a:t>
          </a:r>
          <a:r>
            <a:rPr kumimoji="1" lang="ja-JP" altLang="ja-JP" sz="1100">
              <a:solidFill>
                <a:schemeClr val="dk1"/>
              </a:solidFill>
              <a:effectLst/>
              <a:latin typeface="+mn-lt"/>
              <a:ea typeface="+mn-ea"/>
              <a:cs typeface="+mn-cs"/>
            </a:rPr>
            <a:t>万円積み立てたことにより増加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年度に策定した「公共施設等総合管理計画」では、公共施設等の維持管理・修繕・更新等に係る中長期的な費用として、</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424</a:t>
          </a:r>
          <a:r>
            <a:rPr kumimoji="1" lang="ja-JP" altLang="ja-JP" sz="1100">
              <a:solidFill>
                <a:schemeClr val="dk1"/>
              </a:solidFill>
              <a:effectLst/>
              <a:latin typeface="+mn-lt"/>
              <a:ea typeface="+mn-ea"/>
              <a:cs typeface="+mn-cs"/>
            </a:rPr>
            <a:t>億円と試算（現状の公共施設等を全て保有した場合）されている。このことから、公共施設等の維持管理に要する費用の圧縮を検討するとともに、必要な費用を確保するため、優先的に積立を予定している。</a:t>
          </a:r>
          <a:endParaRPr lang="ja-JP" altLang="ja-JP" sz="1400">
            <a:effectLst/>
          </a:endParaRPr>
        </a:p>
        <a:p>
          <a:r>
            <a:rPr kumimoji="1" lang="ja-JP" altLang="ja-JP" sz="1100">
              <a:solidFill>
                <a:schemeClr val="dk1"/>
              </a:solidFill>
              <a:effectLst/>
              <a:latin typeface="+mn-lt"/>
              <a:ea typeface="+mn-ea"/>
              <a:cs typeface="+mn-cs"/>
            </a:rPr>
            <a:t>にんにく活性化促進事業基金：決算剰余金に余裕がある場合に積み立てる。</a:t>
          </a:r>
          <a:endParaRPr lang="ja-JP" altLang="ja-JP" sz="1400">
            <a:effectLst/>
          </a:endParaRPr>
        </a:p>
        <a:p>
          <a:r>
            <a:rPr kumimoji="1" lang="ja-JP" altLang="ja-JP" sz="1100">
              <a:solidFill>
                <a:schemeClr val="dk1"/>
              </a:solidFill>
              <a:effectLst/>
              <a:latin typeface="+mn-lt"/>
              <a:ea typeface="+mn-ea"/>
              <a:cs typeface="+mn-cs"/>
            </a:rPr>
            <a:t>ふるさと納税基金：年度毎に積立、取り崩しを行い、対象事業の財源に充てる。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498778AC-DC28-4800-9D4E-58D581DE4618}"/>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E27741F7-28E0-4473-9C88-9847FFAB8AC4}"/>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406BEC0C-2A29-4F27-B88F-86DD0E751DC4}"/>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積立したこと</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社会保障関係費の増大、災害への対応等を想定して積み立ててきたが、当面必要とする額を確保している。中長期的には減少していく見込みだが、現在の残高をできるだけ維持することに努める。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7E9D3D40-3955-4FE3-9984-4C60621CC083}"/>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32E9F6C-7C68-4690-92BB-352DF6505DDC}"/>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5923BC3A-79C4-45F7-B0DB-63831C3921AC}"/>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当年度に地方債償還のピークを迎える想定だったため、それに備えて毎年度計画的に運用を行ってきた。令和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年度以降については、地方債の償還計画を踏まえ、適正な目標積立金額及び期間を設定することとしている。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D99D1B0-8C14-4973-B5C5-00150DCE054E}"/>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
5,269
241.98
5,312,505
5,182,684
127,848
2,915,900
5,527,496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有形固定資産減価償却率については、類似団体より高い水準にあり、今後も上昇が見込まれる。</a:t>
          </a:r>
          <a:endParaRPr lang="ja-JP" altLang="ja-JP">
            <a:effectLst/>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公共施設等総合管理計画に基づき、施設の長寿命化及び総量の適正化などに取り組む。</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64897</xdr:rowOff>
    </xdr:from>
    <xdr:to>
      <xdr:col>23</xdr:col>
      <xdr:colOff>136525</xdr:colOff>
      <xdr:row>32</xdr:row>
      <xdr:rowOff>166497</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43324</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630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158623</xdr:rowOff>
    </xdr:from>
    <xdr:to>
      <xdr:col>19</xdr:col>
      <xdr:colOff>187325</xdr:colOff>
      <xdr:row>32</xdr:row>
      <xdr:rowOff>88773</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37973</xdr:rowOff>
    </xdr:from>
    <xdr:to>
      <xdr:col>23</xdr:col>
      <xdr:colOff>85725</xdr:colOff>
      <xdr:row>32</xdr:row>
      <xdr:rowOff>115697</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6295898"/>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8763</xdr:rowOff>
    </xdr:from>
    <xdr:to>
      <xdr:col>15</xdr:col>
      <xdr:colOff>187325</xdr:colOff>
      <xdr:row>32</xdr:row>
      <xdr:rowOff>110363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37973</xdr:rowOff>
    </xdr:from>
    <xdr:to>
      <xdr:col>19</xdr:col>
      <xdr:colOff>136525</xdr:colOff>
      <xdr:row>32</xdr:row>
      <xdr:rowOff>59563</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289300" y="629589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145669</xdr:rowOff>
    </xdr:from>
    <xdr:to>
      <xdr:col>11</xdr:col>
      <xdr:colOff>187325</xdr:colOff>
      <xdr:row>32</xdr:row>
      <xdr:rowOff>75819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25019</xdr:rowOff>
    </xdr:from>
    <xdr:to>
      <xdr:col>15</xdr:col>
      <xdr:colOff>136525</xdr:colOff>
      <xdr:row>32</xdr:row>
      <xdr:rowOff>59563</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6282944"/>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106807</xdr:rowOff>
    </xdr:from>
    <xdr:to>
      <xdr:col>7</xdr:col>
      <xdr:colOff>187325</xdr:colOff>
      <xdr:row>32</xdr:row>
      <xdr:rowOff>36957</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157607</xdr:rowOff>
    </xdr:from>
    <xdr:to>
      <xdr:col>11</xdr:col>
      <xdr:colOff>136525</xdr:colOff>
      <xdr:row>32</xdr:row>
      <xdr:rowOff>25019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624408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79900</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6337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101490</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6359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66946</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28084</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新規発行債の抑制、町道改良、学校施設等に係る既発債の償還終了により、将来負担額は平成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年度決算において一時的に上昇したものの、令和元年度決算</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再び減少傾向にある</a:t>
          </a:r>
          <a:r>
            <a:rPr kumimoji="1" lang="ja-JP" altLang="ja-JP" sz="1100" b="0" i="0" baseline="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類似団体と比較すると数値は非常に高い水準にあり、債務償還可能年数も長期化している。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164477</xdr:rowOff>
    </xdr:from>
    <xdr:to>
      <xdr:col>76</xdr:col>
      <xdr:colOff>73025</xdr:colOff>
      <xdr:row>29</xdr:row>
      <xdr:rowOff>94627</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73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142904</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71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76097</xdr:rowOff>
    </xdr:from>
    <xdr:to>
      <xdr:col>72</xdr:col>
      <xdr:colOff>123825</xdr:colOff>
      <xdr:row>30</xdr:row>
      <xdr:rowOff>6247</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8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43827</xdr:rowOff>
    </xdr:from>
    <xdr:to>
      <xdr:col>76</xdr:col>
      <xdr:colOff>22225</xdr:colOff>
      <xdr:row>29</xdr:row>
      <xdr:rowOff>126897</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787402"/>
          <a:ext cx="711200" cy="8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110538</xdr:rowOff>
    </xdr:from>
    <xdr:to>
      <xdr:col>68</xdr:col>
      <xdr:colOff>123825</xdr:colOff>
      <xdr:row>30</xdr:row>
      <xdr:rowOff>40688</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85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126897</xdr:rowOff>
    </xdr:from>
    <xdr:to>
      <xdr:col>72</xdr:col>
      <xdr:colOff>73025</xdr:colOff>
      <xdr:row>29</xdr:row>
      <xdr:rowOff>161338</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5870472"/>
          <a:ext cx="762000" cy="3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31581</xdr:rowOff>
    </xdr:from>
    <xdr:to>
      <xdr:col>64</xdr:col>
      <xdr:colOff>123825</xdr:colOff>
      <xdr:row>29</xdr:row>
      <xdr:rowOff>133181</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77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82381</xdr:rowOff>
    </xdr:from>
    <xdr:to>
      <xdr:col>68</xdr:col>
      <xdr:colOff>73025</xdr:colOff>
      <xdr:row>29</xdr:row>
      <xdr:rowOff>161338</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5825956"/>
          <a:ext cx="762000" cy="7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1663</xdr:rowOff>
    </xdr:from>
    <xdr:to>
      <xdr:col>60</xdr:col>
      <xdr:colOff>123825</xdr:colOff>
      <xdr:row>29</xdr:row>
      <xdr:rowOff>103263</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7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52463</xdr:rowOff>
    </xdr:from>
    <xdr:to>
      <xdr:col>64</xdr:col>
      <xdr:colOff>73025</xdr:colOff>
      <xdr:row>29</xdr:row>
      <xdr:rowOff>82381</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5796038"/>
          <a:ext cx="762000" cy="2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168824</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591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31815</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594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124308</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586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94390</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583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
5,269
241.98
5,312,505
5,182,684
127,848
2,915,900
5,527,496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125004</xdr:rowOff>
    </xdr:from>
    <xdr:to>
      <xdr:col>24</xdr:col>
      <xdr:colOff>114300</xdr:colOff>
      <xdr:row>39</xdr:row>
      <xdr:rowOff>55154</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103431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144780</xdr:rowOff>
    </xdr:from>
    <xdr:to>
      <xdr:col>24</xdr:col>
      <xdr:colOff>63500</xdr:colOff>
      <xdr:row>39</xdr:row>
      <xdr:rowOff>4354</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65988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144780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402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46627</xdr:rowOff>
    </xdr:from>
    <xdr:to>
      <xdr:col>10</xdr:col>
      <xdr:colOff>165100</xdr:colOff>
      <xdr:row>38</xdr:row>
      <xdr:rowOff>148227</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97427</xdr:rowOff>
    </xdr:from>
    <xdr:to>
      <xdr:col>15</xdr:col>
      <xdr:colOff>50800</xdr:colOff>
      <xdr:row>38</xdr:row>
      <xdr:rowOff>125185</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6125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15603</xdr:rowOff>
    </xdr:from>
    <xdr:to>
      <xdr:col>6</xdr:col>
      <xdr:colOff>38100</xdr:colOff>
      <xdr:row>38</xdr:row>
      <xdr:rowOff>117203</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66403</xdr:rowOff>
    </xdr:from>
    <xdr:to>
      <xdr:col>10</xdr:col>
      <xdr:colOff>114300</xdr:colOff>
      <xdr:row>38</xdr:row>
      <xdr:rowOff>97427</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5815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40657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21063</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164754</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133730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43297</xdr:rowOff>
    </xdr:from>
    <xdr:to>
      <xdr:col>50</xdr:col>
      <xdr:colOff>165100</xdr:colOff>
      <xdr:row>41</xdr:row>
      <xdr:rowOff>144897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7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21967</xdr:rowOff>
    </xdr:from>
    <xdr:to>
      <xdr:col>46</xdr:col>
      <xdr:colOff>38100</xdr:colOff>
      <xdr:row>41</xdr:row>
      <xdr:rowOff>123567</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49312</xdr:rowOff>
    </xdr:from>
    <xdr:to>
      <xdr:col>41</xdr:col>
      <xdr:colOff>101600</xdr:colOff>
      <xdr:row>41</xdr:row>
      <xdr:rowOff>150912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7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46439</xdr:rowOff>
    </xdr:from>
    <xdr:to>
      <xdr:col>36</xdr:col>
      <xdr:colOff>165100</xdr:colOff>
      <xdr:row>41</xdr:row>
      <xdr:rowOff>148039</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7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xdr:rowOff>
    </xdr:from>
    <xdr:to>
      <xdr:col>55</xdr:col>
      <xdr:colOff>50800</xdr:colOff>
      <xdr:row>41</xdr:row>
      <xdr:rowOff>114615</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162892</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2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16042</xdr:rowOff>
    </xdr:from>
    <xdr:to>
      <xdr:col>50</xdr:col>
      <xdr:colOff>165100</xdr:colOff>
      <xdr:row>41</xdr:row>
      <xdr:rowOff>117642</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63815</xdr:rowOff>
    </xdr:from>
    <xdr:to>
      <xdr:col>55</xdr:col>
      <xdr:colOff>0</xdr:colOff>
      <xdr:row>41</xdr:row>
      <xdr:rowOff>66842</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093265"/>
          <a:ext cx="8382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19783</xdr:rowOff>
    </xdr:from>
    <xdr:to>
      <xdr:col>46</xdr:col>
      <xdr:colOff>38100</xdr:colOff>
      <xdr:row>41</xdr:row>
      <xdr:rowOff>121383</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4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66842</xdr:rowOff>
    </xdr:from>
    <xdr:to>
      <xdr:col>50</xdr:col>
      <xdr:colOff>114300</xdr:colOff>
      <xdr:row>41</xdr:row>
      <xdr:rowOff>70583</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096292"/>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23585</xdr:rowOff>
    </xdr:from>
    <xdr:to>
      <xdr:col>41</xdr:col>
      <xdr:colOff>101600</xdr:colOff>
      <xdr:row>41</xdr:row>
      <xdr:rowOff>125185</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70583</xdr:rowOff>
    </xdr:from>
    <xdr:to>
      <xdr:col>45</xdr:col>
      <xdr:colOff>177800</xdr:colOff>
      <xdr:row>41</xdr:row>
      <xdr:rowOff>74385</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00033"/>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27701</xdr:rowOff>
    </xdr:from>
    <xdr:to>
      <xdr:col>36</xdr:col>
      <xdr:colOff>165100</xdr:colOff>
      <xdr:row>41</xdr:row>
      <xdr:rowOff>129301</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74385</xdr:rowOff>
    </xdr:from>
    <xdr:to>
      <xdr:col>41</xdr:col>
      <xdr:colOff>50800</xdr:colOff>
      <xdr:row>41</xdr:row>
      <xdr:rowOff>78501</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03835"/>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136024</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716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114694</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714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142039</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717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139166</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716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134169</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682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137910</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682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141712</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682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145828</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683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117384</xdr:rowOff>
    </xdr:from>
    <xdr:to>
      <xdr:col>24</xdr:col>
      <xdr:colOff>114300</xdr:colOff>
      <xdr:row>60</xdr:row>
      <xdr:rowOff>47534</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140261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110853</xdr:rowOff>
    </xdr:from>
    <xdr:to>
      <xdr:col>20</xdr:col>
      <xdr:colOff>38100</xdr:colOff>
      <xdr:row>60</xdr:row>
      <xdr:rowOff>41003</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161653</xdr:rowOff>
    </xdr:from>
    <xdr:to>
      <xdr:col>24</xdr:col>
      <xdr:colOff>63500</xdr:colOff>
      <xdr:row>59</xdr:row>
      <xdr:rowOff>168184</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27720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112485</xdr:rowOff>
    </xdr:from>
    <xdr:to>
      <xdr:col>15</xdr:col>
      <xdr:colOff>101600</xdr:colOff>
      <xdr:row>60</xdr:row>
      <xdr:rowOff>42635</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161653</xdr:rowOff>
    </xdr:from>
    <xdr:to>
      <xdr:col>19</xdr:col>
      <xdr:colOff>177800</xdr:colOff>
      <xdr:row>59</xdr:row>
      <xdr:rowOff>163285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908300" y="1027720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83094</xdr:rowOff>
    </xdr:from>
    <xdr:to>
      <xdr:col>10</xdr:col>
      <xdr:colOff>165100</xdr:colOff>
      <xdr:row>60</xdr:row>
      <xdr:rowOff>13244</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133894</xdr:rowOff>
    </xdr:from>
    <xdr:to>
      <xdr:col>15</xdr:col>
      <xdr:colOff>50800</xdr:colOff>
      <xdr:row>59</xdr:row>
      <xdr:rowOff>163285</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24944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58601</xdr:rowOff>
    </xdr:from>
    <xdr:to>
      <xdr:col>6</xdr:col>
      <xdr:colOff>38100</xdr:colOff>
      <xdr:row>59</xdr:row>
      <xdr:rowOff>160201</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109401</xdr:rowOff>
    </xdr:from>
    <xdr:to>
      <xdr:col>10</xdr:col>
      <xdr:colOff>114300</xdr:colOff>
      <xdr:row>59</xdr:row>
      <xdr:rowOff>133894</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2249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57530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59162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29771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5278</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76238</xdr:rowOff>
    </xdr:from>
    <xdr:to>
      <xdr:col>50</xdr:col>
      <xdr:colOff>165100</xdr:colOff>
      <xdr:row>63</xdr:row>
      <xdr:rowOff>6388</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7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81222</xdr:rowOff>
    </xdr:from>
    <xdr:to>
      <xdr:col>46</xdr:col>
      <xdr:colOff>38100</xdr:colOff>
      <xdr:row>63</xdr:row>
      <xdr:rowOff>11372</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71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122005</xdr:rowOff>
    </xdr:from>
    <xdr:to>
      <xdr:col>41</xdr:col>
      <xdr:colOff>101600</xdr:colOff>
      <xdr:row>63</xdr:row>
      <xdr:rowOff>52155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7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127903</xdr:rowOff>
    </xdr:from>
    <xdr:to>
      <xdr:col>36</xdr:col>
      <xdr:colOff>165100</xdr:colOff>
      <xdr:row>63</xdr:row>
      <xdr:rowOff>58053</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75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125008</xdr:rowOff>
    </xdr:from>
    <xdr:to>
      <xdr:col>55</xdr:col>
      <xdr:colOff>50800</xdr:colOff>
      <xdr:row>63</xdr:row>
      <xdr:rowOff>55158</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7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103435</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73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132735</xdr:rowOff>
    </xdr:from>
    <xdr:to>
      <xdr:col>50</xdr:col>
      <xdr:colOff>165100</xdr:colOff>
      <xdr:row>63</xdr:row>
      <xdr:rowOff>62885</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7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4358</xdr:rowOff>
    </xdr:from>
    <xdr:to>
      <xdr:col>55</xdr:col>
      <xdr:colOff>0</xdr:colOff>
      <xdr:row>63</xdr:row>
      <xdr:rowOff>12085</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805708"/>
          <a:ext cx="8382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142262</xdr:rowOff>
    </xdr:from>
    <xdr:to>
      <xdr:col>46</xdr:col>
      <xdr:colOff>38100</xdr:colOff>
      <xdr:row>63</xdr:row>
      <xdr:rowOff>72412</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7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12085</xdr:rowOff>
    </xdr:from>
    <xdr:to>
      <xdr:col>50</xdr:col>
      <xdr:colOff>114300</xdr:colOff>
      <xdr:row>63</xdr:row>
      <xdr:rowOff>21612</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813435"/>
          <a:ext cx="889000" cy="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145542</xdr:rowOff>
    </xdr:from>
    <xdr:to>
      <xdr:col>41</xdr:col>
      <xdr:colOff>101600</xdr:colOff>
      <xdr:row>63</xdr:row>
      <xdr:rowOff>75692</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77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21612</xdr:rowOff>
    </xdr:from>
    <xdr:to>
      <xdr:col>45</xdr:col>
      <xdr:colOff>177800</xdr:colOff>
      <xdr:row>63</xdr:row>
      <xdr:rowOff>24892</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822962"/>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150347</xdr:rowOff>
    </xdr:from>
    <xdr:to>
      <xdr:col>36</xdr:col>
      <xdr:colOff>165100</xdr:colOff>
      <xdr:row>63</xdr:row>
      <xdr:rowOff>80497</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78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24892</xdr:rowOff>
    </xdr:from>
    <xdr:to>
      <xdr:col>41</xdr:col>
      <xdr:colOff>50800</xdr:colOff>
      <xdr:row>63</xdr:row>
      <xdr:rowOff>29697</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826242"/>
          <a:ext cx="889000" cy="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22915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48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27899</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48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68682</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52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74580</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53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54012</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085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63539</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086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66819</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086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71624</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087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114663</xdr:rowOff>
    </xdr:from>
    <xdr:to>
      <xdr:col>20</xdr:col>
      <xdr:colOff>38100</xdr:colOff>
      <xdr:row>87</xdr:row>
      <xdr:rowOff>44813</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8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165463</xdr:rowOff>
    </xdr:from>
    <xdr:to>
      <xdr:col>24</xdr:col>
      <xdr:colOff>63500</xdr:colOff>
      <xdr:row>86</xdr:row>
      <xdr:rowOff>168729</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9101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109764</xdr:rowOff>
    </xdr:from>
    <xdr:to>
      <xdr:col>15</xdr:col>
      <xdr:colOff>101600</xdr:colOff>
      <xdr:row>87</xdr:row>
      <xdr:rowOff>39914</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160564</xdr:rowOff>
    </xdr:from>
    <xdr:to>
      <xdr:col>19</xdr:col>
      <xdr:colOff>177800</xdr:colOff>
      <xdr:row>86</xdr:row>
      <xdr:rowOff>165463</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90526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101600</xdr:rowOff>
    </xdr:from>
    <xdr:to>
      <xdr:col>10</xdr:col>
      <xdr:colOff>165100</xdr:colOff>
      <xdr:row>87</xdr:row>
      <xdr:rowOff>31750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152400</xdr:rowOff>
    </xdr:from>
    <xdr:to>
      <xdr:col>15</xdr:col>
      <xdr:colOff>50800</xdr:colOff>
      <xdr:row>86</xdr:row>
      <xdr:rowOff>160564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89710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88537</xdr:rowOff>
    </xdr:from>
    <xdr:to>
      <xdr:col>6</xdr:col>
      <xdr:colOff>38100</xdr:colOff>
      <xdr:row>87</xdr:row>
      <xdr:rowOff>18687</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139337</xdr:rowOff>
    </xdr:from>
    <xdr:to>
      <xdr:col>10</xdr:col>
      <xdr:colOff>114300</xdr:colOff>
      <xdr:row>86</xdr:row>
      <xdr:rowOff>152400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8840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35940</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95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31041</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94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22877</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9814</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92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124689</xdr:rowOff>
    </xdr:from>
    <xdr:to>
      <xdr:col>50</xdr:col>
      <xdr:colOff>165100</xdr:colOff>
      <xdr:row>86</xdr:row>
      <xdr:rowOff>54839</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122326</xdr:rowOff>
    </xdr:from>
    <xdr:to>
      <xdr:col>46</xdr:col>
      <xdr:colOff>38100</xdr:colOff>
      <xdr:row>86</xdr:row>
      <xdr:rowOff>52476</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69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129412</xdr:rowOff>
    </xdr:from>
    <xdr:to>
      <xdr:col>41</xdr:col>
      <xdr:colOff>101600</xdr:colOff>
      <xdr:row>86</xdr:row>
      <xdr:rowOff>59562</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141185</xdr:rowOff>
    </xdr:from>
    <xdr:to>
      <xdr:col>36</xdr:col>
      <xdr:colOff>165100</xdr:colOff>
      <xdr:row>86</xdr:row>
      <xdr:rowOff>71335</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71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14427</xdr:rowOff>
    </xdr:from>
    <xdr:to>
      <xdr:col>55</xdr:col>
      <xdr:colOff>50800</xdr:colOff>
      <xdr:row>86</xdr:row>
      <xdr:rowOff>116027</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75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100804</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67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15456</xdr:rowOff>
    </xdr:from>
    <xdr:to>
      <xdr:col>50</xdr:col>
      <xdr:colOff>165100</xdr:colOff>
      <xdr:row>86</xdr:row>
      <xdr:rowOff>117056</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76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65227</xdr:rowOff>
    </xdr:from>
    <xdr:to>
      <xdr:col>55</xdr:col>
      <xdr:colOff>0</xdr:colOff>
      <xdr:row>86</xdr:row>
      <xdr:rowOff>66256</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809927"/>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16714</xdr:rowOff>
    </xdr:from>
    <xdr:to>
      <xdr:col>46</xdr:col>
      <xdr:colOff>38100</xdr:colOff>
      <xdr:row>86</xdr:row>
      <xdr:rowOff>118314</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7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66256</xdr:rowOff>
    </xdr:from>
    <xdr:to>
      <xdr:col>50</xdr:col>
      <xdr:colOff>114300</xdr:colOff>
      <xdr:row>86</xdr:row>
      <xdr:rowOff>67514</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810956"/>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17742</xdr:rowOff>
    </xdr:from>
    <xdr:to>
      <xdr:col>41</xdr:col>
      <xdr:colOff>101600</xdr:colOff>
      <xdr:row>86</xdr:row>
      <xdr:rowOff>119342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76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67514</xdr:rowOff>
    </xdr:from>
    <xdr:to>
      <xdr:col>45</xdr:col>
      <xdr:colOff>177800</xdr:colOff>
      <xdr:row>86</xdr:row>
      <xdr:rowOff>68542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812214"/>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19114</xdr:rowOff>
    </xdr:from>
    <xdr:to>
      <xdr:col>36</xdr:col>
      <xdr:colOff>165100</xdr:colOff>
      <xdr:row>86</xdr:row>
      <xdr:rowOff>120714</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76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68542</xdr:rowOff>
    </xdr:from>
    <xdr:to>
      <xdr:col>41</xdr:col>
      <xdr:colOff>50800</xdr:colOff>
      <xdr:row>86</xdr:row>
      <xdr:rowOff>69914</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81324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71366</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47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69003</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4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76089</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47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87862</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48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108183</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85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109441</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8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110469</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85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111841</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85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87630</xdr:rowOff>
    </xdr:from>
    <xdr:to>
      <xdr:col>81</xdr:col>
      <xdr:colOff>101600</xdr:colOff>
      <xdr:row>37</xdr:row>
      <xdr:rowOff>17780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132080</xdr:rowOff>
    </xdr:from>
    <xdr:to>
      <xdr:col>76</xdr:col>
      <xdr:colOff>165100</xdr:colOff>
      <xdr:row>37</xdr:row>
      <xdr:rowOff>62230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151130</xdr:rowOff>
    </xdr:from>
    <xdr:to>
      <xdr:col>67</xdr:col>
      <xdr:colOff>101600</xdr:colOff>
      <xdr:row>37</xdr:row>
      <xdr:rowOff>81280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105410</xdr:rowOff>
    </xdr:from>
    <xdr:to>
      <xdr:col>85</xdr:col>
      <xdr:colOff>177800</xdr:colOff>
      <xdr:row>40</xdr:row>
      <xdr:rowOff>35560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83837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100330</xdr:rowOff>
    </xdr:from>
    <xdr:to>
      <xdr:col>81</xdr:col>
      <xdr:colOff>101600</xdr:colOff>
      <xdr:row>40</xdr:row>
      <xdr:rowOff>30480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7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151130</xdr:rowOff>
    </xdr:from>
    <xdr:to>
      <xdr:col>85</xdr:col>
      <xdr:colOff>127000</xdr:colOff>
      <xdr:row>39</xdr:row>
      <xdr:rowOff>156210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683768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95250</xdr:rowOff>
    </xdr:from>
    <xdr:to>
      <xdr:col>76</xdr:col>
      <xdr:colOff>165100</xdr:colOff>
      <xdr:row>40</xdr:row>
      <xdr:rowOff>25400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146050</xdr:rowOff>
    </xdr:from>
    <xdr:to>
      <xdr:col>81</xdr:col>
      <xdr:colOff>50800</xdr:colOff>
      <xdr:row>39</xdr:row>
      <xdr:rowOff>151130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8326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90170</xdr:rowOff>
    </xdr:from>
    <xdr:to>
      <xdr:col>72</xdr:col>
      <xdr:colOff>38100</xdr:colOff>
      <xdr:row>40</xdr:row>
      <xdr:rowOff>20320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140970</xdr:rowOff>
    </xdr:from>
    <xdr:to>
      <xdr:col>76</xdr:col>
      <xdr:colOff>114300</xdr:colOff>
      <xdr:row>39</xdr:row>
      <xdr:rowOff>146050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8275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86360</xdr:rowOff>
    </xdr:from>
    <xdr:to>
      <xdr:col>67</xdr:col>
      <xdr:colOff>101600</xdr:colOff>
      <xdr:row>40</xdr:row>
      <xdr:rowOff>16510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137160</xdr:rowOff>
    </xdr:from>
    <xdr:to>
      <xdr:col>71</xdr:col>
      <xdr:colOff>177800</xdr:colOff>
      <xdr:row>39</xdr:row>
      <xdr:rowOff>140970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6823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34307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03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78757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97807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21607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87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16527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87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11447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7637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51003</xdr:rowOff>
    </xdr:from>
    <xdr:to>
      <xdr:col>116</xdr:col>
      <xdr:colOff>114300</xdr:colOff>
      <xdr:row>40</xdr:row>
      <xdr:rowOff>152603</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9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29430</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88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55575</xdr:rowOff>
    </xdr:from>
    <xdr:to>
      <xdr:col>112</xdr:col>
      <xdr:colOff>38100</xdr:colOff>
      <xdr:row>40</xdr:row>
      <xdr:rowOff>157175</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91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101803</xdr:rowOff>
    </xdr:from>
    <xdr:to>
      <xdr:col>116</xdr:col>
      <xdr:colOff>63500</xdr:colOff>
      <xdr:row>40</xdr:row>
      <xdr:rowOff>106375</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695980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61061</xdr:rowOff>
    </xdr:from>
    <xdr:to>
      <xdr:col>107</xdr:col>
      <xdr:colOff>101600</xdr:colOff>
      <xdr:row>40</xdr:row>
      <xdr:rowOff>162661</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9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106375</xdr:rowOff>
    </xdr:from>
    <xdr:to>
      <xdr:col>111</xdr:col>
      <xdr:colOff>177800</xdr:colOff>
      <xdr:row>40</xdr:row>
      <xdr:rowOff>111861</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96437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64719</xdr:rowOff>
    </xdr:from>
    <xdr:to>
      <xdr:col>102</xdr:col>
      <xdr:colOff>165100</xdr:colOff>
      <xdr:row>40</xdr:row>
      <xdr:rowOff>166319</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9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111861</xdr:rowOff>
    </xdr:from>
    <xdr:to>
      <xdr:col>107</xdr:col>
      <xdr:colOff>50800</xdr:colOff>
      <xdr:row>40</xdr:row>
      <xdr:rowOff>115519</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9545300" y="696986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71120</xdr:rowOff>
    </xdr:from>
    <xdr:to>
      <xdr:col>98</xdr:col>
      <xdr:colOff>38100</xdr:colOff>
      <xdr:row>41</xdr:row>
      <xdr:rowOff>1270</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115519</xdr:rowOff>
    </xdr:from>
    <xdr:to>
      <xdr:col>102</xdr:col>
      <xdr:colOff>114300</xdr:colOff>
      <xdr:row>40</xdr:row>
      <xdr:rowOff>121920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697351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148302</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700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153788</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701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157446</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701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163847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110853</xdr:rowOff>
    </xdr:from>
    <xdr:to>
      <xdr:col>81</xdr:col>
      <xdr:colOff>101600</xdr:colOff>
      <xdr:row>61</xdr:row>
      <xdr:rowOff>41003</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96157</xdr:rowOff>
    </xdr:from>
    <xdr:to>
      <xdr:col>76</xdr:col>
      <xdr:colOff>165100</xdr:colOff>
      <xdr:row>61</xdr:row>
      <xdr:rowOff>26307</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74930</xdr:rowOff>
    </xdr:from>
    <xdr:to>
      <xdr:col>72</xdr:col>
      <xdr:colOff>38100</xdr:colOff>
      <xdr:row>61</xdr:row>
      <xdr:rowOff>5080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158206</xdr:rowOff>
    </xdr:from>
    <xdr:to>
      <xdr:col>85</xdr:col>
      <xdr:colOff>177800</xdr:colOff>
      <xdr:row>64</xdr:row>
      <xdr:rowOff>88356</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73133</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1087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153307</xdr:rowOff>
    </xdr:from>
    <xdr:to>
      <xdr:col>81</xdr:col>
      <xdr:colOff>101600</xdr:colOff>
      <xdr:row>64</xdr:row>
      <xdr:rowOff>83457</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32657</xdr:rowOff>
    </xdr:from>
    <xdr:to>
      <xdr:col>85</xdr:col>
      <xdr:colOff>127000</xdr:colOff>
      <xdr:row>64</xdr:row>
      <xdr:rowOff>37556</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1100545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143510</xdr:rowOff>
    </xdr:from>
    <xdr:to>
      <xdr:col>76</xdr:col>
      <xdr:colOff>165100</xdr:colOff>
      <xdr:row>64</xdr:row>
      <xdr:rowOff>73660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22860</xdr:rowOff>
    </xdr:from>
    <xdr:to>
      <xdr:col>81</xdr:col>
      <xdr:colOff>50800</xdr:colOff>
      <xdr:row>64</xdr:row>
      <xdr:rowOff>32657</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109956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127181</xdr:rowOff>
    </xdr:from>
    <xdr:to>
      <xdr:col>72</xdr:col>
      <xdr:colOff>38100</xdr:colOff>
      <xdr:row>64</xdr:row>
      <xdr:rowOff>57331</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6531</xdr:rowOff>
    </xdr:from>
    <xdr:to>
      <xdr:col>76</xdr:col>
      <xdr:colOff>114300</xdr:colOff>
      <xdr:row>64</xdr:row>
      <xdr:rowOff>22860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1097933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122283</xdr:rowOff>
    </xdr:from>
    <xdr:to>
      <xdr:col>67</xdr:col>
      <xdr:colOff>101600</xdr:colOff>
      <xdr:row>64</xdr:row>
      <xdr:rowOff>52433</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1633</xdr:rowOff>
    </xdr:from>
    <xdr:to>
      <xdr:col>71</xdr:col>
      <xdr:colOff>177800</xdr:colOff>
      <xdr:row>64</xdr:row>
      <xdr:rowOff>6531</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1097443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57530</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42834</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21607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74584</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104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64787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103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48458</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10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43560</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101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1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100-00004C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100-00004E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100-000050020000}"/>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135875</xdr:rowOff>
    </xdr:from>
    <xdr:to>
      <xdr:col>112</xdr:col>
      <xdr:colOff>38100</xdr:colOff>
      <xdr:row>63</xdr:row>
      <xdr:rowOff>66025</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1272500" y="107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135417</xdr:rowOff>
    </xdr:from>
    <xdr:to>
      <xdr:col>107</xdr:col>
      <xdr:colOff>101600</xdr:colOff>
      <xdr:row>63</xdr:row>
      <xdr:rowOff>65567</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0383500" y="1076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139761</xdr:rowOff>
    </xdr:from>
    <xdr:to>
      <xdr:col>102</xdr:col>
      <xdr:colOff>165100</xdr:colOff>
      <xdr:row>63</xdr:row>
      <xdr:rowOff>69911</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9494500" y="107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151557</xdr:rowOff>
    </xdr:from>
    <xdr:to>
      <xdr:col>98</xdr:col>
      <xdr:colOff>38100</xdr:colOff>
      <xdr:row>63</xdr:row>
      <xdr:rowOff>81707</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8605500" y="107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143784</xdr:rowOff>
    </xdr:from>
    <xdr:to>
      <xdr:col>116</xdr:col>
      <xdr:colOff>114300</xdr:colOff>
      <xdr:row>63</xdr:row>
      <xdr:rowOff>73934</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22110700" y="1077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80560</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100-00005C020000}"/>
            </a:ext>
          </a:extLst>
        </xdr:cNvPr>
        <xdr:cNvSpPr txBox="1"/>
      </xdr:nvSpPr>
      <xdr:spPr>
        <a:xfrm>
          <a:off x="22199600" y="1071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146893</xdr:rowOff>
    </xdr:from>
    <xdr:to>
      <xdr:col>112</xdr:col>
      <xdr:colOff>38100</xdr:colOff>
      <xdr:row>63</xdr:row>
      <xdr:rowOff>77043</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1272500" y="1077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23134</xdr:rowOff>
    </xdr:from>
    <xdr:to>
      <xdr:col>116</xdr:col>
      <xdr:colOff>63500</xdr:colOff>
      <xdr:row>63</xdr:row>
      <xdr:rowOff>26243</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21323300" y="10824484"/>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150688</xdr:rowOff>
    </xdr:from>
    <xdr:to>
      <xdr:col>107</xdr:col>
      <xdr:colOff>101600</xdr:colOff>
      <xdr:row>63</xdr:row>
      <xdr:rowOff>80838</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0383500" y="107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26243</xdr:rowOff>
    </xdr:from>
    <xdr:to>
      <xdr:col>111</xdr:col>
      <xdr:colOff>177800</xdr:colOff>
      <xdr:row>63</xdr:row>
      <xdr:rowOff>30038</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0434300" y="10827593"/>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153797</xdr:rowOff>
    </xdr:from>
    <xdr:to>
      <xdr:col>102</xdr:col>
      <xdr:colOff>165100</xdr:colOff>
      <xdr:row>63</xdr:row>
      <xdr:rowOff>83947</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9494500" y="1078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30038</xdr:rowOff>
    </xdr:from>
    <xdr:to>
      <xdr:col>107</xdr:col>
      <xdr:colOff>50800</xdr:colOff>
      <xdr:row>63</xdr:row>
      <xdr:rowOff>33147</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9545300" y="10831388"/>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158004</xdr:rowOff>
    </xdr:from>
    <xdr:to>
      <xdr:col>98</xdr:col>
      <xdr:colOff>38100</xdr:colOff>
      <xdr:row>63</xdr:row>
      <xdr:rowOff>88154</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8605500" y="107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33147</xdr:rowOff>
    </xdr:from>
    <xdr:to>
      <xdr:col>102</xdr:col>
      <xdr:colOff>114300</xdr:colOff>
      <xdr:row>63</xdr:row>
      <xdr:rowOff>37354</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8656300" y="10834497"/>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82552</xdr:rowOff>
    </xdr:from>
    <xdr:ext cx="469744" cy="259045"/>
    <xdr:sp macro="" textlink="">
      <xdr:nvSpPr>
        <xdr:cNvPr id="613" name="n_1aveValue【学校施設】&#10;一人当たり面積">
          <a:extLst>
            <a:ext uri="{FF2B5EF4-FFF2-40B4-BE49-F238E27FC236}">
              <a16:creationId xmlns:a16="http://schemas.microsoft.com/office/drawing/2014/main" id="{00000000-0008-0000-0100-000065020000}"/>
            </a:ext>
          </a:extLst>
        </xdr:cNvPr>
        <xdr:cNvSpPr txBox="1"/>
      </xdr:nvSpPr>
      <xdr:spPr>
        <a:xfrm>
          <a:off x="21075727" y="105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82094</xdr:rowOff>
    </xdr:from>
    <xdr:ext cx="469744" cy="259045"/>
    <xdr:sp macro="" textlink="">
      <xdr:nvSpPr>
        <xdr:cNvPr id="614" name="n_2aveValue【学校施設】&#10;一人当たり面積">
          <a:extLst>
            <a:ext uri="{FF2B5EF4-FFF2-40B4-BE49-F238E27FC236}">
              <a16:creationId xmlns:a16="http://schemas.microsoft.com/office/drawing/2014/main" id="{00000000-0008-0000-0100-000066020000}"/>
            </a:ext>
          </a:extLst>
        </xdr:cNvPr>
        <xdr:cNvSpPr txBox="1"/>
      </xdr:nvSpPr>
      <xdr:spPr>
        <a:xfrm>
          <a:off x="20199427" y="1054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86438</xdr:rowOff>
    </xdr:from>
    <xdr:ext cx="469744" cy="259045"/>
    <xdr:sp macro="" textlink="">
      <xdr:nvSpPr>
        <xdr:cNvPr id="615" name="n_3aveValue【学校施設】&#10;一人当たり面積">
          <a:extLst>
            <a:ext uri="{FF2B5EF4-FFF2-40B4-BE49-F238E27FC236}">
              <a16:creationId xmlns:a16="http://schemas.microsoft.com/office/drawing/2014/main" id="{00000000-0008-0000-0100-000067020000}"/>
            </a:ext>
          </a:extLst>
        </xdr:cNvPr>
        <xdr:cNvSpPr txBox="1"/>
      </xdr:nvSpPr>
      <xdr:spPr>
        <a:xfrm>
          <a:off x="19310427" y="105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98234</xdr:rowOff>
    </xdr:from>
    <xdr:ext cx="469744" cy="259045"/>
    <xdr:sp macro="" textlink="">
      <xdr:nvSpPr>
        <xdr:cNvPr id="616" name="n_4aveValue【学校施設】&#10;一人当たり面積">
          <a:extLst>
            <a:ext uri="{FF2B5EF4-FFF2-40B4-BE49-F238E27FC236}">
              <a16:creationId xmlns:a16="http://schemas.microsoft.com/office/drawing/2014/main" id="{00000000-0008-0000-0100-000068020000}"/>
            </a:ext>
          </a:extLst>
        </xdr:cNvPr>
        <xdr:cNvSpPr txBox="1"/>
      </xdr:nvSpPr>
      <xdr:spPr>
        <a:xfrm>
          <a:off x="18421427" y="1055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68170</xdr:rowOff>
    </xdr:from>
    <xdr:ext cx="469744" cy="259045"/>
    <xdr:sp macro="" textlink="">
      <xdr:nvSpPr>
        <xdr:cNvPr id="617" name="n_1mainValue【学校施設】&#10;一人当たり面積">
          <a:extLst>
            <a:ext uri="{FF2B5EF4-FFF2-40B4-BE49-F238E27FC236}">
              <a16:creationId xmlns:a16="http://schemas.microsoft.com/office/drawing/2014/main" id="{00000000-0008-0000-0100-000069020000}"/>
            </a:ext>
          </a:extLst>
        </xdr:cNvPr>
        <xdr:cNvSpPr txBox="1"/>
      </xdr:nvSpPr>
      <xdr:spPr>
        <a:xfrm>
          <a:off x="21075727" y="1086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71965</xdr:rowOff>
    </xdr:from>
    <xdr:ext cx="469744" cy="259045"/>
    <xdr:sp macro="" textlink="">
      <xdr:nvSpPr>
        <xdr:cNvPr id="618" name="n_2mainValue【学校施設】&#10;一人当たり面積">
          <a:extLst>
            <a:ext uri="{FF2B5EF4-FFF2-40B4-BE49-F238E27FC236}">
              <a16:creationId xmlns:a16="http://schemas.microsoft.com/office/drawing/2014/main" id="{00000000-0008-0000-0100-00006A020000}"/>
            </a:ext>
          </a:extLst>
        </xdr:cNvPr>
        <xdr:cNvSpPr txBox="1"/>
      </xdr:nvSpPr>
      <xdr:spPr>
        <a:xfrm>
          <a:off x="20199427" y="1087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75074</xdr:rowOff>
    </xdr:from>
    <xdr:ext cx="469744" cy="259045"/>
    <xdr:sp macro="" textlink="">
      <xdr:nvSpPr>
        <xdr:cNvPr id="619" name="n_3mainValue【学校施設】&#10;一人当たり面積">
          <a:extLst>
            <a:ext uri="{FF2B5EF4-FFF2-40B4-BE49-F238E27FC236}">
              <a16:creationId xmlns:a16="http://schemas.microsoft.com/office/drawing/2014/main" id="{00000000-0008-0000-0100-00006B020000}"/>
            </a:ext>
          </a:extLst>
        </xdr:cNvPr>
        <xdr:cNvSpPr txBox="1"/>
      </xdr:nvSpPr>
      <xdr:spPr>
        <a:xfrm>
          <a:off x="19310427" y="1087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79281</xdr:rowOff>
    </xdr:from>
    <xdr:ext cx="469744" cy="259045"/>
    <xdr:sp macro="" textlink="">
      <xdr:nvSpPr>
        <xdr:cNvPr id="620" name="n_4mainValue【学校施設】&#10;一人当たり面積">
          <a:extLst>
            <a:ext uri="{FF2B5EF4-FFF2-40B4-BE49-F238E27FC236}">
              <a16:creationId xmlns:a16="http://schemas.microsoft.com/office/drawing/2014/main" id="{00000000-0008-0000-0100-00006C020000}"/>
            </a:ext>
          </a:extLst>
        </xdr:cNvPr>
        <xdr:cNvSpPr txBox="1"/>
      </xdr:nvSpPr>
      <xdr:spPr>
        <a:xfrm>
          <a:off x="18421427" y="1088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00000000-0008-0000-0100-00009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00000000-0008-0000-0100-000095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00000000-0008-0000-0100-000097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a:extLst>
            <a:ext uri="{FF2B5EF4-FFF2-40B4-BE49-F238E27FC236}">
              <a16:creationId xmlns:a16="http://schemas.microsoft.com/office/drawing/2014/main" id="{00000000-0008-0000-0100-000099020000}"/>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104139</xdr:rowOff>
    </xdr:from>
    <xdr:to>
      <xdr:col>85</xdr:col>
      <xdr:colOff>177800</xdr:colOff>
      <xdr:row>106</xdr:row>
      <xdr:rowOff>34289</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6268700" y="181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82566</xdr:rowOff>
    </xdr:from>
    <xdr:ext cx="405111" cy="259045"/>
    <xdr:sp macro="" textlink="">
      <xdr:nvSpPr>
        <xdr:cNvPr id="677" name="【公民館】&#10;有形固定資産減価償却率該当値テキスト">
          <a:extLst>
            <a:ext uri="{FF2B5EF4-FFF2-40B4-BE49-F238E27FC236}">
              <a16:creationId xmlns:a16="http://schemas.microsoft.com/office/drawing/2014/main" id="{00000000-0008-0000-0100-0000A5020000}"/>
            </a:ext>
          </a:extLst>
        </xdr:cNvPr>
        <xdr:cNvSpPr txBox="1"/>
      </xdr:nvSpPr>
      <xdr:spPr>
        <a:xfrm>
          <a:off x="16357600" y="1808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90170</xdr:rowOff>
    </xdr:from>
    <xdr:to>
      <xdr:col>81</xdr:col>
      <xdr:colOff>101600</xdr:colOff>
      <xdr:row>106</xdr:row>
      <xdr:rowOff>20320</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5430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140970</xdr:rowOff>
    </xdr:from>
    <xdr:to>
      <xdr:col>85</xdr:col>
      <xdr:colOff>127000</xdr:colOff>
      <xdr:row>105</xdr:row>
      <xdr:rowOff>154939</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5481300" y="18143220"/>
          <a:ext cx="8382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66039</xdr:rowOff>
    </xdr:from>
    <xdr:to>
      <xdr:col>76</xdr:col>
      <xdr:colOff>165100</xdr:colOff>
      <xdr:row>105</xdr:row>
      <xdr:rowOff>167639</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4541500" y="180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116839</xdr:rowOff>
    </xdr:from>
    <xdr:to>
      <xdr:col>81</xdr:col>
      <xdr:colOff>50800</xdr:colOff>
      <xdr:row>105</xdr:row>
      <xdr:rowOff>140970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4592300" y="181190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87630</xdr:rowOff>
    </xdr:from>
    <xdr:to>
      <xdr:col>72</xdr:col>
      <xdr:colOff>38100</xdr:colOff>
      <xdr:row>106</xdr:row>
      <xdr:rowOff>17780</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3652500" y="18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116839</xdr:rowOff>
    </xdr:from>
    <xdr:to>
      <xdr:col>76</xdr:col>
      <xdr:colOff>114300</xdr:colOff>
      <xdr:row>105</xdr:row>
      <xdr:rowOff>138430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flipV="1">
          <a:off x="13703300" y="1811908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48261</xdr:rowOff>
    </xdr:from>
    <xdr:to>
      <xdr:col>67</xdr:col>
      <xdr:colOff>101600</xdr:colOff>
      <xdr:row>105</xdr:row>
      <xdr:rowOff>149861</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276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99061</xdr:rowOff>
    </xdr:from>
    <xdr:to>
      <xdr:col>71</xdr:col>
      <xdr:colOff>177800</xdr:colOff>
      <xdr:row>105</xdr:row>
      <xdr:rowOff>138430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2814300" y="18101311"/>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686" name="n_1aveValue【公民館】&#10;有形固定資産減価償却率">
          <a:extLst>
            <a:ext uri="{FF2B5EF4-FFF2-40B4-BE49-F238E27FC236}">
              <a16:creationId xmlns:a16="http://schemas.microsoft.com/office/drawing/2014/main" id="{00000000-0008-0000-0100-0000AE020000}"/>
            </a:ext>
          </a:extLst>
        </xdr:cNvPr>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87" name="n_2aveValue【公民館】&#10;有形固定資産減価償却率">
          <a:extLst>
            <a:ext uri="{FF2B5EF4-FFF2-40B4-BE49-F238E27FC236}">
              <a16:creationId xmlns:a16="http://schemas.microsoft.com/office/drawing/2014/main" id="{00000000-0008-0000-0100-0000AF020000}"/>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688" name="n_3aveValue【公民館】&#10;有形固定資産減価償却率">
          <a:extLst>
            <a:ext uri="{FF2B5EF4-FFF2-40B4-BE49-F238E27FC236}">
              <a16:creationId xmlns:a16="http://schemas.microsoft.com/office/drawing/2014/main" id="{00000000-0008-0000-0100-0000B0020000}"/>
            </a:ext>
          </a:extLst>
        </xdr:cNvPr>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689" name="n_4aveValue【公民館】&#10;有形固定資産減価償却率">
          <a:extLst>
            <a:ext uri="{FF2B5EF4-FFF2-40B4-BE49-F238E27FC236}">
              <a16:creationId xmlns:a16="http://schemas.microsoft.com/office/drawing/2014/main" id="{00000000-0008-0000-0100-0000B1020000}"/>
            </a:ext>
          </a:extLst>
        </xdr:cNvPr>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11447</xdr:rowOff>
    </xdr:from>
    <xdr:ext cx="405111" cy="259045"/>
    <xdr:sp macro="" textlink="">
      <xdr:nvSpPr>
        <xdr:cNvPr id="690" name="n_1mainValue【公民館】&#10;有形固定資産減価償却率">
          <a:extLst>
            <a:ext uri="{FF2B5EF4-FFF2-40B4-BE49-F238E27FC236}">
              <a16:creationId xmlns:a16="http://schemas.microsoft.com/office/drawing/2014/main" id="{00000000-0008-0000-0100-0000B2020000}"/>
            </a:ext>
          </a:extLst>
        </xdr:cNvPr>
        <xdr:cNvSpPr txBox="1"/>
      </xdr:nvSpPr>
      <xdr:spPr>
        <a:xfrm>
          <a:off x="152660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158766</xdr:rowOff>
    </xdr:from>
    <xdr:ext cx="405111" cy="259045"/>
    <xdr:sp macro="" textlink="">
      <xdr:nvSpPr>
        <xdr:cNvPr id="691" name="n_2mainValue【公民館】&#10;有形固定資産減価償却率">
          <a:extLst>
            <a:ext uri="{FF2B5EF4-FFF2-40B4-BE49-F238E27FC236}">
              <a16:creationId xmlns:a16="http://schemas.microsoft.com/office/drawing/2014/main" id="{00000000-0008-0000-0100-0000B3020000}"/>
            </a:ext>
          </a:extLst>
        </xdr:cNvPr>
        <xdr:cNvSpPr txBox="1"/>
      </xdr:nvSpPr>
      <xdr:spPr>
        <a:xfrm>
          <a:off x="14389744" y="1816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8907</xdr:rowOff>
    </xdr:from>
    <xdr:ext cx="405111" cy="259045"/>
    <xdr:sp macro="" textlink="">
      <xdr:nvSpPr>
        <xdr:cNvPr id="692" name="n_3mainValue【公民館】&#10;有形固定資産減価償却率">
          <a:extLst>
            <a:ext uri="{FF2B5EF4-FFF2-40B4-BE49-F238E27FC236}">
              <a16:creationId xmlns:a16="http://schemas.microsoft.com/office/drawing/2014/main" id="{00000000-0008-0000-0100-0000B4020000}"/>
            </a:ext>
          </a:extLst>
        </xdr:cNvPr>
        <xdr:cNvSpPr txBox="1"/>
      </xdr:nvSpPr>
      <xdr:spPr>
        <a:xfrm>
          <a:off x="13500744" y="1818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693" name="n_4mainValue【公民館】&#10;有形固定資産減価償却率">
          <a:extLst>
            <a:ext uri="{FF2B5EF4-FFF2-40B4-BE49-F238E27FC236}">
              <a16:creationId xmlns:a16="http://schemas.microsoft.com/office/drawing/2014/main" id="{00000000-0008-0000-0100-0000B5020000}"/>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00000000-0008-0000-01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00000000-0008-0000-0100-0000CE02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00000000-0008-0000-0100-0000D0020000}"/>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2" name="【公民館】&#10;一人当たり面積平均値テキスト">
          <a:extLst>
            <a:ext uri="{FF2B5EF4-FFF2-40B4-BE49-F238E27FC236}">
              <a16:creationId xmlns:a16="http://schemas.microsoft.com/office/drawing/2014/main" id="{00000000-0008-0000-0100-0000D2020000}"/>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62281</xdr:rowOff>
    </xdr:from>
    <xdr:to>
      <xdr:col>112</xdr:col>
      <xdr:colOff>38100</xdr:colOff>
      <xdr:row>108</xdr:row>
      <xdr:rowOff>163881</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1272500" y="1857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64339</xdr:rowOff>
    </xdr:from>
    <xdr:to>
      <xdr:col>107</xdr:col>
      <xdr:colOff>101600</xdr:colOff>
      <xdr:row>108</xdr:row>
      <xdr:rowOff>165939</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0383500" y="185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67387</xdr:rowOff>
    </xdr:from>
    <xdr:to>
      <xdr:col>102</xdr:col>
      <xdr:colOff>165100</xdr:colOff>
      <xdr:row>108</xdr:row>
      <xdr:rowOff>168987</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9494500" y="1858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64643</xdr:rowOff>
    </xdr:from>
    <xdr:to>
      <xdr:col>98</xdr:col>
      <xdr:colOff>38100</xdr:colOff>
      <xdr:row>108</xdr:row>
      <xdr:rowOff>166243</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8605500" y="185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66015</xdr:rowOff>
    </xdr:from>
    <xdr:to>
      <xdr:col>116</xdr:col>
      <xdr:colOff>114300</xdr:colOff>
      <xdr:row>108</xdr:row>
      <xdr:rowOff>167615</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22110700" y="185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7333</xdr:rowOff>
    </xdr:from>
    <xdr:ext cx="469744" cy="259045"/>
    <xdr:sp macro="" textlink="">
      <xdr:nvSpPr>
        <xdr:cNvPr id="734" name="【公民館】&#10;一人当たり面積該当値テキスト">
          <a:extLst>
            <a:ext uri="{FF2B5EF4-FFF2-40B4-BE49-F238E27FC236}">
              <a16:creationId xmlns:a16="http://schemas.microsoft.com/office/drawing/2014/main" id="{00000000-0008-0000-0100-0000DE020000}"/>
            </a:ext>
          </a:extLst>
        </xdr:cNvPr>
        <xdr:cNvSpPr txBox="1"/>
      </xdr:nvSpPr>
      <xdr:spPr>
        <a:xfrm>
          <a:off x="22199600" y="185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66777</xdr:rowOff>
    </xdr:from>
    <xdr:to>
      <xdr:col>112</xdr:col>
      <xdr:colOff>38100</xdr:colOff>
      <xdr:row>108</xdr:row>
      <xdr:rowOff>168377</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1272500" y="1858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116815</xdr:rowOff>
    </xdr:from>
    <xdr:to>
      <xdr:col>116</xdr:col>
      <xdr:colOff>63500</xdr:colOff>
      <xdr:row>108</xdr:row>
      <xdr:rowOff>117577</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flipV="1">
          <a:off x="21323300" y="1863341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67690</xdr:rowOff>
    </xdr:from>
    <xdr:to>
      <xdr:col>107</xdr:col>
      <xdr:colOff>101600</xdr:colOff>
      <xdr:row>108</xdr:row>
      <xdr:rowOff>169290</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0383500" y="185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117577</xdr:rowOff>
    </xdr:from>
    <xdr:to>
      <xdr:col>111</xdr:col>
      <xdr:colOff>177800</xdr:colOff>
      <xdr:row>108</xdr:row>
      <xdr:rowOff>118490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20434300" y="1863417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68453</xdr:rowOff>
    </xdr:from>
    <xdr:to>
      <xdr:col>102</xdr:col>
      <xdr:colOff>165100</xdr:colOff>
      <xdr:row>108</xdr:row>
      <xdr:rowOff>170053</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19494500" y="185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118490</xdr:rowOff>
    </xdr:from>
    <xdr:to>
      <xdr:col>107</xdr:col>
      <xdr:colOff>50800</xdr:colOff>
      <xdr:row>108</xdr:row>
      <xdr:rowOff>119253</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flipV="1">
          <a:off x="19545300" y="1863509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69444</xdr:rowOff>
    </xdr:from>
    <xdr:to>
      <xdr:col>98</xdr:col>
      <xdr:colOff>38100</xdr:colOff>
      <xdr:row>108</xdr:row>
      <xdr:rowOff>171044</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8605500" y="185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119253</xdr:rowOff>
    </xdr:from>
    <xdr:to>
      <xdr:col>102</xdr:col>
      <xdr:colOff>114300</xdr:colOff>
      <xdr:row>108</xdr:row>
      <xdr:rowOff>120244</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18656300" y="1863585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8958</xdr:rowOff>
    </xdr:from>
    <xdr:ext cx="469744" cy="259045"/>
    <xdr:sp macro="" textlink="">
      <xdr:nvSpPr>
        <xdr:cNvPr id="743" name="n_1aveValue【公民館】&#10;一人当たり面積">
          <a:extLst>
            <a:ext uri="{FF2B5EF4-FFF2-40B4-BE49-F238E27FC236}">
              <a16:creationId xmlns:a16="http://schemas.microsoft.com/office/drawing/2014/main" id="{00000000-0008-0000-0100-0000E7020000}"/>
            </a:ext>
          </a:extLst>
        </xdr:cNvPr>
        <xdr:cNvSpPr txBox="1"/>
      </xdr:nvSpPr>
      <xdr:spPr>
        <a:xfrm>
          <a:off x="21075727" y="183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11016</xdr:rowOff>
    </xdr:from>
    <xdr:ext cx="469744" cy="259045"/>
    <xdr:sp macro="" textlink="">
      <xdr:nvSpPr>
        <xdr:cNvPr id="744" name="n_2aveValue【公民館】&#10;一人当たり面積">
          <a:extLst>
            <a:ext uri="{FF2B5EF4-FFF2-40B4-BE49-F238E27FC236}">
              <a16:creationId xmlns:a16="http://schemas.microsoft.com/office/drawing/2014/main" id="{00000000-0008-0000-0100-0000E8020000}"/>
            </a:ext>
          </a:extLst>
        </xdr:cNvPr>
        <xdr:cNvSpPr txBox="1"/>
      </xdr:nvSpPr>
      <xdr:spPr>
        <a:xfrm>
          <a:off x="20199427" y="183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14064</xdr:rowOff>
    </xdr:from>
    <xdr:ext cx="469744" cy="259045"/>
    <xdr:sp macro="" textlink="">
      <xdr:nvSpPr>
        <xdr:cNvPr id="745" name="n_3aveValue【公民館】&#10;一人当たり面積">
          <a:extLst>
            <a:ext uri="{FF2B5EF4-FFF2-40B4-BE49-F238E27FC236}">
              <a16:creationId xmlns:a16="http://schemas.microsoft.com/office/drawing/2014/main" id="{00000000-0008-0000-0100-0000E9020000}"/>
            </a:ext>
          </a:extLst>
        </xdr:cNvPr>
        <xdr:cNvSpPr txBox="1"/>
      </xdr:nvSpPr>
      <xdr:spPr>
        <a:xfrm>
          <a:off x="19310427" y="183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11320</xdr:rowOff>
    </xdr:from>
    <xdr:ext cx="469744" cy="259045"/>
    <xdr:sp macro="" textlink="">
      <xdr:nvSpPr>
        <xdr:cNvPr id="746" name="n_4aveValue【公民館】&#10;一人当たり面積">
          <a:extLst>
            <a:ext uri="{FF2B5EF4-FFF2-40B4-BE49-F238E27FC236}">
              <a16:creationId xmlns:a16="http://schemas.microsoft.com/office/drawing/2014/main" id="{00000000-0008-0000-0100-0000EA020000}"/>
            </a:ext>
          </a:extLst>
        </xdr:cNvPr>
        <xdr:cNvSpPr txBox="1"/>
      </xdr:nvSpPr>
      <xdr:spPr>
        <a:xfrm>
          <a:off x="18421427" y="1835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159504</xdr:rowOff>
    </xdr:from>
    <xdr:ext cx="469744" cy="259045"/>
    <xdr:sp macro="" textlink="">
      <xdr:nvSpPr>
        <xdr:cNvPr id="747" name="n_1mainValue【公民館】&#10;一人当たり面積">
          <a:extLst>
            <a:ext uri="{FF2B5EF4-FFF2-40B4-BE49-F238E27FC236}">
              <a16:creationId xmlns:a16="http://schemas.microsoft.com/office/drawing/2014/main" id="{00000000-0008-0000-0100-0000EB020000}"/>
            </a:ext>
          </a:extLst>
        </xdr:cNvPr>
        <xdr:cNvSpPr txBox="1"/>
      </xdr:nvSpPr>
      <xdr:spPr>
        <a:xfrm>
          <a:off x="21075727" y="1867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160417</xdr:rowOff>
    </xdr:from>
    <xdr:ext cx="469744" cy="259045"/>
    <xdr:sp macro="" textlink="">
      <xdr:nvSpPr>
        <xdr:cNvPr id="748" name="n_2mainValue【公民館】&#10;一人当たり面積">
          <a:extLst>
            <a:ext uri="{FF2B5EF4-FFF2-40B4-BE49-F238E27FC236}">
              <a16:creationId xmlns:a16="http://schemas.microsoft.com/office/drawing/2014/main" id="{00000000-0008-0000-0100-0000EC020000}"/>
            </a:ext>
          </a:extLst>
        </xdr:cNvPr>
        <xdr:cNvSpPr txBox="1"/>
      </xdr:nvSpPr>
      <xdr:spPr>
        <a:xfrm>
          <a:off x="20199427" y="186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161180</xdr:rowOff>
    </xdr:from>
    <xdr:ext cx="469744" cy="259045"/>
    <xdr:sp macro="" textlink="">
      <xdr:nvSpPr>
        <xdr:cNvPr id="749" name="n_3mainValue【公民館】&#10;一人当たり面積">
          <a:extLst>
            <a:ext uri="{FF2B5EF4-FFF2-40B4-BE49-F238E27FC236}">
              <a16:creationId xmlns:a16="http://schemas.microsoft.com/office/drawing/2014/main" id="{00000000-0008-0000-0100-0000ED020000}"/>
            </a:ext>
          </a:extLst>
        </xdr:cNvPr>
        <xdr:cNvSpPr txBox="1"/>
      </xdr:nvSpPr>
      <xdr:spPr>
        <a:xfrm>
          <a:off x="19310427" y="1867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162171</xdr:rowOff>
    </xdr:from>
    <xdr:ext cx="469744" cy="259045"/>
    <xdr:sp macro="" textlink="">
      <xdr:nvSpPr>
        <xdr:cNvPr id="750" name="n_4mainValue【公民館】&#10;一人当たり面積">
          <a:extLst>
            <a:ext uri="{FF2B5EF4-FFF2-40B4-BE49-F238E27FC236}">
              <a16:creationId xmlns:a16="http://schemas.microsoft.com/office/drawing/2014/main" id="{00000000-0008-0000-0100-0000EE020000}"/>
            </a:ext>
          </a:extLst>
        </xdr:cNvPr>
        <xdr:cNvSpPr txBox="1"/>
      </xdr:nvSpPr>
      <xdr:spPr>
        <a:xfrm>
          <a:off x="18421427" y="1867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公営住宅、学校施設、幼稚園・保育所であり、ほとんどの施設が耐用年数を経過している。今後は公共施設等総合管理計画に基づき、公共施設、インフラ施設についての個別計画や長寿命化計画を策定し、施設の長寿命化及び施設総量の適正化等に取り組む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
5,269
241.98
5,312,505
5,182,684
127,848
2,915,900
5,527,496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105427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142240</xdr:rowOff>
    </xdr:from>
    <xdr:to>
      <xdr:col>24</xdr:col>
      <xdr:colOff>114300</xdr:colOff>
      <xdr:row>37</xdr:row>
      <xdr:rowOff>72390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120667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148590</xdr:rowOff>
    </xdr:from>
    <xdr:to>
      <xdr:col>20</xdr:col>
      <xdr:colOff>38100</xdr:colOff>
      <xdr:row>37</xdr:row>
      <xdr:rowOff>78740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21590</xdr:rowOff>
    </xdr:from>
    <xdr:to>
      <xdr:col>24</xdr:col>
      <xdr:colOff>63500</xdr:colOff>
      <xdr:row>37</xdr:row>
      <xdr:rowOff>27940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797300" y="636524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123190</xdr:rowOff>
    </xdr:from>
    <xdr:to>
      <xdr:col>15</xdr:col>
      <xdr:colOff>101600</xdr:colOff>
      <xdr:row>37</xdr:row>
      <xdr:rowOff>53340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2540</xdr:rowOff>
    </xdr:from>
    <xdr:to>
      <xdr:col>19</xdr:col>
      <xdr:colOff>177800</xdr:colOff>
      <xdr:row>37</xdr:row>
      <xdr:rowOff>27940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2908300" y="63461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97790</xdr:rowOff>
    </xdr:from>
    <xdr:to>
      <xdr:col>10</xdr:col>
      <xdr:colOff>165100</xdr:colOff>
      <xdr:row>37</xdr:row>
      <xdr:rowOff>27940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148590</xdr:rowOff>
    </xdr:from>
    <xdr:to>
      <xdr:col>15</xdr:col>
      <xdr:colOff>50800</xdr:colOff>
      <xdr:row>37</xdr:row>
      <xdr:rowOff>2540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019300" y="63207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72390</xdr:rowOff>
    </xdr:from>
    <xdr:to>
      <xdr:col>6</xdr:col>
      <xdr:colOff>38100</xdr:colOff>
      <xdr:row>37</xdr:row>
      <xdr:rowOff>2540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0795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123190</xdr:rowOff>
    </xdr:from>
    <xdr:to>
      <xdr:col>10</xdr:col>
      <xdr:colOff>114300</xdr:colOff>
      <xdr:row>36</xdr:row>
      <xdr:rowOff>148590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130300" y="62953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12717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1287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149877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116857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95267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69867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44467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19067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200-000059000000}"/>
            </a:ext>
          </a:extLst>
        </xdr:cNvPr>
        <xdr:cNvSpPr txBox="1"/>
      </xdr:nvSpPr>
      <xdr:spPr>
        <a:xfrm>
          <a:off x="927744" y="601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92092</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60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12065</xdr:rowOff>
    </xdr:from>
    <xdr:to>
      <xdr:col>55</xdr:col>
      <xdr:colOff>50800</xdr:colOff>
      <xdr:row>41</xdr:row>
      <xdr:rowOff>113665</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98442</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95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13970</xdr:rowOff>
    </xdr:from>
    <xdr:to>
      <xdr:col>50</xdr:col>
      <xdr:colOff>165100</xdr:colOff>
      <xdr:row>41</xdr:row>
      <xdr:rowOff>115570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62865</xdr:rowOff>
    </xdr:from>
    <xdr:to>
      <xdr:col>55</xdr:col>
      <xdr:colOff>0</xdr:colOff>
      <xdr:row>41</xdr:row>
      <xdr:rowOff>64770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70923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17780</xdr:rowOff>
    </xdr:from>
    <xdr:to>
      <xdr:col>46</xdr:col>
      <xdr:colOff>38100</xdr:colOff>
      <xdr:row>41</xdr:row>
      <xdr:rowOff>119380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64770</xdr:rowOff>
    </xdr:from>
    <xdr:to>
      <xdr:col>50</xdr:col>
      <xdr:colOff>114300</xdr:colOff>
      <xdr:row>41</xdr:row>
      <xdr:rowOff>68580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7094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21590</xdr:rowOff>
    </xdr:from>
    <xdr:to>
      <xdr:col>41</xdr:col>
      <xdr:colOff>101600</xdr:colOff>
      <xdr:row>41</xdr:row>
      <xdr:rowOff>123190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68580</xdr:rowOff>
    </xdr:from>
    <xdr:to>
      <xdr:col>45</xdr:col>
      <xdr:colOff>177800</xdr:colOff>
      <xdr:row>41</xdr:row>
      <xdr:rowOff>72390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709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25400</xdr:rowOff>
    </xdr:from>
    <xdr:to>
      <xdr:col>36</xdr:col>
      <xdr:colOff>165100</xdr:colOff>
      <xdr:row>41</xdr:row>
      <xdr:rowOff>127000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72390</xdr:rowOff>
    </xdr:from>
    <xdr:to>
      <xdr:col>41</xdr:col>
      <xdr:colOff>50800</xdr:colOff>
      <xdr:row>41</xdr:row>
      <xdr:rowOff>76200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72300" y="710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7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106697</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110507</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114317</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118127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29210</xdr:rowOff>
    </xdr:from>
    <xdr:to>
      <xdr:col>24</xdr:col>
      <xdr:colOff>114300</xdr:colOff>
      <xdr:row>63</xdr:row>
      <xdr:rowOff>130810</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7637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68399</xdr:rowOff>
    </xdr:from>
    <xdr:to>
      <xdr:col>20</xdr:col>
      <xdr:colOff>38100</xdr:colOff>
      <xdr:row>63</xdr:row>
      <xdr:rowOff>169999</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80010</xdr:rowOff>
    </xdr:from>
    <xdr:to>
      <xdr:col>24</xdr:col>
      <xdr:colOff>63500</xdr:colOff>
      <xdr:row>63</xdr:row>
      <xdr:rowOff>119199</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3797300" y="1088136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61867</xdr:rowOff>
    </xdr:from>
    <xdr:to>
      <xdr:col>15</xdr:col>
      <xdr:colOff>101600</xdr:colOff>
      <xdr:row>63</xdr:row>
      <xdr:rowOff>163467</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112667</xdr:rowOff>
    </xdr:from>
    <xdr:to>
      <xdr:col>19</xdr:col>
      <xdr:colOff>177800</xdr:colOff>
      <xdr:row>63</xdr:row>
      <xdr:rowOff>119199</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908300" y="109140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55335</xdr:rowOff>
    </xdr:from>
    <xdr:to>
      <xdr:col>10</xdr:col>
      <xdr:colOff>165100</xdr:colOff>
      <xdr:row>63</xdr:row>
      <xdr:rowOff>156935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968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106135</xdr:rowOff>
    </xdr:from>
    <xdr:to>
      <xdr:col>15</xdr:col>
      <xdr:colOff>50800</xdr:colOff>
      <xdr:row>63</xdr:row>
      <xdr:rowOff>112667</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019300" y="109074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25944</xdr:rowOff>
    </xdr:from>
    <xdr:to>
      <xdr:col>6</xdr:col>
      <xdr:colOff>38100</xdr:colOff>
      <xdr:row>63</xdr:row>
      <xdr:rowOff>127544</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76744</xdr:rowOff>
    </xdr:from>
    <xdr:to>
      <xdr:col>10</xdr:col>
      <xdr:colOff>114300</xdr:colOff>
      <xdr:row>63</xdr:row>
      <xdr:rowOff>106135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130300" y="1087809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161126</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96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154594</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95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148062</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118671</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00000000-0008-0000-02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28" name="【体育館・プール】&#10;一人当たり面積最小値テキスト">
          <a:extLst>
            <a:ext uri="{FF2B5EF4-FFF2-40B4-BE49-F238E27FC236}">
              <a16:creationId xmlns:a16="http://schemas.microsoft.com/office/drawing/2014/main" id="{00000000-0008-0000-0200-0000E4000000}"/>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30" name="【体育館・プール】&#10;一人当たり面積最大値テキスト">
          <a:extLst>
            <a:ext uri="{FF2B5EF4-FFF2-40B4-BE49-F238E27FC236}">
              <a16:creationId xmlns:a16="http://schemas.microsoft.com/office/drawing/2014/main" id="{00000000-0008-0000-0200-0000E600000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232" name="【体育館・プール】&#10;一人当たり面積平均値テキスト">
          <a:extLst>
            <a:ext uri="{FF2B5EF4-FFF2-40B4-BE49-F238E27FC236}">
              <a16:creationId xmlns:a16="http://schemas.microsoft.com/office/drawing/2014/main" id="{00000000-0008-0000-0200-0000E8000000}"/>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50424</xdr:rowOff>
    </xdr:from>
    <xdr:to>
      <xdr:col>50</xdr:col>
      <xdr:colOff>165100</xdr:colOff>
      <xdr:row>63</xdr:row>
      <xdr:rowOff>152024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9588500" y="1085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53259</xdr:rowOff>
    </xdr:from>
    <xdr:to>
      <xdr:col>46</xdr:col>
      <xdr:colOff>38100</xdr:colOff>
      <xdr:row>63</xdr:row>
      <xdr:rowOff>154859</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8699500" y="1085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58745</xdr:rowOff>
    </xdr:from>
    <xdr:to>
      <xdr:col>41</xdr:col>
      <xdr:colOff>101600</xdr:colOff>
      <xdr:row>63</xdr:row>
      <xdr:rowOff>160345</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7810500" y="1086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62219</xdr:rowOff>
    </xdr:from>
    <xdr:to>
      <xdr:col>36</xdr:col>
      <xdr:colOff>165100</xdr:colOff>
      <xdr:row>63</xdr:row>
      <xdr:rowOff>163819</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6921500" y="108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79136</xdr:rowOff>
    </xdr:from>
    <xdr:to>
      <xdr:col>55</xdr:col>
      <xdr:colOff>50800</xdr:colOff>
      <xdr:row>64</xdr:row>
      <xdr:rowOff>9286</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10426700" y="108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244" name="【体育館・プール】&#10;一人当たり面積該当値テキスト">
          <a:extLst>
            <a:ext uri="{FF2B5EF4-FFF2-40B4-BE49-F238E27FC236}">
              <a16:creationId xmlns:a16="http://schemas.microsoft.com/office/drawing/2014/main" id="{00000000-0008-0000-0200-0000F4000000}"/>
            </a:ext>
          </a:extLst>
        </xdr:cNvPr>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80051</xdr:rowOff>
    </xdr:from>
    <xdr:to>
      <xdr:col>50</xdr:col>
      <xdr:colOff>165100</xdr:colOff>
      <xdr:row>64</xdr:row>
      <xdr:rowOff>10201</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9588500" y="1088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129936</xdr:rowOff>
    </xdr:from>
    <xdr:to>
      <xdr:col>55</xdr:col>
      <xdr:colOff>0</xdr:colOff>
      <xdr:row>63</xdr:row>
      <xdr:rowOff>130851</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9639300" y="1093128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81148</xdr:rowOff>
    </xdr:from>
    <xdr:to>
      <xdr:col>46</xdr:col>
      <xdr:colOff>38100</xdr:colOff>
      <xdr:row>64</xdr:row>
      <xdr:rowOff>11298</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8699500" y="108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130851</xdr:rowOff>
    </xdr:from>
    <xdr:to>
      <xdr:col>50</xdr:col>
      <xdr:colOff>114300</xdr:colOff>
      <xdr:row>63</xdr:row>
      <xdr:rowOff>131948</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8750300" y="10932201"/>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81971</xdr:rowOff>
    </xdr:from>
    <xdr:to>
      <xdr:col>41</xdr:col>
      <xdr:colOff>101600</xdr:colOff>
      <xdr:row>64</xdr:row>
      <xdr:rowOff>12121</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7810500" y="1088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131948</xdr:rowOff>
    </xdr:from>
    <xdr:to>
      <xdr:col>45</xdr:col>
      <xdr:colOff>177800</xdr:colOff>
      <xdr:row>63</xdr:row>
      <xdr:rowOff>132771</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7861300" y="10933298"/>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83159</xdr:rowOff>
    </xdr:from>
    <xdr:to>
      <xdr:col>36</xdr:col>
      <xdr:colOff>165100</xdr:colOff>
      <xdr:row>64</xdr:row>
      <xdr:rowOff>13309</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6921500" y="10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132771</xdr:rowOff>
    </xdr:from>
    <xdr:to>
      <xdr:col>41</xdr:col>
      <xdr:colOff>50800</xdr:colOff>
      <xdr:row>63</xdr:row>
      <xdr:rowOff>133959</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6972300" y="10934121"/>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168551</xdr:rowOff>
    </xdr:from>
    <xdr:ext cx="469744" cy="259045"/>
    <xdr:sp macro="" textlink="">
      <xdr:nvSpPr>
        <xdr:cNvPr id="253" name="n_1aveValue【体育館・プール】&#10;一人当たり面積">
          <a:extLst>
            <a:ext uri="{FF2B5EF4-FFF2-40B4-BE49-F238E27FC236}">
              <a16:creationId xmlns:a16="http://schemas.microsoft.com/office/drawing/2014/main" id="{00000000-0008-0000-0200-0000FD000000}"/>
            </a:ext>
          </a:extLst>
        </xdr:cNvPr>
        <xdr:cNvSpPr txBox="1"/>
      </xdr:nvSpPr>
      <xdr:spPr>
        <a:xfrm>
          <a:off x="9391727" y="1062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171386</xdr:rowOff>
    </xdr:from>
    <xdr:ext cx="469744" cy="259045"/>
    <xdr:sp macro="" textlink="">
      <xdr:nvSpPr>
        <xdr:cNvPr id="254" name="n_2aveValue【体育館・プール】&#10;一人当たり面積">
          <a:extLst>
            <a:ext uri="{FF2B5EF4-FFF2-40B4-BE49-F238E27FC236}">
              <a16:creationId xmlns:a16="http://schemas.microsoft.com/office/drawing/2014/main" id="{00000000-0008-0000-0200-0000FE000000}"/>
            </a:ext>
          </a:extLst>
        </xdr:cNvPr>
        <xdr:cNvSpPr txBox="1"/>
      </xdr:nvSpPr>
      <xdr:spPr>
        <a:xfrm>
          <a:off x="8515427" y="1062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5422</xdr:rowOff>
    </xdr:from>
    <xdr:ext cx="469744" cy="259045"/>
    <xdr:sp macro="" textlink="">
      <xdr:nvSpPr>
        <xdr:cNvPr id="255" name="n_3aveValue【体育館・プール】&#10;一人当たり面積">
          <a:extLst>
            <a:ext uri="{FF2B5EF4-FFF2-40B4-BE49-F238E27FC236}">
              <a16:creationId xmlns:a16="http://schemas.microsoft.com/office/drawing/2014/main" id="{00000000-0008-0000-0200-0000FF000000}"/>
            </a:ext>
          </a:extLst>
        </xdr:cNvPr>
        <xdr:cNvSpPr txBox="1"/>
      </xdr:nvSpPr>
      <xdr:spPr>
        <a:xfrm>
          <a:off x="7626427" y="1063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8896</xdr:rowOff>
    </xdr:from>
    <xdr:ext cx="469744" cy="259045"/>
    <xdr:sp macro="" textlink="">
      <xdr:nvSpPr>
        <xdr:cNvPr id="256" name="n_4aveValue【体育館・プール】&#10;一人当たり面積">
          <a:extLst>
            <a:ext uri="{FF2B5EF4-FFF2-40B4-BE49-F238E27FC236}">
              <a16:creationId xmlns:a16="http://schemas.microsoft.com/office/drawing/2014/main" id="{00000000-0008-0000-0200-000000010000}"/>
            </a:ext>
          </a:extLst>
        </xdr:cNvPr>
        <xdr:cNvSpPr txBox="1"/>
      </xdr:nvSpPr>
      <xdr:spPr>
        <a:xfrm>
          <a:off x="6737427" y="1063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1328</xdr:rowOff>
    </xdr:from>
    <xdr:ext cx="469744" cy="259045"/>
    <xdr:sp macro="" textlink="">
      <xdr:nvSpPr>
        <xdr:cNvPr id="257" name="n_1mainValue【体育館・プール】&#10;一人当たり面積">
          <a:extLst>
            <a:ext uri="{FF2B5EF4-FFF2-40B4-BE49-F238E27FC236}">
              <a16:creationId xmlns:a16="http://schemas.microsoft.com/office/drawing/2014/main" id="{00000000-0008-0000-0200-000001010000}"/>
            </a:ext>
          </a:extLst>
        </xdr:cNvPr>
        <xdr:cNvSpPr txBox="1"/>
      </xdr:nvSpPr>
      <xdr:spPr>
        <a:xfrm>
          <a:off x="9391727" y="1097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2425</xdr:rowOff>
    </xdr:from>
    <xdr:ext cx="469744" cy="259045"/>
    <xdr:sp macro="" textlink="">
      <xdr:nvSpPr>
        <xdr:cNvPr id="258" name="n_2mainValue【体育館・プール】&#10;一人当たり面積">
          <a:extLst>
            <a:ext uri="{FF2B5EF4-FFF2-40B4-BE49-F238E27FC236}">
              <a16:creationId xmlns:a16="http://schemas.microsoft.com/office/drawing/2014/main" id="{00000000-0008-0000-0200-000002010000}"/>
            </a:ext>
          </a:extLst>
        </xdr:cNvPr>
        <xdr:cNvSpPr txBox="1"/>
      </xdr:nvSpPr>
      <xdr:spPr>
        <a:xfrm>
          <a:off x="8515427" y="109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3248</xdr:rowOff>
    </xdr:from>
    <xdr:ext cx="469744" cy="259045"/>
    <xdr:sp macro="" textlink="">
      <xdr:nvSpPr>
        <xdr:cNvPr id="259" name="n_3mainValue【体育館・プール】&#10;一人当たり面積">
          <a:extLst>
            <a:ext uri="{FF2B5EF4-FFF2-40B4-BE49-F238E27FC236}">
              <a16:creationId xmlns:a16="http://schemas.microsoft.com/office/drawing/2014/main" id="{00000000-0008-0000-0200-000003010000}"/>
            </a:ext>
          </a:extLst>
        </xdr:cNvPr>
        <xdr:cNvSpPr txBox="1"/>
      </xdr:nvSpPr>
      <xdr:spPr>
        <a:xfrm>
          <a:off x="7626427" y="1097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4436</xdr:rowOff>
    </xdr:from>
    <xdr:ext cx="469744" cy="259045"/>
    <xdr:sp macro="" textlink="">
      <xdr:nvSpPr>
        <xdr:cNvPr id="260" name="n_4mainValue【体育館・プール】&#10;一人当たり面積">
          <a:extLst>
            <a:ext uri="{FF2B5EF4-FFF2-40B4-BE49-F238E27FC236}">
              <a16:creationId xmlns:a16="http://schemas.microsoft.com/office/drawing/2014/main" id="{00000000-0008-0000-0200-000004010000}"/>
            </a:ext>
          </a:extLst>
        </xdr:cNvPr>
        <xdr:cNvSpPr txBox="1"/>
      </xdr:nvSpPr>
      <xdr:spPr>
        <a:xfrm>
          <a:off x="6737427" y="1097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2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00000000-0008-0000-0200-00001F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89" name="【福祉施設】&#10;有形固定資産減価償却率最大値テキスト">
          <a:extLst>
            <a:ext uri="{FF2B5EF4-FFF2-40B4-BE49-F238E27FC236}">
              <a16:creationId xmlns:a16="http://schemas.microsoft.com/office/drawing/2014/main" id="{00000000-0008-0000-0200-000021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200-000023010000}"/>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3746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137523</xdr:rowOff>
    </xdr:from>
    <xdr:to>
      <xdr:col>15</xdr:col>
      <xdr:colOff>101600</xdr:colOff>
      <xdr:row>82</xdr:row>
      <xdr:rowOff>67673</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2857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130992</xdr:rowOff>
    </xdr:from>
    <xdr:to>
      <xdr:col>10</xdr:col>
      <xdr:colOff>165100</xdr:colOff>
      <xdr:row>82</xdr:row>
      <xdr:rowOff>61142</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968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155484</xdr:rowOff>
    </xdr:from>
    <xdr:to>
      <xdr:col>6</xdr:col>
      <xdr:colOff>38100</xdr:colOff>
      <xdr:row>82</xdr:row>
      <xdr:rowOff>85634</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079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3" name="【福祉施設】&#10;有形固定資産減価償却率該当値テキスト">
          <a:extLst>
            <a:ext uri="{FF2B5EF4-FFF2-40B4-BE49-F238E27FC236}">
              <a16:creationId xmlns:a16="http://schemas.microsoft.com/office/drawing/2014/main" id="{00000000-0008-0000-0200-00002F010000}"/>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151147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200-000038010000}"/>
            </a:ext>
          </a:extLst>
        </xdr:cNvPr>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84200</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200-000039010000}"/>
            </a:ext>
          </a:extLst>
        </xdr:cNvPr>
        <xdr:cNvSpPr txBox="1"/>
      </xdr:nvSpPr>
      <xdr:spPr>
        <a:xfrm>
          <a:off x="2705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77669</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200-00003A010000}"/>
            </a:ext>
          </a:extLst>
        </xdr:cNvPr>
        <xdr:cNvSpPr txBox="1"/>
      </xdr:nvSpPr>
      <xdr:spPr>
        <a:xfrm>
          <a:off x="1816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102161</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200-00003B010000}"/>
            </a:ext>
          </a:extLst>
        </xdr:cNvPr>
        <xdr:cNvSpPr txBox="1"/>
      </xdr:nvSpPr>
      <xdr:spPr>
        <a:xfrm>
          <a:off x="927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6" name="n_1mainValue【福祉施設】&#10;有形固定資産減価償却率">
          <a:extLst>
            <a:ext uri="{FF2B5EF4-FFF2-40B4-BE49-F238E27FC236}">
              <a16:creationId xmlns:a16="http://schemas.microsoft.com/office/drawing/2014/main" id="{00000000-0008-0000-0200-00003C010000}"/>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7" name="n_2mainValue【福祉施設】&#10;有形固定資産減価償却率">
          <a:extLst>
            <a:ext uri="{FF2B5EF4-FFF2-40B4-BE49-F238E27FC236}">
              <a16:creationId xmlns:a16="http://schemas.microsoft.com/office/drawing/2014/main" id="{00000000-0008-0000-0200-00003D010000}"/>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18" name="n_3mainValue【福祉施設】&#10;有形固定資産減価償却率">
          <a:extLst>
            <a:ext uri="{FF2B5EF4-FFF2-40B4-BE49-F238E27FC236}">
              <a16:creationId xmlns:a16="http://schemas.microsoft.com/office/drawing/2014/main" id="{00000000-0008-0000-0200-00003E010000}"/>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19" name="n_4mainValue【福祉施設】&#10;有形固定資産減価償却率">
          <a:extLst>
            <a:ext uri="{FF2B5EF4-FFF2-40B4-BE49-F238E27FC236}">
              <a16:creationId xmlns:a16="http://schemas.microsoft.com/office/drawing/2014/main" id="{00000000-0008-0000-0200-00003F010000}"/>
            </a:ext>
          </a:extLst>
        </xdr:cNvPr>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6241</xdr:rowOff>
    </xdr:from>
    <xdr:to>
      <xdr:col>50</xdr:col>
      <xdr:colOff>165100</xdr:colOff>
      <xdr:row>86</xdr:row>
      <xdr:rowOff>107841</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7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159077</xdr:rowOff>
    </xdr:from>
    <xdr:to>
      <xdr:col>46</xdr:col>
      <xdr:colOff>38100</xdr:colOff>
      <xdr:row>86</xdr:row>
      <xdr:rowOff>89227</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732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170833</xdr:rowOff>
    </xdr:from>
    <xdr:to>
      <xdr:col>41</xdr:col>
      <xdr:colOff>101600</xdr:colOff>
      <xdr:row>86</xdr:row>
      <xdr:rowOff>100983</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74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7547</xdr:rowOff>
    </xdr:from>
    <xdr:to>
      <xdr:col>36</xdr:col>
      <xdr:colOff>165100</xdr:colOff>
      <xdr:row>86</xdr:row>
      <xdr:rowOff>109147</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75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81026</xdr:rowOff>
    </xdr:from>
    <xdr:to>
      <xdr:col>55</xdr:col>
      <xdr:colOff>50800</xdr:colOff>
      <xdr:row>87</xdr:row>
      <xdr:rowOff>11176</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82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167403</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74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81679</xdr:rowOff>
    </xdr:from>
    <xdr:to>
      <xdr:col>50</xdr:col>
      <xdr:colOff>165100</xdr:colOff>
      <xdr:row>87</xdr:row>
      <xdr:rowOff>11829</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8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131826</xdr:rowOff>
    </xdr:from>
    <xdr:to>
      <xdr:col>55</xdr:col>
      <xdr:colOff>0</xdr:colOff>
      <xdr:row>86</xdr:row>
      <xdr:rowOff>132479</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9639300" y="14876526"/>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82659</xdr:rowOff>
    </xdr:from>
    <xdr:to>
      <xdr:col>46</xdr:col>
      <xdr:colOff>38100</xdr:colOff>
      <xdr:row>87</xdr:row>
      <xdr:rowOff>12809</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82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132479</xdr:rowOff>
    </xdr:from>
    <xdr:to>
      <xdr:col>50</xdr:col>
      <xdr:colOff>114300</xdr:colOff>
      <xdr:row>86</xdr:row>
      <xdr:rowOff>133459</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8750300" y="1487717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83638</xdr:rowOff>
    </xdr:from>
    <xdr:to>
      <xdr:col>41</xdr:col>
      <xdr:colOff>101600</xdr:colOff>
      <xdr:row>87</xdr:row>
      <xdr:rowOff>13788</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133459</xdr:rowOff>
    </xdr:from>
    <xdr:to>
      <xdr:col>45</xdr:col>
      <xdr:colOff>177800</xdr:colOff>
      <xdr:row>86</xdr:row>
      <xdr:rowOff>134438</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7861300" y="1487815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84618</xdr:rowOff>
    </xdr:from>
    <xdr:to>
      <xdr:col>36</xdr:col>
      <xdr:colOff>165100</xdr:colOff>
      <xdr:row>87</xdr:row>
      <xdr:rowOff>14768</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8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134438</xdr:rowOff>
    </xdr:from>
    <xdr:to>
      <xdr:col>41</xdr:col>
      <xdr:colOff>50800</xdr:colOff>
      <xdr:row>86</xdr:row>
      <xdr:rowOff>135418</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972300" y="1487913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124368</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52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105754</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5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117510</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51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125674</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52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2956</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49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3936</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492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4915</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92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5895</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9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a:extLst>
            <a:ext uri="{FF2B5EF4-FFF2-40B4-BE49-F238E27FC236}">
              <a16:creationId xmlns:a16="http://schemas.microsoft.com/office/drawing/2014/main" id="{00000000-0008-0000-0200-0000B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7" name="【保健センター・保健所】&#10;有形固定資産減価償却率最小値テキスト">
          <a:extLst>
            <a:ext uri="{FF2B5EF4-FFF2-40B4-BE49-F238E27FC236}">
              <a16:creationId xmlns:a16="http://schemas.microsoft.com/office/drawing/2014/main" id="{00000000-0008-0000-0200-0000B5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39" name="【保健センター・保健所】&#10;有形固定資産減価償却率最大値テキスト">
          <a:extLst>
            <a:ext uri="{FF2B5EF4-FFF2-40B4-BE49-F238E27FC236}">
              <a16:creationId xmlns:a16="http://schemas.microsoft.com/office/drawing/2014/main" id="{00000000-0008-0000-0200-0000B7010000}"/>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441" name="【保健センター・保健所】&#10;有形固定資産減価償却率平均値テキスト">
          <a:extLst>
            <a:ext uri="{FF2B5EF4-FFF2-40B4-BE49-F238E27FC236}">
              <a16:creationId xmlns:a16="http://schemas.microsoft.com/office/drawing/2014/main" id="{00000000-0008-0000-0200-0000B9010000}"/>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70031</xdr:rowOff>
    </xdr:from>
    <xdr:to>
      <xdr:col>85</xdr:col>
      <xdr:colOff>177800</xdr:colOff>
      <xdr:row>61</xdr:row>
      <xdr:rowOff>181</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16268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48458</xdr:rowOff>
    </xdr:from>
    <xdr:ext cx="405111" cy="259045"/>
    <xdr:sp macro="" textlink="">
      <xdr:nvSpPr>
        <xdr:cNvPr id="453" name="【保健センター・保健所】&#10;有形固定資産減価償却率該当値テキスト">
          <a:extLst>
            <a:ext uri="{FF2B5EF4-FFF2-40B4-BE49-F238E27FC236}">
              <a16:creationId xmlns:a16="http://schemas.microsoft.com/office/drawing/2014/main" id="{00000000-0008-0000-0200-0000C5010000}"/>
            </a:ext>
          </a:extLst>
        </xdr:cNvPr>
        <xdr:cNvSpPr txBox="1"/>
      </xdr:nvSpPr>
      <xdr:spPr>
        <a:xfrm>
          <a:off x="16357600"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34109</xdr:rowOff>
    </xdr:from>
    <xdr:to>
      <xdr:col>81</xdr:col>
      <xdr:colOff>101600</xdr:colOff>
      <xdr:row>60</xdr:row>
      <xdr:rowOff>135709</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1543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84909</xdr:rowOff>
    </xdr:from>
    <xdr:to>
      <xdr:col>85</xdr:col>
      <xdr:colOff>127000</xdr:colOff>
      <xdr:row>60</xdr:row>
      <xdr:rowOff>120831</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5481300" y="1037190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169635</xdr:rowOff>
    </xdr:from>
    <xdr:to>
      <xdr:col>76</xdr:col>
      <xdr:colOff>165100</xdr:colOff>
      <xdr:row>60</xdr:row>
      <xdr:rowOff>99785</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4541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48985</xdr:rowOff>
    </xdr:from>
    <xdr:to>
      <xdr:col>81</xdr:col>
      <xdr:colOff>50800</xdr:colOff>
      <xdr:row>60</xdr:row>
      <xdr:rowOff>84909</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4592300" y="103359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133713</xdr:rowOff>
    </xdr:from>
    <xdr:to>
      <xdr:col>72</xdr:col>
      <xdr:colOff>38100</xdr:colOff>
      <xdr:row>60</xdr:row>
      <xdr:rowOff>63863</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13652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13063</xdr:rowOff>
    </xdr:from>
    <xdr:to>
      <xdr:col>76</xdr:col>
      <xdr:colOff>114300</xdr:colOff>
      <xdr:row>60</xdr:row>
      <xdr:rowOff>48985</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3703300" y="103000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97790</xdr:rowOff>
    </xdr:from>
    <xdr:to>
      <xdr:col>67</xdr:col>
      <xdr:colOff>101600</xdr:colOff>
      <xdr:row>60</xdr:row>
      <xdr:rowOff>27940</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1276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148590</xdr:rowOff>
    </xdr:from>
    <xdr:to>
      <xdr:col>71</xdr:col>
      <xdr:colOff>177800</xdr:colOff>
      <xdr:row>60</xdr:row>
      <xdr:rowOff>13063</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814300" y="102641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462" name="n_1aveValue【保健センター・保健所】&#10;有形固定資産減価償却率">
          <a:extLst>
            <a:ext uri="{FF2B5EF4-FFF2-40B4-BE49-F238E27FC236}">
              <a16:creationId xmlns:a16="http://schemas.microsoft.com/office/drawing/2014/main" id="{00000000-0008-0000-0200-0000CE010000}"/>
            </a:ext>
          </a:extLst>
        </xdr:cNvPr>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63" name="n_2aveValue【保健センター・保健所】&#10;有形固定資産減価償却率">
          <a:extLst>
            <a:ext uri="{FF2B5EF4-FFF2-40B4-BE49-F238E27FC236}">
              <a16:creationId xmlns:a16="http://schemas.microsoft.com/office/drawing/2014/main" id="{00000000-0008-0000-0200-0000CF010000}"/>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464" name="n_3aveValue【保健センター・保健所】&#10;有形固定資産減価償却率">
          <a:extLst>
            <a:ext uri="{FF2B5EF4-FFF2-40B4-BE49-F238E27FC236}">
              <a16:creationId xmlns:a16="http://schemas.microsoft.com/office/drawing/2014/main" id="{00000000-0008-0000-0200-0000D0010000}"/>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465" name="n_4aveValue【保健センター・保健所】&#10;有形固定資産減価償却率">
          <a:extLst>
            <a:ext uri="{FF2B5EF4-FFF2-40B4-BE49-F238E27FC236}">
              <a16:creationId xmlns:a16="http://schemas.microsoft.com/office/drawing/2014/main" id="{00000000-0008-0000-0200-0000D1010000}"/>
            </a:ext>
          </a:extLst>
        </xdr:cNvPr>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126836</xdr:rowOff>
    </xdr:from>
    <xdr:ext cx="405111" cy="259045"/>
    <xdr:sp macro="" textlink="">
      <xdr:nvSpPr>
        <xdr:cNvPr id="466" name="n_1main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5266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90912</xdr:rowOff>
    </xdr:from>
    <xdr:ext cx="405111" cy="259045"/>
    <xdr:sp macro="" textlink="">
      <xdr:nvSpPr>
        <xdr:cNvPr id="467" name="n_2main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43897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54990</xdr:rowOff>
    </xdr:from>
    <xdr:ext cx="405111" cy="259045"/>
    <xdr:sp macro="" textlink="">
      <xdr:nvSpPr>
        <xdr:cNvPr id="468" name="n_3main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3500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469" name="n_4mainValue【保健センター・保健所】&#10;有形固定資産減価償却率">
          <a:extLst>
            <a:ext uri="{FF2B5EF4-FFF2-40B4-BE49-F238E27FC236}">
              <a16:creationId xmlns:a16="http://schemas.microsoft.com/office/drawing/2014/main" id="{00000000-0008-0000-0200-0000D5010000}"/>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a:extLst>
            <a:ext uri="{FF2B5EF4-FFF2-40B4-BE49-F238E27FC236}">
              <a16:creationId xmlns:a16="http://schemas.microsoft.com/office/drawing/2014/main" id="{00000000-0008-0000-0200-0000E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90" name="【保健センター・保健所】&#10;一人当たり面積最小値テキスト">
          <a:extLst>
            <a:ext uri="{FF2B5EF4-FFF2-40B4-BE49-F238E27FC236}">
              <a16:creationId xmlns:a16="http://schemas.microsoft.com/office/drawing/2014/main" id="{00000000-0008-0000-0200-0000EA010000}"/>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92" name="【保健センター・保健所】&#10;一人当たり面積最大値テキスト">
          <a:extLst>
            <a:ext uri="{FF2B5EF4-FFF2-40B4-BE49-F238E27FC236}">
              <a16:creationId xmlns:a16="http://schemas.microsoft.com/office/drawing/2014/main" id="{00000000-0008-0000-0200-0000EC010000}"/>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494" name="【保健センター・保健所】&#10;一人当たり面積平均値テキスト">
          <a:extLst>
            <a:ext uri="{FF2B5EF4-FFF2-40B4-BE49-F238E27FC236}">
              <a16:creationId xmlns:a16="http://schemas.microsoft.com/office/drawing/2014/main" id="{00000000-0008-0000-0200-0000EE010000}"/>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66929</xdr:rowOff>
    </xdr:from>
    <xdr:to>
      <xdr:col>112</xdr:col>
      <xdr:colOff>38100</xdr:colOff>
      <xdr:row>62</xdr:row>
      <xdr:rowOff>168529</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21272500" y="1069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66357</xdr:rowOff>
    </xdr:from>
    <xdr:to>
      <xdr:col>107</xdr:col>
      <xdr:colOff>101600</xdr:colOff>
      <xdr:row>62</xdr:row>
      <xdr:rowOff>167957</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20383500" y="106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65215</xdr:rowOff>
    </xdr:from>
    <xdr:to>
      <xdr:col>102</xdr:col>
      <xdr:colOff>165100</xdr:colOff>
      <xdr:row>62</xdr:row>
      <xdr:rowOff>166815</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9494500" y="106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77788</xdr:rowOff>
    </xdr:from>
    <xdr:to>
      <xdr:col>98</xdr:col>
      <xdr:colOff>38100</xdr:colOff>
      <xdr:row>63</xdr:row>
      <xdr:rowOff>7938</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8605500" y="1070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221107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135653</xdr:rowOff>
    </xdr:from>
    <xdr:ext cx="469744" cy="259045"/>
    <xdr:sp macro="" textlink="">
      <xdr:nvSpPr>
        <xdr:cNvPr id="506" name="【保健センター・保健所】&#10;一人当たり面積該当値テキスト">
          <a:extLst>
            <a:ext uri="{FF2B5EF4-FFF2-40B4-BE49-F238E27FC236}">
              <a16:creationId xmlns:a16="http://schemas.microsoft.com/office/drawing/2014/main" id="{00000000-0008-0000-0200-0000FA010000}"/>
            </a:ext>
          </a:extLst>
        </xdr:cNvPr>
        <xdr:cNvSpPr txBox="1"/>
      </xdr:nvSpPr>
      <xdr:spPr>
        <a:xfrm>
          <a:off x="22199600"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161227</xdr:rowOff>
    </xdr:from>
    <xdr:to>
      <xdr:col>112</xdr:col>
      <xdr:colOff>38100</xdr:colOff>
      <xdr:row>62</xdr:row>
      <xdr:rowOff>91377</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21272500" y="106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36576</xdr:rowOff>
    </xdr:from>
    <xdr:to>
      <xdr:col>116</xdr:col>
      <xdr:colOff>63500</xdr:colOff>
      <xdr:row>62</xdr:row>
      <xdr:rowOff>40577</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flipV="1">
          <a:off x="21323300" y="10666476"/>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40577</xdr:rowOff>
    </xdr:from>
    <xdr:to>
      <xdr:col>111</xdr:col>
      <xdr:colOff>177800</xdr:colOff>
      <xdr:row>62</xdr:row>
      <xdr:rowOff>45720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flipV="1">
          <a:off x="20434300" y="1067047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170370</xdr:rowOff>
    </xdr:from>
    <xdr:to>
      <xdr:col>102</xdr:col>
      <xdr:colOff>165100</xdr:colOff>
      <xdr:row>62</xdr:row>
      <xdr:rowOff>100520</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9494500" y="106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49720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flipV="1">
          <a:off x="19545300" y="10675620"/>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xdr:rowOff>
    </xdr:from>
    <xdr:to>
      <xdr:col>98</xdr:col>
      <xdr:colOff>38100</xdr:colOff>
      <xdr:row>62</xdr:row>
      <xdr:rowOff>105664</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18605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49720</xdr:rowOff>
    </xdr:from>
    <xdr:to>
      <xdr:col>102</xdr:col>
      <xdr:colOff>114300</xdr:colOff>
      <xdr:row>62</xdr:row>
      <xdr:rowOff>54864</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18656300" y="1067962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159656</xdr:rowOff>
    </xdr:from>
    <xdr:ext cx="469744" cy="259045"/>
    <xdr:sp macro="" textlink="">
      <xdr:nvSpPr>
        <xdr:cNvPr id="515" name="n_1aveValue【保健センター・保健所】&#10;一人当たり面積">
          <a:extLst>
            <a:ext uri="{FF2B5EF4-FFF2-40B4-BE49-F238E27FC236}">
              <a16:creationId xmlns:a16="http://schemas.microsoft.com/office/drawing/2014/main" id="{00000000-0008-0000-0200-000003020000}"/>
            </a:ext>
          </a:extLst>
        </xdr:cNvPr>
        <xdr:cNvSpPr txBox="1"/>
      </xdr:nvSpPr>
      <xdr:spPr>
        <a:xfrm>
          <a:off x="21075727" y="1078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159084</xdr:rowOff>
    </xdr:from>
    <xdr:ext cx="469744" cy="259045"/>
    <xdr:sp macro="" textlink="">
      <xdr:nvSpPr>
        <xdr:cNvPr id="516" name="n_2aveValue【保健センター・保健所】&#10;一人当たり面積">
          <a:extLst>
            <a:ext uri="{FF2B5EF4-FFF2-40B4-BE49-F238E27FC236}">
              <a16:creationId xmlns:a16="http://schemas.microsoft.com/office/drawing/2014/main" id="{00000000-0008-0000-0200-000004020000}"/>
            </a:ext>
          </a:extLst>
        </xdr:cNvPr>
        <xdr:cNvSpPr txBox="1"/>
      </xdr:nvSpPr>
      <xdr:spPr>
        <a:xfrm>
          <a:off x="20199427" y="1078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157942</xdr:rowOff>
    </xdr:from>
    <xdr:ext cx="469744" cy="259045"/>
    <xdr:sp macro="" textlink="">
      <xdr:nvSpPr>
        <xdr:cNvPr id="517" name="n_3aveValue【保健センター・保健所】&#10;一人当たり面積">
          <a:extLst>
            <a:ext uri="{FF2B5EF4-FFF2-40B4-BE49-F238E27FC236}">
              <a16:creationId xmlns:a16="http://schemas.microsoft.com/office/drawing/2014/main" id="{00000000-0008-0000-0200-000005020000}"/>
            </a:ext>
          </a:extLst>
        </xdr:cNvPr>
        <xdr:cNvSpPr txBox="1"/>
      </xdr:nvSpPr>
      <xdr:spPr>
        <a:xfrm>
          <a:off x="19310427" y="1078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170515</xdr:rowOff>
    </xdr:from>
    <xdr:ext cx="469744" cy="259045"/>
    <xdr:sp macro="" textlink="">
      <xdr:nvSpPr>
        <xdr:cNvPr id="518" name="n_4aveValue【保健センター・保健所】&#10;一人当たり面積">
          <a:extLst>
            <a:ext uri="{FF2B5EF4-FFF2-40B4-BE49-F238E27FC236}">
              <a16:creationId xmlns:a16="http://schemas.microsoft.com/office/drawing/2014/main" id="{00000000-0008-0000-0200-000006020000}"/>
            </a:ext>
          </a:extLst>
        </xdr:cNvPr>
        <xdr:cNvSpPr txBox="1"/>
      </xdr:nvSpPr>
      <xdr:spPr>
        <a:xfrm>
          <a:off x="18421427" y="1080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107904</xdr:rowOff>
    </xdr:from>
    <xdr:ext cx="469744" cy="259045"/>
    <xdr:sp macro="" textlink="">
      <xdr:nvSpPr>
        <xdr:cNvPr id="519" name="n_1mainValue【保健センター・保健所】&#10;一人当たり面積">
          <a:extLst>
            <a:ext uri="{FF2B5EF4-FFF2-40B4-BE49-F238E27FC236}">
              <a16:creationId xmlns:a16="http://schemas.microsoft.com/office/drawing/2014/main" id="{00000000-0008-0000-0200-000007020000}"/>
            </a:ext>
          </a:extLst>
        </xdr:cNvPr>
        <xdr:cNvSpPr txBox="1"/>
      </xdr:nvSpPr>
      <xdr:spPr>
        <a:xfrm>
          <a:off x="21075727" y="1039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113047</xdr:rowOff>
    </xdr:from>
    <xdr:ext cx="469744" cy="259045"/>
    <xdr:sp macro="" textlink="">
      <xdr:nvSpPr>
        <xdr:cNvPr id="520" name="n_2mainValue【保健センター・保健所】&#10;一人当たり面積">
          <a:extLst>
            <a:ext uri="{FF2B5EF4-FFF2-40B4-BE49-F238E27FC236}">
              <a16:creationId xmlns:a16="http://schemas.microsoft.com/office/drawing/2014/main" id="{00000000-0008-0000-0200-000008020000}"/>
            </a:ext>
          </a:extLst>
        </xdr:cNvPr>
        <xdr:cNvSpPr txBox="1"/>
      </xdr:nvSpPr>
      <xdr:spPr>
        <a:xfrm>
          <a:off x="20199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117047</xdr:rowOff>
    </xdr:from>
    <xdr:ext cx="469744" cy="259045"/>
    <xdr:sp macro="" textlink="">
      <xdr:nvSpPr>
        <xdr:cNvPr id="521" name="n_3mainValue【保健センター・保健所】&#10;一人当たり面積">
          <a:extLst>
            <a:ext uri="{FF2B5EF4-FFF2-40B4-BE49-F238E27FC236}">
              <a16:creationId xmlns:a16="http://schemas.microsoft.com/office/drawing/2014/main" id="{00000000-0008-0000-0200-000009020000}"/>
            </a:ext>
          </a:extLst>
        </xdr:cNvPr>
        <xdr:cNvSpPr txBox="1"/>
      </xdr:nvSpPr>
      <xdr:spPr>
        <a:xfrm>
          <a:off x="19310427" y="104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122191</xdr:rowOff>
    </xdr:from>
    <xdr:ext cx="469744" cy="259045"/>
    <xdr:sp macro="" textlink="">
      <xdr:nvSpPr>
        <xdr:cNvPr id="522" name="n_4mainValue【保健センター・保健所】&#10;一人当たり面積">
          <a:extLst>
            <a:ext uri="{FF2B5EF4-FFF2-40B4-BE49-F238E27FC236}">
              <a16:creationId xmlns:a16="http://schemas.microsoft.com/office/drawing/2014/main" id="{00000000-0008-0000-0200-00000A020000}"/>
            </a:ext>
          </a:extLst>
        </xdr:cNvPr>
        <xdr:cNvSpPr txBox="1"/>
      </xdr:nvSpPr>
      <xdr:spPr>
        <a:xfrm>
          <a:off x="18421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id="{00000000-0008-0000-0200-00002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9" name="【消防施設】&#10;有形固定資産減価償却率最小値テキスト">
          <a:extLst>
            <a:ext uri="{FF2B5EF4-FFF2-40B4-BE49-F238E27FC236}">
              <a16:creationId xmlns:a16="http://schemas.microsoft.com/office/drawing/2014/main" id="{00000000-0008-0000-0200-000025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51" name="【消防施設】&#10;有形固定資産減価償却率最大値テキスト">
          <a:extLst>
            <a:ext uri="{FF2B5EF4-FFF2-40B4-BE49-F238E27FC236}">
              <a16:creationId xmlns:a16="http://schemas.microsoft.com/office/drawing/2014/main" id="{00000000-0008-0000-0200-00002702000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553" name="【消防施設】&#10;有形固定資産減価償却率平均値テキスト">
          <a:extLst>
            <a:ext uri="{FF2B5EF4-FFF2-40B4-BE49-F238E27FC236}">
              <a16:creationId xmlns:a16="http://schemas.microsoft.com/office/drawing/2014/main" id="{00000000-0008-0000-0200-000029020000}"/>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62687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83656</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00000000-0008-0000-0200-000035020000}"/>
            </a:ext>
          </a:extLst>
        </xdr:cNvPr>
        <xdr:cNvSpPr txBox="1"/>
      </xdr:nvSpPr>
      <xdr:spPr>
        <a:xfrm>
          <a:off x="16357600" y="13971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23223</xdr:rowOff>
    </xdr:from>
    <xdr:to>
      <xdr:col>81</xdr:col>
      <xdr:colOff>101600</xdr:colOff>
      <xdr:row>82</xdr:row>
      <xdr:rowOff>124823</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5430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74023</xdr:rowOff>
    </xdr:from>
    <xdr:to>
      <xdr:col>85</xdr:col>
      <xdr:colOff>127000</xdr:colOff>
      <xdr:row>82</xdr:row>
      <xdr:rowOff>111579</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5481300" y="1413292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157118</xdr:rowOff>
    </xdr:from>
    <xdr:to>
      <xdr:col>76</xdr:col>
      <xdr:colOff>165100</xdr:colOff>
      <xdr:row>82</xdr:row>
      <xdr:rowOff>87268</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4541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36468</xdr:rowOff>
    </xdr:from>
    <xdr:to>
      <xdr:col>81</xdr:col>
      <xdr:colOff>50800</xdr:colOff>
      <xdr:row>82</xdr:row>
      <xdr:rowOff>74023</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4592300" y="1409536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119562</xdr:rowOff>
    </xdr:from>
    <xdr:to>
      <xdr:col>72</xdr:col>
      <xdr:colOff>38100</xdr:colOff>
      <xdr:row>82</xdr:row>
      <xdr:rowOff>49712</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3652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170362</xdr:rowOff>
    </xdr:from>
    <xdr:to>
      <xdr:col>76</xdr:col>
      <xdr:colOff>114300</xdr:colOff>
      <xdr:row>82</xdr:row>
      <xdr:rowOff>36468</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3703300" y="1405781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82006</xdr:rowOff>
    </xdr:from>
    <xdr:to>
      <xdr:col>67</xdr:col>
      <xdr:colOff>101600</xdr:colOff>
      <xdr:row>82</xdr:row>
      <xdr:rowOff>12156</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12763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132806</xdr:rowOff>
    </xdr:from>
    <xdr:to>
      <xdr:col>71</xdr:col>
      <xdr:colOff>177800</xdr:colOff>
      <xdr:row>81</xdr:row>
      <xdr:rowOff>170362</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2814300" y="140202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574" name="n_1aveValue【消防施設】&#10;有形固定資産減価償却率">
          <a:extLst>
            <a:ext uri="{FF2B5EF4-FFF2-40B4-BE49-F238E27FC236}">
              <a16:creationId xmlns:a16="http://schemas.microsoft.com/office/drawing/2014/main" id="{00000000-0008-0000-0200-00003E020000}"/>
            </a:ext>
          </a:extLst>
        </xdr:cNvPr>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575" name="n_2aveValue【消防施設】&#10;有形固定資産減価償却率">
          <a:extLst>
            <a:ext uri="{FF2B5EF4-FFF2-40B4-BE49-F238E27FC236}">
              <a16:creationId xmlns:a16="http://schemas.microsoft.com/office/drawing/2014/main" id="{00000000-0008-0000-0200-00003F020000}"/>
            </a:ext>
          </a:extLst>
        </xdr:cNvPr>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576" name="n_3aveValue【消防施設】&#10;有形固定資産減価償却率">
          <a:extLst>
            <a:ext uri="{FF2B5EF4-FFF2-40B4-BE49-F238E27FC236}">
              <a16:creationId xmlns:a16="http://schemas.microsoft.com/office/drawing/2014/main" id="{00000000-0008-0000-0200-000040020000}"/>
            </a:ext>
          </a:extLst>
        </xdr:cNvPr>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577" name="n_4aveValue【消防施設】&#10;有形固定資産減価償却率">
          <a:extLst>
            <a:ext uri="{FF2B5EF4-FFF2-40B4-BE49-F238E27FC236}">
              <a16:creationId xmlns:a16="http://schemas.microsoft.com/office/drawing/2014/main" id="{00000000-0008-0000-0200-000041020000}"/>
            </a:ext>
          </a:extLst>
        </xdr:cNvPr>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141350</xdr:rowOff>
    </xdr:from>
    <xdr:ext cx="405111" cy="259045"/>
    <xdr:sp macro="" textlink="">
      <xdr:nvSpPr>
        <xdr:cNvPr id="578" name="n_1mainValue【消防施設】&#10;有形固定資産減価償却率">
          <a:extLst>
            <a:ext uri="{FF2B5EF4-FFF2-40B4-BE49-F238E27FC236}">
              <a16:creationId xmlns:a16="http://schemas.microsoft.com/office/drawing/2014/main" id="{00000000-0008-0000-0200-000042020000}"/>
            </a:ext>
          </a:extLst>
        </xdr:cNvPr>
        <xdr:cNvSpPr txBox="1"/>
      </xdr:nvSpPr>
      <xdr:spPr>
        <a:xfrm>
          <a:off x="15266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103795</xdr:rowOff>
    </xdr:from>
    <xdr:ext cx="405111" cy="259045"/>
    <xdr:sp macro="" textlink="">
      <xdr:nvSpPr>
        <xdr:cNvPr id="579" name="n_2mainValue【消防施設】&#10;有形固定資産減価償却率">
          <a:extLst>
            <a:ext uri="{FF2B5EF4-FFF2-40B4-BE49-F238E27FC236}">
              <a16:creationId xmlns:a16="http://schemas.microsoft.com/office/drawing/2014/main" id="{00000000-0008-0000-0200-000043020000}"/>
            </a:ext>
          </a:extLst>
        </xdr:cNvPr>
        <xdr:cNvSpPr txBox="1"/>
      </xdr:nvSpPr>
      <xdr:spPr>
        <a:xfrm>
          <a:off x="14389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580" name="n_3mainValue【消防施設】&#10;有形固定資産減価償却率">
          <a:extLst>
            <a:ext uri="{FF2B5EF4-FFF2-40B4-BE49-F238E27FC236}">
              <a16:creationId xmlns:a16="http://schemas.microsoft.com/office/drawing/2014/main" id="{00000000-0008-0000-0200-000044020000}"/>
            </a:ext>
          </a:extLst>
        </xdr:cNvPr>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581" name="n_4mainValue【消防施設】&#10;有形固定資産減価償却率">
          <a:extLst>
            <a:ext uri="{FF2B5EF4-FFF2-40B4-BE49-F238E27FC236}">
              <a16:creationId xmlns:a16="http://schemas.microsoft.com/office/drawing/2014/main" id="{00000000-0008-0000-0200-000045020000}"/>
            </a:ext>
          </a:extLst>
        </xdr:cNvPr>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a:extLst>
            <a:ext uri="{FF2B5EF4-FFF2-40B4-BE49-F238E27FC236}">
              <a16:creationId xmlns:a16="http://schemas.microsoft.com/office/drawing/2014/main" id="{00000000-0008-0000-0200-00005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02" name="【消防施設】&#10;一人当たり面積最小値テキスト">
          <a:extLst>
            <a:ext uri="{FF2B5EF4-FFF2-40B4-BE49-F238E27FC236}">
              <a16:creationId xmlns:a16="http://schemas.microsoft.com/office/drawing/2014/main" id="{00000000-0008-0000-0200-00005A020000}"/>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04" name="【消防施設】&#10;一人当たり面積最大値テキスト">
          <a:extLst>
            <a:ext uri="{FF2B5EF4-FFF2-40B4-BE49-F238E27FC236}">
              <a16:creationId xmlns:a16="http://schemas.microsoft.com/office/drawing/2014/main" id="{00000000-0008-0000-0200-00005C02000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606" name="【消防施設】&#10;一人当たり面積平均値テキスト">
          <a:extLst>
            <a:ext uri="{FF2B5EF4-FFF2-40B4-BE49-F238E27FC236}">
              <a16:creationId xmlns:a16="http://schemas.microsoft.com/office/drawing/2014/main" id="{00000000-0008-0000-0200-00005E020000}"/>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90170</xdr:rowOff>
    </xdr:from>
    <xdr:to>
      <xdr:col>112</xdr:col>
      <xdr:colOff>38100</xdr:colOff>
      <xdr:row>85</xdr:row>
      <xdr:rowOff>20320</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21272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93027</xdr:rowOff>
    </xdr:from>
    <xdr:to>
      <xdr:col>107</xdr:col>
      <xdr:colOff>101600</xdr:colOff>
      <xdr:row>85</xdr:row>
      <xdr:rowOff>23177</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20383500" y="1449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90170</xdr:rowOff>
    </xdr:from>
    <xdr:to>
      <xdr:col>102</xdr:col>
      <xdr:colOff>165100</xdr:colOff>
      <xdr:row>85</xdr:row>
      <xdr:rowOff>20320</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9494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94171</xdr:rowOff>
    </xdr:from>
    <xdr:to>
      <xdr:col>98</xdr:col>
      <xdr:colOff>38100</xdr:colOff>
      <xdr:row>85</xdr:row>
      <xdr:rowOff>24321</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8605500" y="1449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45593</xdr:rowOff>
    </xdr:from>
    <xdr:to>
      <xdr:col>116</xdr:col>
      <xdr:colOff>114300</xdr:colOff>
      <xdr:row>84</xdr:row>
      <xdr:rowOff>147193</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22110700" y="144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24020</xdr:rowOff>
    </xdr:from>
    <xdr:ext cx="469744" cy="259045"/>
    <xdr:sp macro="" textlink="">
      <xdr:nvSpPr>
        <xdr:cNvPr id="618" name="【消防施設】&#10;一人当たり面積該当値テキスト">
          <a:extLst>
            <a:ext uri="{FF2B5EF4-FFF2-40B4-BE49-F238E27FC236}">
              <a16:creationId xmlns:a16="http://schemas.microsoft.com/office/drawing/2014/main" id="{00000000-0008-0000-0200-00006A020000}"/>
            </a:ext>
          </a:extLst>
        </xdr:cNvPr>
        <xdr:cNvSpPr txBox="1"/>
      </xdr:nvSpPr>
      <xdr:spPr>
        <a:xfrm>
          <a:off x="22199600" y="1442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49022</xdr:rowOff>
    </xdr:from>
    <xdr:to>
      <xdr:col>112</xdr:col>
      <xdr:colOff>38100</xdr:colOff>
      <xdr:row>84</xdr:row>
      <xdr:rowOff>150622</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21272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96393</xdr:rowOff>
    </xdr:from>
    <xdr:to>
      <xdr:col>116</xdr:col>
      <xdr:colOff>63500</xdr:colOff>
      <xdr:row>84</xdr:row>
      <xdr:rowOff>99822</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flipV="1">
          <a:off x="21323300" y="1449819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53594</xdr:rowOff>
    </xdr:from>
    <xdr:to>
      <xdr:col>107</xdr:col>
      <xdr:colOff>101600</xdr:colOff>
      <xdr:row>84</xdr:row>
      <xdr:rowOff>155194</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20383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99822</xdr:rowOff>
    </xdr:from>
    <xdr:to>
      <xdr:col>111</xdr:col>
      <xdr:colOff>177800</xdr:colOff>
      <xdr:row>84</xdr:row>
      <xdr:rowOff>104394</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flipV="1">
          <a:off x="20434300" y="145016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57023</xdr:rowOff>
    </xdr:from>
    <xdr:to>
      <xdr:col>102</xdr:col>
      <xdr:colOff>165100</xdr:colOff>
      <xdr:row>84</xdr:row>
      <xdr:rowOff>158623</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19494500" y="144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104394</xdr:rowOff>
    </xdr:from>
    <xdr:to>
      <xdr:col>107</xdr:col>
      <xdr:colOff>50800</xdr:colOff>
      <xdr:row>84</xdr:row>
      <xdr:rowOff>107823</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19545300" y="1450619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61595</xdr:rowOff>
    </xdr:from>
    <xdr:to>
      <xdr:col>98</xdr:col>
      <xdr:colOff>38100</xdr:colOff>
      <xdr:row>84</xdr:row>
      <xdr:rowOff>163195</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18605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107823</xdr:rowOff>
    </xdr:from>
    <xdr:to>
      <xdr:col>102</xdr:col>
      <xdr:colOff>114300</xdr:colOff>
      <xdr:row>84</xdr:row>
      <xdr:rowOff>112395</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flipV="1">
          <a:off x="18656300" y="145096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11447</xdr:rowOff>
    </xdr:from>
    <xdr:ext cx="469744" cy="259045"/>
    <xdr:sp macro="" textlink="">
      <xdr:nvSpPr>
        <xdr:cNvPr id="627" name="n_1aveValue【消防施設】&#10;一人当たり面積">
          <a:extLst>
            <a:ext uri="{FF2B5EF4-FFF2-40B4-BE49-F238E27FC236}">
              <a16:creationId xmlns:a16="http://schemas.microsoft.com/office/drawing/2014/main" id="{00000000-0008-0000-0200-000073020000}"/>
            </a:ext>
          </a:extLst>
        </xdr:cNvPr>
        <xdr:cNvSpPr txBox="1"/>
      </xdr:nvSpPr>
      <xdr:spPr>
        <a:xfrm>
          <a:off x="21075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14304</xdr:rowOff>
    </xdr:from>
    <xdr:ext cx="469744" cy="259045"/>
    <xdr:sp macro="" textlink="">
      <xdr:nvSpPr>
        <xdr:cNvPr id="628" name="n_2aveValue【消防施設】&#10;一人当たり面積">
          <a:extLst>
            <a:ext uri="{FF2B5EF4-FFF2-40B4-BE49-F238E27FC236}">
              <a16:creationId xmlns:a16="http://schemas.microsoft.com/office/drawing/2014/main" id="{00000000-0008-0000-0200-000074020000}"/>
            </a:ext>
          </a:extLst>
        </xdr:cNvPr>
        <xdr:cNvSpPr txBox="1"/>
      </xdr:nvSpPr>
      <xdr:spPr>
        <a:xfrm>
          <a:off x="201994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11447</xdr:rowOff>
    </xdr:from>
    <xdr:ext cx="469744" cy="259045"/>
    <xdr:sp macro="" textlink="">
      <xdr:nvSpPr>
        <xdr:cNvPr id="629" name="n_3aveValue【消防施設】&#10;一人当たり面積">
          <a:extLst>
            <a:ext uri="{FF2B5EF4-FFF2-40B4-BE49-F238E27FC236}">
              <a16:creationId xmlns:a16="http://schemas.microsoft.com/office/drawing/2014/main" id="{00000000-0008-0000-0200-000075020000}"/>
            </a:ext>
          </a:extLst>
        </xdr:cNvPr>
        <xdr:cNvSpPr txBox="1"/>
      </xdr:nvSpPr>
      <xdr:spPr>
        <a:xfrm>
          <a:off x="19310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15448</xdr:rowOff>
    </xdr:from>
    <xdr:ext cx="469744" cy="259045"/>
    <xdr:sp macro="" textlink="">
      <xdr:nvSpPr>
        <xdr:cNvPr id="630" name="n_4aveValue【消防施設】&#10;一人当たり面積">
          <a:extLst>
            <a:ext uri="{FF2B5EF4-FFF2-40B4-BE49-F238E27FC236}">
              <a16:creationId xmlns:a16="http://schemas.microsoft.com/office/drawing/2014/main" id="{00000000-0008-0000-0200-000076020000}"/>
            </a:ext>
          </a:extLst>
        </xdr:cNvPr>
        <xdr:cNvSpPr txBox="1"/>
      </xdr:nvSpPr>
      <xdr:spPr>
        <a:xfrm>
          <a:off x="18421427" y="1458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167149</xdr:rowOff>
    </xdr:from>
    <xdr:ext cx="469744" cy="259045"/>
    <xdr:sp macro="" textlink="">
      <xdr:nvSpPr>
        <xdr:cNvPr id="631" name="n_1mainValue【消防施設】&#10;一人当たり面積">
          <a:extLst>
            <a:ext uri="{FF2B5EF4-FFF2-40B4-BE49-F238E27FC236}">
              <a16:creationId xmlns:a16="http://schemas.microsoft.com/office/drawing/2014/main" id="{00000000-0008-0000-0200-000077020000}"/>
            </a:ext>
          </a:extLst>
        </xdr:cNvPr>
        <xdr:cNvSpPr txBox="1"/>
      </xdr:nvSpPr>
      <xdr:spPr>
        <a:xfrm>
          <a:off x="21075727" y="1422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271</xdr:rowOff>
    </xdr:from>
    <xdr:ext cx="469744" cy="259045"/>
    <xdr:sp macro="" textlink="">
      <xdr:nvSpPr>
        <xdr:cNvPr id="632" name="n_2mainValue【消防施設】&#10;一人当たり面積">
          <a:extLst>
            <a:ext uri="{FF2B5EF4-FFF2-40B4-BE49-F238E27FC236}">
              <a16:creationId xmlns:a16="http://schemas.microsoft.com/office/drawing/2014/main" id="{00000000-0008-0000-0200-000078020000}"/>
            </a:ext>
          </a:extLst>
        </xdr:cNvPr>
        <xdr:cNvSpPr txBox="1"/>
      </xdr:nvSpPr>
      <xdr:spPr>
        <a:xfrm>
          <a:off x="20199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3700</xdr:rowOff>
    </xdr:from>
    <xdr:ext cx="469744" cy="259045"/>
    <xdr:sp macro="" textlink="">
      <xdr:nvSpPr>
        <xdr:cNvPr id="633" name="n_3mainValue【消防施設】&#10;一人当たり面積">
          <a:extLst>
            <a:ext uri="{FF2B5EF4-FFF2-40B4-BE49-F238E27FC236}">
              <a16:creationId xmlns:a16="http://schemas.microsoft.com/office/drawing/2014/main" id="{00000000-0008-0000-0200-000079020000}"/>
            </a:ext>
          </a:extLst>
        </xdr:cNvPr>
        <xdr:cNvSpPr txBox="1"/>
      </xdr:nvSpPr>
      <xdr:spPr>
        <a:xfrm>
          <a:off x="19310427" y="142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8272</xdr:rowOff>
    </xdr:from>
    <xdr:ext cx="469744" cy="259045"/>
    <xdr:sp macro="" textlink="">
      <xdr:nvSpPr>
        <xdr:cNvPr id="634" name="n_4mainValue【消防施設】&#10;一人当たり面積">
          <a:extLst>
            <a:ext uri="{FF2B5EF4-FFF2-40B4-BE49-F238E27FC236}">
              <a16:creationId xmlns:a16="http://schemas.microsoft.com/office/drawing/2014/main" id="{00000000-0008-0000-0200-00007A020000}"/>
            </a:ext>
          </a:extLst>
        </xdr:cNvPr>
        <xdr:cNvSpPr txBox="1"/>
      </xdr:nvSpPr>
      <xdr:spPr>
        <a:xfrm>
          <a:off x="184214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a:extLst>
            <a:ext uri="{FF2B5EF4-FFF2-40B4-BE49-F238E27FC236}">
              <a16:creationId xmlns:a16="http://schemas.microsoft.com/office/drawing/2014/main" id="{00000000-0008-0000-0200-00009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9" name="【庁舎】&#10;有形固定資産減価償却率最小値テキスト">
          <a:extLst>
            <a:ext uri="{FF2B5EF4-FFF2-40B4-BE49-F238E27FC236}">
              <a16:creationId xmlns:a16="http://schemas.microsoft.com/office/drawing/2014/main" id="{00000000-0008-0000-0200-000093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1" name="【庁舎】&#10;有形固定資産減価償却率最大値テキスト">
          <a:extLst>
            <a:ext uri="{FF2B5EF4-FFF2-40B4-BE49-F238E27FC236}">
              <a16:creationId xmlns:a16="http://schemas.microsoft.com/office/drawing/2014/main" id="{00000000-0008-0000-0200-000095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3" name="【庁舎】&#10;有形固定資産減価償却率平均値テキスト">
          <a:extLst>
            <a:ext uri="{FF2B5EF4-FFF2-40B4-BE49-F238E27FC236}">
              <a16:creationId xmlns:a16="http://schemas.microsoft.com/office/drawing/2014/main" id="{00000000-0008-0000-0200-000097020000}"/>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10161</xdr:rowOff>
    </xdr:from>
    <xdr:to>
      <xdr:col>81</xdr:col>
      <xdr:colOff>101600</xdr:colOff>
      <xdr:row>104</xdr:row>
      <xdr:rowOff>111761</xdr:rowOff>
    </xdr:to>
    <xdr:sp macro="" textlink="">
      <xdr:nvSpPr>
        <xdr:cNvPr id="665" name="フローチャート: 判断 664">
          <a:extLst>
            <a:ext uri="{FF2B5EF4-FFF2-40B4-BE49-F238E27FC236}">
              <a16:creationId xmlns:a16="http://schemas.microsoft.com/office/drawing/2014/main" id="{00000000-0008-0000-0200-000099020000}"/>
            </a:ext>
          </a:extLst>
        </xdr:cNvPr>
        <xdr:cNvSpPr/>
      </xdr:nvSpPr>
      <xdr:spPr>
        <a:xfrm>
          <a:off x="15430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161289</xdr:rowOff>
    </xdr:from>
    <xdr:to>
      <xdr:col>76</xdr:col>
      <xdr:colOff>165100</xdr:colOff>
      <xdr:row>104</xdr:row>
      <xdr:rowOff>91439</xdr:rowOff>
    </xdr:to>
    <xdr:sp macro="" textlink="">
      <xdr:nvSpPr>
        <xdr:cNvPr id="666" name="フローチャート: 判断 665">
          <a:extLst>
            <a:ext uri="{FF2B5EF4-FFF2-40B4-BE49-F238E27FC236}">
              <a16:creationId xmlns:a16="http://schemas.microsoft.com/office/drawing/2014/main" id="{00000000-0008-0000-0200-00009A020000}"/>
            </a:ext>
          </a:extLst>
        </xdr:cNvPr>
        <xdr:cNvSpPr/>
      </xdr:nvSpPr>
      <xdr:spPr>
        <a:xfrm>
          <a:off x="14541500" y="1782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149861</xdr:rowOff>
    </xdr:from>
    <xdr:to>
      <xdr:col>72</xdr:col>
      <xdr:colOff>38100</xdr:colOff>
      <xdr:row>104</xdr:row>
      <xdr:rowOff>80011</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13652500" y="1780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3811</xdr:rowOff>
    </xdr:from>
    <xdr:to>
      <xdr:col>67</xdr:col>
      <xdr:colOff>101600</xdr:colOff>
      <xdr:row>104</xdr:row>
      <xdr:rowOff>105411</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12763500" y="178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120650</xdr:rowOff>
    </xdr:from>
    <xdr:to>
      <xdr:col>85</xdr:col>
      <xdr:colOff>177800</xdr:colOff>
      <xdr:row>106</xdr:row>
      <xdr:rowOff>50800</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16268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99077</xdr:rowOff>
    </xdr:from>
    <xdr:ext cx="405111" cy="259045"/>
    <xdr:sp macro="" textlink="">
      <xdr:nvSpPr>
        <xdr:cNvPr id="675" name="【庁舎】&#10;有形固定資産減価償却率該当値テキスト">
          <a:extLst>
            <a:ext uri="{FF2B5EF4-FFF2-40B4-BE49-F238E27FC236}">
              <a16:creationId xmlns:a16="http://schemas.microsoft.com/office/drawing/2014/main" id="{00000000-0008-0000-0200-0000A3020000}"/>
            </a:ext>
          </a:extLst>
        </xdr:cNvPr>
        <xdr:cNvSpPr txBox="1"/>
      </xdr:nvSpPr>
      <xdr:spPr>
        <a:xfrm>
          <a:off x="16357600"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105411</xdr:rowOff>
    </xdr:from>
    <xdr:to>
      <xdr:col>81</xdr:col>
      <xdr:colOff>101600</xdr:colOff>
      <xdr:row>106</xdr:row>
      <xdr:rowOff>35561</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1543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156211</xdr:rowOff>
    </xdr:from>
    <xdr:to>
      <xdr:col>85</xdr:col>
      <xdr:colOff>127000</xdr:colOff>
      <xdr:row>106</xdr:row>
      <xdr:rowOff>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5481300" y="181584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105</xdr:row>
      <xdr:rowOff>156211</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4592300" y="18135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365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99061</xdr:rowOff>
    </xdr:from>
    <xdr:to>
      <xdr:col>76</xdr:col>
      <xdr:colOff>114300</xdr:colOff>
      <xdr:row>105</xdr:row>
      <xdr:rowOff>133350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3703300" y="181013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130811</xdr:rowOff>
    </xdr:from>
    <xdr:to>
      <xdr:col>67</xdr:col>
      <xdr:colOff>101600</xdr:colOff>
      <xdr:row>107</xdr:row>
      <xdr:rowOff>60961</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12763500" y="183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99061</xdr:rowOff>
    </xdr:from>
    <xdr:to>
      <xdr:col>71</xdr:col>
      <xdr:colOff>177800</xdr:colOff>
      <xdr:row>107</xdr:row>
      <xdr:rowOff>10161</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flipV="1">
          <a:off x="12814300" y="18101311"/>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128288</xdr:rowOff>
    </xdr:from>
    <xdr:ext cx="405111" cy="259045"/>
    <xdr:sp macro="" textlink="">
      <xdr:nvSpPr>
        <xdr:cNvPr id="684" name="n_1aveValue【庁舎】&#10;有形固定資産減価償却率">
          <a:extLst>
            <a:ext uri="{FF2B5EF4-FFF2-40B4-BE49-F238E27FC236}">
              <a16:creationId xmlns:a16="http://schemas.microsoft.com/office/drawing/2014/main" id="{00000000-0008-0000-0200-0000AC020000}"/>
            </a:ext>
          </a:extLst>
        </xdr:cNvPr>
        <xdr:cNvSpPr txBox="1"/>
      </xdr:nvSpPr>
      <xdr:spPr>
        <a:xfrm>
          <a:off x="152660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107966</xdr:rowOff>
    </xdr:from>
    <xdr:ext cx="405111" cy="259045"/>
    <xdr:sp macro="" textlink="">
      <xdr:nvSpPr>
        <xdr:cNvPr id="685" name="n_2aveValue【庁舎】&#10;有形固定資産減価償却率">
          <a:extLst>
            <a:ext uri="{FF2B5EF4-FFF2-40B4-BE49-F238E27FC236}">
              <a16:creationId xmlns:a16="http://schemas.microsoft.com/office/drawing/2014/main" id="{00000000-0008-0000-0200-0000AD020000}"/>
            </a:ext>
          </a:extLst>
        </xdr:cNvPr>
        <xdr:cNvSpPr txBox="1"/>
      </xdr:nvSpPr>
      <xdr:spPr>
        <a:xfrm>
          <a:off x="14389744" y="17595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96538</xdr:rowOff>
    </xdr:from>
    <xdr:ext cx="405111" cy="259045"/>
    <xdr:sp macro="" textlink="">
      <xdr:nvSpPr>
        <xdr:cNvPr id="686" name="n_3aveValue【庁舎】&#10;有形固定資産減価償却率">
          <a:extLst>
            <a:ext uri="{FF2B5EF4-FFF2-40B4-BE49-F238E27FC236}">
              <a16:creationId xmlns:a16="http://schemas.microsoft.com/office/drawing/2014/main" id="{00000000-0008-0000-0200-0000AE020000}"/>
            </a:ext>
          </a:extLst>
        </xdr:cNvPr>
        <xdr:cNvSpPr txBox="1"/>
      </xdr:nvSpPr>
      <xdr:spPr>
        <a:xfrm>
          <a:off x="13500744" y="1758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121938</xdr:rowOff>
    </xdr:from>
    <xdr:ext cx="405111" cy="259045"/>
    <xdr:sp macro="" textlink="">
      <xdr:nvSpPr>
        <xdr:cNvPr id="687" name="n_4aveValue【庁舎】&#10;有形固定資産減価償却率">
          <a:extLst>
            <a:ext uri="{FF2B5EF4-FFF2-40B4-BE49-F238E27FC236}">
              <a16:creationId xmlns:a16="http://schemas.microsoft.com/office/drawing/2014/main" id="{00000000-0008-0000-0200-0000AF020000}"/>
            </a:ext>
          </a:extLst>
        </xdr:cNvPr>
        <xdr:cNvSpPr txBox="1"/>
      </xdr:nvSpPr>
      <xdr:spPr>
        <a:xfrm>
          <a:off x="1261174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26688</xdr:rowOff>
    </xdr:from>
    <xdr:ext cx="405111" cy="259045"/>
    <xdr:sp macro="" textlink="">
      <xdr:nvSpPr>
        <xdr:cNvPr id="688" name="n_1mainValue【庁舎】&#10;有形固定資産減価償却率">
          <a:extLst>
            <a:ext uri="{FF2B5EF4-FFF2-40B4-BE49-F238E27FC236}">
              <a16:creationId xmlns:a16="http://schemas.microsoft.com/office/drawing/2014/main" id="{00000000-0008-0000-0200-0000B0020000}"/>
            </a:ext>
          </a:extLst>
        </xdr:cNvPr>
        <xdr:cNvSpPr txBox="1"/>
      </xdr:nvSpPr>
      <xdr:spPr>
        <a:xfrm>
          <a:off x="15266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689" name="n_2mainValue【庁舎】&#10;有形固定資産減価償却率">
          <a:extLst>
            <a:ext uri="{FF2B5EF4-FFF2-40B4-BE49-F238E27FC236}">
              <a16:creationId xmlns:a16="http://schemas.microsoft.com/office/drawing/2014/main" id="{00000000-0008-0000-0200-0000B1020000}"/>
            </a:ext>
          </a:extLst>
        </xdr:cNvPr>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690" name="n_3mainValue【庁舎】&#10;有形固定資産減価償却率">
          <a:extLst>
            <a:ext uri="{FF2B5EF4-FFF2-40B4-BE49-F238E27FC236}">
              <a16:creationId xmlns:a16="http://schemas.microsoft.com/office/drawing/2014/main" id="{00000000-0008-0000-0200-0000B2020000}"/>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52088</xdr:rowOff>
    </xdr:from>
    <xdr:ext cx="405111" cy="259045"/>
    <xdr:sp macro="" textlink="">
      <xdr:nvSpPr>
        <xdr:cNvPr id="691" name="n_4mainValue【庁舎】&#10;有形固定資産減価償却率">
          <a:extLst>
            <a:ext uri="{FF2B5EF4-FFF2-40B4-BE49-F238E27FC236}">
              <a16:creationId xmlns:a16="http://schemas.microsoft.com/office/drawing/2014/main" id="{00000000-0008-0000-0200-0000B3020000}"/>
            </a:ext>
          </a:extLst>
        </xdr:cNvPr>
        <xdr:cNvSpPr txBox="1"/>
      </xdr:nvSpPr>
      <xdr:spPr>
        <a:xfrm>
          <a:off x="12611744" y="1839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a:extLst>
            <a:ext uri="{FF2B5EF4-FFF2-40B4-BE49-F238E27FC236}">
              <a16:creationId xmlns:a16="http://schemas.microsoft.com/office/drawing/2014/main" id="{00000000-0008-0000-0200-0000C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16" name="【庁舎】&#10;一人当たり面積最小値テキスト">
          <a:extLst>
            <a:ext uri="{FF2B5EF4-FFF2-40B4-BE49-F238E27FC236}">
              <a16:creationId xmlns:a16="http://schemas.microsoft.com/office/drawing/2014/main" id="{00000000-0008-0000-0200-0000CC02000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18" name="【庁舎】&#10;一人当たり面積最大値テキスト">
          <a:extLst>
            <a:ext uri="{FF2B5EF4-FFF2-40B4-BE49-F238E27FC236}">
              <a16:creationId xmlns:a16="http://schemas.microsoft.com/office/drawing/2014/main" id="{00000000-0008-0000-0200-0000CE02000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720" name="【庁舎】&#10;一人当たり面積平均値テキスト">
          <a:extLst>
            <a:ext uri="{FF2B5EF4-FFF2-40B4-BE49-F238E27FC236}">
              <a16:creationId xmlns:a16="http://schemas.microsoft.com/office/drawing/2014/main" id="{00000000-0008-0000-0200-0000D0020000}"/>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21" name="フローチャート: 判断 720">
          <a:extLst>
            <a:ext uri="{FF2B5EF4-FFF2-40B4-BE49-F238E27FC236}">
              <a16:creationId xmlns:a16="http://schemas.microsoft.com/office/drawing/2014/main" id="{00000000-0008-0000-0200-0000D102000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4826</xdr:rowOff>
    </xdr:from>
    <xdr:to>
      <xdr:col>112</xdr:col>
      <xdr:colOff>38100</xdr:colOff>
      <xdr:row>107</xdr:row>
      <xdr:rowOff>106426</xdr:rowOff>
    </xdr:to>
    <xdr:sp macro="" textlink="">
      <xdr:nvSpPr>
        <xdr:cNvPr id="722" name="フローチャート: 判断 721">
          <a:extLst>
            <a:ext uri="{FF2B5EF4-FFF2-40B4-BE49-F238E27FC236}">
              <a16:creationId xmlns:a16="http://schemas.microsoft.com/office/drawing/2014/main" id="{00000000-0008-0000-0200-0000D2020000}"/>
            </a:ext>
          </a:extLst>
        </xdr:cNvPr>
        <xdr:cNvSpPr/>
      </xdr:nvSpPr>
      <xdr:spPr>
        <a:xfrm>
          <a:off x="21272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1397</xdr:rowOff>
    </xdr:from>
    <xdr:to>
      <xdr:col>107</xdr:col>
      <xdr:colOff>101600</xdr:colOff>
      <xdr:row>107</xdr:row>
      <xdr:rowOff>102997</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20383500" y="183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9398</xdr:rowOff>
    </xdr:from>
    <xdr:to>
      <xdr:col>102</xdr:col>
      <xdr:colOff>165100</xdr:colOff>
      <xdr:row>107</xdr:row>
      <xdr:rowOff>110998</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19494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45593</xdr:rowOff>
    </xdr:from>
    <xdr:to>
      <xdr:col>98</xdr:col>
      <xdr:colOff>38100</xdr:colOff>
      <xdr:row>107</xdr:row>
      <xdr:rowOff>147193</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18605500" y="1839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134747</xdr:rowOff>
    </xdr:from>
    <xdr:to>
      <xdr:col>116</xdr:col>
      <xdr:colOff>114300</xdr:colOff>
      <xdr:row>108</xdr:row>
      <xdr:rowOff>64897</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22110700" y="184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49674</xdr:rowOff>
    </xdr:from>
    <xdr:ext cx="469744" cy="259045"/>
    <xdr:sp macro="" textlink="">
      <xdr:nvSpPr>
        <xdr:cNvPr id="732" name="【庁舎】&#10;一人当たり面積該当値テキスト">
          <a:extLst>
            <a:ext uri="{FF2B5EF4-FFF2-40B4-BE49-F238E27FC236}">
              <a16:creationId xmlns:a16="http://schemas.microsoft.com/office/drawing/2014/main" id="{00000000-0008-0000-0200-0000DC020000}"/>
            </a:ext>
          </a:extLst>
        </xdr:cNvPr>
        <xdr:cNvSpPr txBox="1"/>
      </xdr:nvSpPr>
      <xdr:spPr>
        <a:xfrm>
          <a:off x="22199600" y="1839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137413</xdr:rowOff>
    </xdr:from>
    <xdr:to>
      <xdr:col>112</xdr:col>
      <xdr:colOff>38100</xdr:colOff>
      <xdr:row>108</xdr:row>
      <xdr:rowOff>67563</xdr:rowOff>
    </xdr:to>
    <xdr:sp macro="" textlink="">
      <xdr:nvSpPr>
        <xdr:cNvPr id="733" name="楕円 732">
          <a:extLst>
            <a:ext uri="{FF2B5EF4-FFF2-40B4-BE49-F238E27FC236}">
              <a16:creationId xmlns:a16="http://schemas.microsoft.com/office/drawing/2014/main" id="{00000000-0008-0000-0200-0000DD020000}"/>
            </a:ext>
          </a:extLst>
        </xdr:cNvPr>
        <xdr:cNvSpPr/>
      </xdr:nvSpPr>
      <xdr:spPr>
        <a:xfrm>
          <a:off x="21272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14097</xdr:rowOff>
    </xdr:from>
    <xdr:to>
      <xdr:col>116</xdr:col>
      <xdr:colOff>63500</xdr:colOff>
      <xdr:row>108</xdr:row>
      <xdr:rowOff>16763</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flipV="1">
          <a:off x="21323300" y="18530697"/>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140843</xdr:rowOff>
    </xdr:from>
    <xdr:to>
      <xdr:col>107</xdr:col>
      <xdr:colOff>101600</xdr:colOff>
      <xdr:row>108</xdr:row>
      <xdr:rowOff>70993</xdr:rowOff>
    </xdr:to>
    <xdr:sp macro="" textlink="">
      <xdr:nvSpPr>
        <xdr:cNvPr id="735" name="楕円 734">
          <a:extLst>
            <a:ext uri="{FF2B5EF4-FFF2-40B4-BE49-F238E27FC236}">
              <a16:creationId xmlns:a16="http://schemas.microsoft.com/office/drawing/2014/main" id="{00000000-0008-0000-0200-0000DF020000}"/>
            </a:ext>
          </a:extLst>
        </xdr:cNvPr>
        <xdr:cNvSpPr/>
      </xdr:nvSpPr>
      <xdr:spPr>
        <a:xfrm>
          <a:off x="20383500" y="184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16763</xdr:rowOff>
    </xdr:from>
    <xdr:to>
      <xdr:col>111</xdr:col>
      <xdr:colOff>177800</xdr:colOff>
      <xdr:row>108</xdr:row>
      <xdr:rowOff>20193</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flipV="1">
          <a:off x="20434300" y="1853336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143890</xdr:rowOff>
    </xdr:from>
    <xdr:to>
      <xdr:col>102</xdr:col>
      <xdr:colOff>165100</xdr:colOff>
      <xdr:row>108</xdr:row>
      <xdr:rowOff>74040</xdr:rowOff>
    </xdr:to>
    <xdr:sp macro="" textlink="">
      <xdr:nvSpPr>
        <xdr:cNvPr id="737" name="楕円 736">
          <a:extLst>
            <a:ext uri="{FF2B5EF4-FFF2-40B4-BE49-F238E27FC236}">
              <a16:creationId xmlns:a16="http://schemas.microsoft.com/office/drawing/2014/main" id="{00000000-0008-0000-0200-0000E1020000}"/>
            </a:ext>
          </a:extLst>
        </xdr:cNvPr>
        <xdr:cNvSpPr/>
      </xdr:nvSpPr>
      <xdr:spPr>
        <a:xfrm>
          <a:off x="19494500" y="184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20193</xdr:rowOff>
    </xdr:from>
    <xdr:to>
      <xdr:col>107</xdr:col>
      <xdr:colOff>50800</xdr:colOff>
      <xdr:row>108</xdr:row>
      <xdr:rowOff>23240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flipV="1">
          <a:off x="19545300" y="18536793"/>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147701</xdr:rowOff>
    </xdr:from>
    <xdr:to>
      <xdr:col>98</xdr:col>
      <xdr:colOff>38100</xdr:colOff>
      <xdr:row>108</xdr:row>
      <xdr:rowOff>77851</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18605500" y="184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23240</xdr:rowOff>
    </xdr:from>
    <xdr:to>
      <xdr:col>102</xdr:col>
      <xdr:colOff>114300</xdr:colOff>
      <xdr:row>108</xdr:row>
      <xdr:rowOff>27051</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flipV="1">
          <a:off x="18656300" y="1853984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122953</xdr:rowOff>
    </xdr:from>
    <xdr:ext cx="469744" cy="259045"/>
    <xdr:sp macro="" textlink="">
      <xdr:nvSpPr>
        <xdr:cNvPr id="741" name="n_1aveValue【庁舎】&#10;一人当たり面積">
          <a:extLst>
            <a:ext uri="{FF2B5EF4-FFF2-40B4-BE49-F238E27FC236}">
              <a16:creationId xmlns:a16="http://schemas.microsoft.com/office/drawing/2014/main" id="{00000000-0008-0000-0200-0000E5020000}"/>
            </a:ext>
          </a:extLst>
        </xdr:cNvPr>
        <xdr:cNvSpPr txBox="1"/>
      </xdr:nvSpPr>
      <xdr:spPr>
        <a:xfrm>
          <a:off x="21075727" y="181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119524</xdr:rowOff>
    </xdr:from>
    <xdr:ext cx="469744" cy="259045"/>
    <xdr:sp macro="" textlink="">
      <xdr:nvSpPr>
        <xdr:cNvPr id="742" name="n_2aveValue【庁舎】&#10;一人当たり面積">
          <a:extLst>
            <a:ext uri="{FF2B5EF4-FFF2-40B4-BE49-F238E27FC236}">
              <a16:creationId xmlns:a16="http://schemas.microsoft.com/office/drawing/2014/main" id="{00000000-0008-0000-0200-0000E6020000}"/>
            </a:ext>
          </a:extLst>
        </xdr:cNvPr>
        <xdr:cNvSpPr txBox="1"/>
      </xdr:nvSpPr>
      <xdr:spPr>
        <a:xfrm>
          <a:off x="20199427" y="1812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127525</xdr:rowOff>
    </xdr:from>
    <xdr:ext cx="469744" cy="259045"/>
    <xdr:sp macro="" textlink="">
      <xdr:nvSpPr>
        <xdr:cNvPr id="743" name="n_3aveValue【庁舎】&#10;一人当たり面積">
          <a:extLst>
            <a:ext uri="{FF2B5EF4-FFF2-40B4-BE49-F238E27FC236}">
              <a16:creationId xmlns:a16="http://schemas.microsoft.com/office/drawing/2014/main" id="{00000000-0008-0000-0200-0000E7020000}"/>
            </a:ext>
          </a:extLst>
        </xdr:cNvPr>
        <xdr:cNvSpPr txBox="1"/>
      </xdr:nvSpPr>
      <xdr:spPr>
        <a:xfrm>
          <a:off x="19310427" y="181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163720</xdr:rowOff>
    </xdr:from>
    <xdr:ext cx="469744" cy="259045"/>
    <xdr:sp macro="" textlink="">
      <xdr:nvSpPr>
        <xdr:cNvPr id="744" name="n_4aveValue【庁舎】&#10;一人当たり面積">
          <a:extLst>
            <a:ext uri="{FF2B5EF4-FFF2-40B4-BE49-F238E27FC236}">
              <a16:creationId xmlns:a16="http://schemas.microsoft.com/office/drawing/2014/main" id="{00000000-0008-0000-0200-0000E8020000}"/>
            </a:ext>
          </a:extLst>
        </xdr:cNvPr>
        <xdr:cNvSpPr txBox="1"/>
      </xdr:nvSpPr>
      <xdr:spPr>
        <a:xfrm>
          <a:off x="18421427" y="1816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58690</xdr:rowOff>
    </xdr:from>
    <xdr:ext cx="469744" cy="259045"/>
    <xdr:sp macro="" textlink="">
      <xdr:nvSpPr>
        <xdr:cNvPr id="745" name="n_1mainValue【庁舎】&#10;一人当たり面積">
          <a:extLst>
            <a:ext uri="{FF2B5EF4-FFF2-40B4-BE49-F238E27FC236}">
              <a16:creationId xmlns:a16="http://schemas.microsoft.com/office/drawing/2014/main" id="{00000000-0008-0000-0200-0000E9020000}"/>
            </a:ext>
          </a:extLst>
        </xdr:cNvPr>
        <xdr:cNvSpPr txBox="1"/>
      </xdr:nvSpPr>
      <xdr:spPr>
        <a:xfrm>
          <a:off x="210757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62120</xdr:rowOff>
    </xdr:from>
    <xdr:ext cx="469744" cy="259045"/>
    <xdr:sp macro="" textlink="">
      <xdr:nvSpPr>
        <xdr:cNvPr id="746" name="n_2mainValue【庁舎】&#10;一人当たり面積">
          <a:extLst>
            <a:ext uri="{FF2B5EF4-FFF2-40B4-BE49-F238E27FC236}">
              <a16:creationId xmlns:a16="http://schemas.microsoft.com/office/drawing/2014/main" id="{00000000-0008-0000-0200-0000EA020000}"/>
            </a:ext>
          </a:extLst>
        </xdr:cNvPr>
        <xdr:cNvSpPr txBox="1"/>
      </xdr:nvSpPr>
      <xdr:spPr>
        <a:xfrm>
          <a:off x="20199427" y="1857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65167</xdr:rowOff>
    </xdr:from>
    <xdr:ext cx="469744" cy="259045"/>
    <xdr:sp macro="" textlink="">
      <xdr:nvSpPr>
        <xdr:cNvPr id="747" name="n_3mainValue【庁舎】&#10;一人当たり面積">
          <a:extLst>
            <a:ext uri="{FF2B5EF4-FFF2-40B4-BE49-F238E27FC236}">
              <a16:creationId xmlns:a16="http://schemas.microsoft.com/office/drawing/2014/main" id="{00000000-0008-0000-0200-0000EB020000}"/>
            </a:ext>
          </a:extLst>
        </xdr:cNvPr>
        <xdr:cNvSpPr txBox="1"/>
      </xdr:nvSpPr>
      <xdr:spPr>
        <a:xfrm>
          <a:off x="19310427" y="185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68978</xdr:rowOff>
    </xdr:from>
    <xdr:ext cx="469744" cy="259045"/>
    <xdr:sp macro="" textlink="">
      <xdr:nvSpPr>
        <xdr:cNvPr id="748" name="n_4mainValue【庁舎】&#10;一人当たり面積">
          <a:extLst>
            <a:ext uri="{FF2B5EF4-FFF2-40B4-BE49-F238E27FC236}">
              <a16:creationId xmlns:a16="http://schemas.microsoft.com/office/drawing/2014/main" id="{00000000-0008-0000-0200-0000EC020000}"/>
            </a:ext>
          </a:extLst>
        </xdr:cNvPr>
        <xdr:cNvSpPr txBox="1"/>
      </xdr:nvSpPr>
      <xdr:spPr>
        <a:xfrm>
          <a:off x="18421427" y="1858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00000000-0008-0000-0200-0000E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類似団体と比較して特に有形固定資産減価償却費が高くなっている施設は、</a:t>
          </a:r>
          <a:r>
            <a:rPr kumimoji="1" lang="ja-JP" altLang="en-US" sz="1100">
              <a:solidFill>
                <a:schemeClr val="dk1"/>
              </a:solidFill>
              <a:effectLst/>
              <a:latin typeface="+mn-lt"/>
              <a:ea typeface="+mn-ea"/>
              <a:cs typeface="+mn-cs"/>
            </a:rPr>
            <a:t>福祉施設、</a:t>
          </a:r>
          <a:r>
            <a:rPr kumimoji="1" lang="ja-JP" altLang="ja-JP" sz="1100">
              <a:solidFill>
                <a:schemeClr val="dk1"/>
              </a:solidFill>
              <a:effectLst/>
              <a:latin typeface="+mn-lt"/>
              <a:ea typeface="+mn-ea"/>
              <a:cs typeface="+mn-cs"/>
            </a:rPr>
            <a:t>体育館・プール、庁舎である。これらについては、耐用年数を経過しつつあるためである。庁舎においては平成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耐震改修を完了し、その後も適切に維持修繕を行っている。体育館・プール及びその他の施設についても、公共施設等総合管理計画に基づき、個別計画を策定し老朽化対策に取り組んで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C1B8282-8551-466E-8E38-13E9BF09374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3437C85-8526-4A48-AEDD-E1FC6442467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2487E34-6B20-4CCE-B09A-3515B7D7043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6BBE44C-CF7A-4980-A218-EE62B990002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95AC3A3-EEB5-47A3-83AB-B351A5971E8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D3EC66D-FA76-41F3-954F-1BE249C8453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C10705F-BB02-4B50-869A-358BA1A8B11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47B980A-B8CD-48CE-B173-E59FD817353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1BF9A5F-C96D-4990-9213-E46D52401D4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894C124-E020-4526-A120-42EE5429CD2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
5,269
241.98
5,312,505
5,182,684
127,848
2,915,900
5,527,496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A60562B-6BED-4EEE-8B9F-8DE2680BFE5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428F8B5-2B2C-47F6-A111-125AC8E689C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44ADE87-D519-40AA-A2D4-EBB388F485C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BE62375-2BAA-4813-AC8E-B95C23600BC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730131A-3913-4254-8785-36A7155C059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7E74505-5D7E-4644-82D3-41AE9C388EB7}"/>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2EEAA00-8FE2-4D1B-B3BE-95B25EA50BC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66458EA-79D8-47A4-A47A-6D1E525604E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8C8695F-F45C-4602-95EF-C8854C8F89B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721F615-82D3-43F3-A127-4DF31F47CA0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A5D4649-3366-4FAC-AD5D-94E29BAEECB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777F7E5-2FFA-49A0-B632-8A40E980CF8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229EF19-BA7C-4BF3-A754-16769C8ECE58}"/>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F9AD358-D425-4551-9145-167684C1536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E6DBCD7-12F5-4B6A-B888-5ED7D16A803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F54537B-10CF-413A-84D4-39011CE1768C}"/>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0F6B33D-B9F9-4CA7-A247-D346B46C8D7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4518F19-E1F5-4CD3-8B94-2C047078EE52}"/>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1664F49-2256-4ED3-AAED-F1FEE5C1678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6D6FE05-A3A8-4E3D-923B-ADF5448D9BA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3C24979-501E-44ED-A75B-F338C845AAA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23C8099-9C6A-4FC3-A054-0558C54D4F8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8CF1CE3-93CD-4DA2-8739-85B4E435F67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8EA6E9C0-AA6C-4E59-9AF1-B943434A6456}"/>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6CC8425-9AEF-4178-8884-24006BEE14C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D6F47E3-ADF3-4E78-A0DE-BE527BA63DE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DBEDF0B-200C-47D6-B3A7-9DF3972DED3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9923DE3-3CD1-40AC-A8AC-FF2EC57A214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B5A2E55-29BE-4A85-8AA9-59E19C5FCB2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10D156C-6335-4685-9504-2C794059CE9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9581FA-B720-47E5-A59F-1B768E193CB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BE147AB-BD39-4FD9-930E-731A2F870F5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29D391F-E20D-4A25-867F-80C391D94A8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8010F31-A2D5-454F-ACAD-1F1074293D35}"/>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FD281BE-F593-427F-A25B-E1BF8CA67C01}"/>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3FA251A-1C4F-4B1D-A9CF-A85D19F5128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20946F9-B522-43A2-9CC4-B038AE595D1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人口の減少や全国平均を上回る高齢化率（令和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年度末</a:t>
          </a:r>
          <a:r>
            <a:rPr kumimoji="1" lang="en-US" altLang="ja-JP" sz="1100" b="0" i="0" baseline="0">
              <a:solidFill>
                <a:schemeClr val="dk1"/>
              </a:solidFill>
              <a:effectLst/>
              <a:latin typeface="+mn-lt"/>
              <a:ea typeface="+mn-ea"/>
              <a:cs typeface="+mn-cs"/>
            </a:rPr>
            <a:t>43.4%</a:t>
          </a:r>
          <a:r>
            <a:rPr kumimoji="1" lang="ja-JP" altLang="ja-JP" sz="1100" b="0" i="0" baseline="0">
              <a:solidFill>
                <a:schemeClr val="dk1"/>
              </a:solidFill>
              <a:effectLst/>
              <a:latin typeface="+mn-lt"/>
              <a:ea typeface="+mn-ea"/>
              <a:cs typeface="+mn-cs"/>
            </a:rPr>
            <a:t>）等により、財政基盤が弱く、類似団体平均</a:t>
          </a:r>
          <a:r>
            <a:rPr kumimoji="1" lang="ja-JP" altLang="en-US" sz="1100" b="0" i="0" baseline="0">
              <a:solidFill>
                <a:schemeClr val="dk1"/>
              </a:solidFill>
              <a:effectLst/>
              <a:latin typeface="+mn-lt"/>
              <a:ea typeface="+mn-ea"/>
              <a:cs typeface="+mn-cs"/>
            </a:rPr>
            <a:t>と同程度であるが、全国平均と比較すると</a:t>
          </a:r>
          <a:r>
            <a:rPr kumimoji="1" lang="en-US" altLang="ja-JP" sz="1100" b="0" i="0" baseline="0">
              <a:solidFill>
                <a:schemeClr val="dk1"/>
              </a:solidFill>
              <a:effectLst/>
              <a:latin typeface="+mn-lt"/>
              <a:ea typeface="+mn-ea"/>
              <a:cs typeface="+mn-cs"/>
            </a:rPr>
            <a:t>0.29</a:t>
          </a:r>
          <a:r>
            <a:rPr kumimoji="1" lang="ja-JP" altLang="ja-JP" sz="1100" b="0" i="0" baseline="0">
              <a:solidFill>
                <a:schemeClr val="dk1"/>
              </a:solidFill>
              <a:effectLst/>
              <a:latin typeface="+mn-lt"/>
              <a:ea typeface="+mn-ea"/>
              <a:cs typeface="+mn-cs"/>
            </a:rPr>
            <a:t>ポイント下回っている。</a:t>
          </a:r>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町税等の徴収業務の強化、町有財産の売り払い等による歳入確保対策及び事務事業全般の見直し等歳出の徹底的な見直しを図り、財政基盤の強化に努める。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089A3BB-4C5C-4F3F-A4F5-B0DDBBCB3D7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777093B-C382-41A2-BF61-1ABB99C95EEB}"/>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E0BE176C-755B-4053-9970-A216D37C0CD4}"/>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D0A99E2C-220B-4033-994A-79046622A5C8}"/>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DFD7EBDB-5904-4C4F-98AB-B2F6063B2E35}"/>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299E2BAC-E301-4335-9D38-90265C9278CD}"/>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660706A1-DDDD-499A-A6CF-FA5B07A68957}"/>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79E7C16D-373D-493E-9126-518F93357814}"/>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49F164A2-8E38-4F47-88FE-792ABD8E3F3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D7D8EF03-85C5-450A-83DF-DF68B99E749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EFCE8370-9338-43F4-8BD0-74928ACE68D2}"/>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D25F85B5-7846-47D2-80D6-B8990F9C3707}"/>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7843DC37-9E83-4B3A-984E-2A6584C5C9F1}"/>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85371101-FA75-4C63-AA19-95A8BE9FE0E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D92597A8-B39B-447C-A72D-73BCE03AF23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D9F90AA2-DE71-42BC-932B-E35D2F6E66D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DBCF7B8-D2C1-4335-911A-3EE1B962C6D7}"/>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75D11EA3-5990-401F-8524-1682A562BE74}"/>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203F8867-C8A3-49E6-BAE9-8385C4D945DB}"/>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3D7C6CED-617B-4ED6-BEB8-5926AD0DFB02}"/>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55479A21-6B0E-4703-9258-555EB76A9D39}"/>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50195</xdr:rowOff>
    </xdr:to>
    <xdr:cxnSp macro="">
      <xdr:nvCxnSpPr>
        <xdr:cNvPr id="70" name="直線コネクタ 69">
          <a:extLst>
            <a:ext uri="{FF2B5EF4-FFF2-40B4-BE49-F238E27FC236}">
              <a16:creationId xmlns:a16="http://schemas.microsoft.com/office/drawing/2014/main" id="{3D76C371-952A-48B1-B701-3F98784C6F81}"/>
            </a:ext>
          </a:extLst>
        </xdr:cNvPr>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965782E0-91C5-499E-A4AE-D73DAEAE8CEA}"/>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7E254721-AE83-4009-B610-2FC04EE1BAA9}"/>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30EFCD06-AAC0-4F78-AFB2-F159CF8F6DDE}"/>
            </a:ext>
          </a:extLst>
        </xdr:cNvPr>
        <xdr:cNvCxnSpPr/>
      </xdr:nvCxnSpPr>
      <xdr:spPr>
        <a:xfrm flipV="1">
          <a:off x="3225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101902</xdr:rowOff>
    </xdr:from>
    <xdr:to>
      <xdr:col>19</xdr:col>
      <xdr:colOff>184150</xdr:colOff>
      <xdr:row>44</xdr:row>
      <xdr:rowOff>32052</xdr:rowOff>
    </xdr:to>
    <xdr:sp macro="" textlink="">
      <xdr:nvSpPr>
        <xdr:cNvPr id="74" name="フローチャート: 判断 73">
          <a:extLst>
            <a:ext uri="{FF2B5EF4-FFF2-40B4-BE49-F238E27FC236}">
              <a16:creationId xmlns:a16="http://schemas.microsoft.com/office/drawing/2014/main" id="{8D9F6F23-E5A9-4A72-87AC-4BE252EE0E83}"/>
            </a:ext>
          </a:extLst>
        </xdr:cNvPr>
        <xdr:cNvSpPr/>
      </xdr:nvSpPr>
      <xdr:spPr>
        <a:xfrm>
          <a:off x="4064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42229</xdr:rowOff>
    </xdr:from>
    <xdr:ext cx="736600" cy="259045"/>
    <xdr:sp macro="" textlink="">
      <xdr:nvSpPr>
        <xdr:cNvPr id="75" name="テキスト ボックス 74">
          <a:extLst>
            <a:ext uri="{FF2B5EF4-FFF2-40B4-BE49-F238E27FC236}">
              <a16:creationId xmlns:a16="http://schemas.microsoft.com/office/drawing/2014/main" id="{076ECA23-40CB-4FC9-AAF8-4E26BAE20E62}"/>
            </a:ext>
          </a:extLst>
        </xdr:cNvPr>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73176</xdr:rowOff>
    </xdr:to>
    <xdr:cxnSp macro="">
      <xdr:nvCxnSpPr>
        <xdr:cNvPr id="76" name="直線コネクタ 75">
          <a:extLst>
            <a:ext uri="{FF2B5EF4-FFF2-40B4-BE49-F238E27FC236}">
              <a16:creationId xmlns:a16="http://schemas.microsoft.com/office/drawing/2014/main" id="{4384ECD4-1237-45D1-B1BC-253C5F6CD7E0}"/>
            </a:ext>
          </a:extLst>
        </xdr:cNvPr>
        <xdr:cNvCxnSpPr/>
      </xdr:nvCxnSpPr>
      <xdr:spPr>
        <a:xfrm flipV="1">
          <a:off x="2336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81EFE463-3475-4281-81F5-D9CE33387D9D}"/>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4B9331EF-D65B-4311-9335-A08E6BF14C5B}"/>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007D90BA-3872-477A-B482-D656DAAB476D}"/>
            </a:ext>
          </a:extLst>
        </xdr:cNvPr>
        <xdr:cNvCxnSpPr/>
      </xdr:nvCxnSpPr>
      <xdr:spPr>
        <a:xfrm flipV="1">
          <a:off x="1447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67A3C3E-7BB8-4509-AF3E-1EB92937BA5A}"/>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DFC5707B-BA3D-4D0C-8404-81FED2375EE2}"/>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2" name="フローチャート: 判断 81">
          <a:extLst>
            <a:ext uri="{FF2B5EF4-FFF2-40B4-BE49-F238E27FC236}">
              <a16:creationId xmlns:a16="http://schemas.microsoft.com/office/drawing/2014/main" id="{1A8D5037-380A-44A2-A7F3-90EC83BE574A}"/>
            </a:ext>
          </a:extLst>
        </xdr:cNvPr>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3" name="テキスト ボックス 82">
          <a:extLst>
            <a:ext uri="{FF2B5EF4-FFF2-40B4-BE49-F238E27FC236}">
              <a16:creationId xmlns:a16="http://schemas.microsoft.com/office/drawing/2014/main" id="{8741688C-7EFC-478D-865E-EB0918C52116}"/>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18FBEDB-89FE-4627-A330-BB82815DBEA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24D816F-885F-410E-9B46-440B8C9B367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4ED46C3-617C-44A5-B286-33254AE4C59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29346D8-2758-4631-AB01-F4C89DE6F9E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F934FE97-CD42-45E3-A3EC-585A7F75474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a:extLst>
            <a:ext uri="{FF2B5EF4-FFF2-40B4-BE49-F238E27FC236}">
              <a16:creationId xmlns:a16="http://schemas.microsoft.com/office/drawing/2014/main" id="{C5E15492-3735-4006-8F5E-7F018217EFBF}"/>
            </a:ext>
          </a:extLst>
        </xdr:cNvPr>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15922</xdr:rowOff>
    </xdr:from>
    <xdr:ext cx="762000" cy="259045"/>
    <xdr:sp macro="" textlink="">
      <xdr:nvSpPr>
        <xdr:cNvPr id="90" name="財政力該当値テキスト">
          <a:extLst>
            <a:ext uri="{FF2B5EF4-FFF2-40B4-BE49-F238E27FC236}">
              <a16:creationId xmlns:a16="http://schemas.microsoft.com/office/drawing/2014/main" id="{DD0587B2-A5AF-47E0-BE6F-3FC1854A2A3C}"/>
            </a:ext>
          </a:extLst>
        </xdr:cNvPr>
        <xdr:cNvSpPr txBox="1"/>
      </xdr:nvSpPr>
      <xdr:spPr>
        <a:xfrm>
          <a:off x="50419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A8E32F53-B40A-4970-AB73-A655CF03E47C}"/>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CBD539F0-0C0A-4B78-89A0-7C1338494069}"/>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53B0F28C-F618-4097-BC9C-A889DDEC08E8}"/>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DC3649C5-552D-4811-B9EF-095ED0C82B42}"/>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a:extLst>
            <a:ext uri="{FF2B5EF4-FFF2-40B4-BE49-F238E27FC236}">
              <a16:creationId xmlns:a16="http://schemas.microsoft.com/office/drawing/2014/main" id="{FC28C0DC-B26F-4E36-A2F0-0367F1805A4E}"/>
            </a:ext>
          </a:extLst>
        </xdr:cNvPr>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a:extLst>
            <a:ext uri="{FF2B5EF4-FFF2-40B4-BE49-F238E27FC236}">
              <a16:creationId xmlns:a16="http://schemas.microsoft.com/office/drawing/2014/main" id="{FF93170A-DBEF-4E0D-8617-034296CFA3A6}"/>
            </a:ext>
          </a:extLst>
        </xdr:cNvPr>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0DB0C90B-4595-458E-891E-E4EABC35E5A3}"/>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id="{D7838222-BFB6-42BF-A4A9-E420037B816C}"/>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E2858D3A-16A8-4B09-AD9F-224FE2B433E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F7A23699-AA3E-4B08-BD6E-9F5F37B75DF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21775E04-B12F-4623-9713-376D1A66516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E0042ED-D38A-4BCB-B573-0F53F642070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DA4901C7-FBD8-493A-A885-9F4421F50231}"/>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CD68A4A6-14A6-4271-8761-E9F054C939E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323E850B-112D-46EE-97C7-3771F1EBEA3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E2700C75-D333-4A49-A0FC-B810D448B66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366A1EF4-3D46-4D51-9052-5FCD95671AC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5FC85CFE-9620-4E88-9ECA-D755FA60079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D5E431FE-A210-4820-93AA-C120D607BA8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F3356FE0-12FA-44A9-B1D9-74AAD6F0F6A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264B3F77-75B8-4EFB-B8E7-B3528748418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公債費の比率が大きいことや、扶助費の増により類似団体平均を</a:t>
          </a:r>
          <a:r>
            <a:rPr kumimoji="1" lang="en-US" altLang="ja-JP" sz="1100" b="0" i="0" baseline="0">
              <a:solidFill>
                <a:schemeClr val="dk1"/>
              </a:solidFill>
              <a:effectLst/>
              <a:latin typeface="+mn-lt"/>
              <a:ea typeface="+mn-ea"/>
              <a:cs typeface="+mn-cs"/>
            </a:rPr>
            <a:t>5.4</a:t>
          </a:r>
          <a:r>
            <a:rPr kumimoji="1" lang="ja-JP" altLang="ja-JP" sz="1100" b="0" i="0" baseline="0">
              <a:solidFill>
                <a:schemeClr val="dk1"/>
              </a:solidFill>
              <a:effectLst/>
              <a:latin typeface="+mn-lt"/>
              <a:ea typeface="+mn-ea"/>
              <a:cs typeface="+mn-cs"/>
            </a:rPr>
            <a:t>ポイント上回っている。今後も公債費の繰上償還及び新規発行債の抑制による公債費負担の平準化、特別会計に対する繰出金の抑制等に努め、経常経費の削減を図る。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48EE738B-76CE-46F2-9C2E-08DC96DA656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4AF3A5D-8ECC-464B-8AF3-149A3E5207C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989BA55B-13A0-4B04-8D86-CCC15898AB14}"/>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929E28C5-D749-440B-93A4-DD30A2A31CF5}"/>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FCF64E57-5512-47D4-B876-E86ED79E3BCF}"/>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214E0F9-6DAF-4AA2-B6C8-D71940DE51E6}"/>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B9D9842-BDB7-40E4-8D72-EEDEF6FA4331}"/>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FC76A011-236A-486C-91D7-9AAB73D26F9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399C6B88-0067-4249-999C-74F62F89D0DC}"/>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AFE7903E-5491-4CC1-8286-4D07F07F7A4D}"/>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D9A7C19A-8BC5-4666-B34D-385F0F9CC1B4}"/>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3732F4E3-8BEE-460B-A6F3-0B47731B0DEE}"/>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2C444319-9B2B-4D0C-852C-CA8C61F24458}"/>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E231634A-DAD5-4567-98CC-EB8FC0F1C728}"/>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987C5EA1-DBBA-42D3-8705-8BE4C1C1921C}"/>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6B64D200-1834-4917-9B9B-499FEBCCDF6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50F47702-E5EB-45E5-A17F-BD87003C4444}"/>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9B03A589-BB21-4C23-8628-91320BAA434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4D47EB04-0CC9-4A6A-827B-DDE118D083B3}"/>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8A4DC56F-050F-4DF7-9784-F193092FC803}"/>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B1F9EF8A-71BC-41CA-9E74-E442FEFC62A8}"/>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A6120346-57C2-4ACA-ABB6-AEE37C67CAF5}"/>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D991AC35-68AD-4EE8-8E6A-2C1992D13354}"/>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152219</xdr:rowOff>
    </xdr:from>
    <xdr:to>
      <xdr:col>23</xdr:col>
      <xdr:colOff>133350</xdr:colOff>
      <xdr:row>64</xdr:row>
      <xdr:rowOff>97972</xdr:rowOff>
    </xdr:to>
    <xdr:cxnSp macro="">
      <xdr:nvCxnSpPr>
        <xdr:cNvPr id="135" name="直線コネクタ 134">
          <a:extLst>
            <a:ext uri="{FF2B5EF4-FFF2-40B4-BE49-F238E27FC236}">
              <a16:creationId xmlns:a16="http://schemas.microsoft.com/office/drawing/2014/main" id="{FB5C42DD-0787-4ED1-B5D4-95AD0A2CB409}"/>
            </a:ext>
          </a:extLst>
        </xdr:cNvPr>
        <xdr:cNvCxnSpPr/>
      </xdr:nvCxnSpPr>
      <xdr:spPr>
        <a:xfrm flipV="1">
          <a:off x="4114800" y="10953569"/>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38C17EBD-C552-441B-B339-734257BC1953}"/>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2E6CE-B80F-4489-9F50-329DC5CBD283}"/>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97972</xdr:rowOff>
    </xdr:from>
    <xdr:to>
      <xdr:col>19</xdr:col>
      <xdr:colOff>133350</xdr:colOff>
      <xdr:row>64</xdr:row>
      <xdr:rowOff>125549</xdr:rowOff>
    </xdr:to>
    <xdr:cxnSp macro="">
      <xdr:nvCxnSpPr>
        <xdr:cNvPr id="138" name="直線コネクタ 137">
          <a:extLst>
            <a:ext uri="{FF2B5EF4-FFF2-40B4-BE49-F238E27FC236}">
              <a16:creationId xmlns:a16="http://schemas.microsoft.com/office/drawing/2014/main" id="{D8E14F6B-C119-4E9A-97D1-79A1D51D5E42}"/>
            </a:ext>
          </a:extLst>
        </xdr:cNvPr>
        <xdr:cNvCxnSpPr/>
      </xdr:nvCxnSpPr>
      <xdr:spPr>
        <a:xfrm flipV="1">
          <a:off x="3225800" y="110707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49712</xdr:rowOff>
    </xdr:from>
    <xdr:to>
      <xdr:col>19</xdr:col>
      <xdr:colOff>184150</xdr:colOff>
      <xdr:row>63</xdr:row>
      <xdr:rowOff>151312</xdr:rowOff>
    </xdr:to>
    <xdr:sp macro="" textlink="">
      <xdr:nvSpPr>
        <xdr:cNvPr id="139" name="フローチャート: 判断 138">
          <a:extLst>
            <a:ext uri="{FF2B5EF4-FFF2-40B4-BE49-F238E27FC236}">
              <a16:creationId xmlns:a16="http://schemas.microsoft.com/office/drawing/2014/main" id="{EF4DB9DE-1581-41C8-97C1-2747818873F4}"/>
            </a:ext>
          </a:extLst>
        </xdr:cNvPr>
        <xdr:cNvSpPr/>
      </xdr:nvSpPr>
      <xdr:spPr>
        <a:xfrm>
          <a:off x="4064000" y="1085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161489</xdr:rowOff>
    </xdr:from>
    <xdr:ext cx="736600" cy="259045"/>
    <xdr:sp macro="" textlink="">
      <xdr:nvSpPr>
        <xdr:cNvPr id="140" name="テキスト ボックス 139">
          <a:extLst>
            <a:ext uri="{FF2B5EF4-FFF2-40B4-BE49-F238E27FC236}">
              <a16:creationId xmlns:a16="http://schemas.microsoft.com/office/drawing/2014/main" id="{23CE9DCE-444C-486C-96BF-C7186C751C21}"/>
            </a:ext>
          </a:extLst>
        </xdr:cNvPr>
        <xdr:cNvSpPr txBox="1"/>
      </xdr:nvSpPr>
      <xdr:spPr>
        <a:xfrm>
          <a:off x="3733800" y="10619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80735</xdr:rowOff>
    </xdr:from>
    <xdr:to>
      <xdr:col>15</xdr:col>
      <xdr:colOff>82550</xdr:colOff>
      <xdr:row>64</xdr:row>
      <xdr:rowOff>125549</xdr:rowOff>
    </xdr:to>
    <xdr:cxnSp macro="">
      <xdr:nvCxnSpPr>
        <xdr:cNvPr id="141" name="直線コネクタ 140">
          <a:extLst>
            <a:ext uri="{FF2B5EF4-FFF2-40B4-BE49-F238E27FC236}">
              <a16:creationId xmlns:a16="http://schemas.microsoft.com/office/drawing/2014/main" id="{AA46C173-0B2E-42F8-AEF1-C6F6371A0B0B}"/>
            </a:ext>
          </a:extLst>
        </xdr:cNvPr>
        <xdr:cNvCxnSpPr/>
      </xdr:nvCxnSpPr>
      <xdr:spPr>
        <a:xfrm>
          <a:off x="2336800" y="11053535"/>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42817</xdr:rowOff>
    </xdr:from>
    <xdr:to>
      <xdr:col>15</xdr:col>
      <xdr:colOff>133350</xdr:colOff>
      <xdr:row>63</xdr:row>
      <xdr:rowOff>144417</xdr:rowOff>
    </xdr:to>
    <xdr:sp macro="" textlink="">
      <xdr:nvSpPr>
        <xdr:cNvPr id="142" name="フローチャート: 判断 141">
          <a:extLst>
            <a:ext uri="{FF2B5EF4-FFF2-40B4-BE49-F238E27FC236}">
              <a16:creationId xmlns:a16="http://schemas.microsoft.com/office/drawing/2014/main" id="{08ED3721-03D4-421F-9CC7-A5A3D7E0D76A}"/>
            </a:ext>
          </a:extLst>
        </xdr:cNvPr>
        <xdr:cNvSpPr/>
      </xdr:nvSpPr>
      <xdr:spPr>
        <a:xfrm>
          <a:off x="3175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154594</xdr:rowOff>
    </xdr:from>
    <xdr:ext cx="762000" cy="259045"/>
    <xdr:sp macro="" textlink="">
      <xdr:nvSpPr>
        <xdr:cNvPr id="143" name="テキスト ボックス 142">
          <a:extLst>
            <a:ext uri="{FF2B5EF4-FFF2-40B4-BE49-F238E27FC236}">
              <a16:creationId xmlns:a16="http://schemas.microsoft.com/office/drawing/2014/main" id="{73657227-4C10-4345-9DCD-278B2764F4EE}"/>
            </a:ext>
          </a:extLst>
        </xdr:cNvPr>
        <xdr:cNvSpPr txBox="1"/>
      </xdr:nvSpPr>
      <xdr:spPr>
        <a:xfrm>
          <a:off x="2844800" y="1061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22134</xdr:rowOff>
    </xdr:from>
    <xdr:to>
      <xdr:col>11</xdr:col>
      <xdr:colOff>31750</xdr:colOff>
      <xdr:row>64</xdr:row>
      <xdr:rowOff>80735</xdr:rowOff>
    </xdr:to>
    <xdr:cxnSp macro="">
      <xdr:nvCxnSpPr>
        <xdr:cNvPr id="144" name="直線コネクタ 143">
          <a:extLst>
            <a:ext uri="{FF2B5EF4-FFF2-40B4-BE49-F238E27FC236}">
              <a16:creationId xmlns:a16="http://schemas.microsoft.com/office/drawing/2014/main" id="{D3BB827F-DAB5-4D06-81A8-920A436464B7}"/>
            </a:ext>
          </a:extLst>
        </xdr:cNvPr>
        <xdr:cNvCxnSpPr/>
      </xdr:nvCxnSpPr>
      <xdr:spPr>
        <a:xfrm>
          <a:off x="1447800" y="10994934"/>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159113</xdr:rowOff>
    </xdr:from>
    <xdr:to>
      <xdr:col>11</xdr:col>
      <xdr:colOff>82550</xdr:colOff>
      <xdr:row>63</xdr:row>
      <xdr:rowOff>89263</xdr:rowOff>
    </xdr:to>
    <xdr:sp macro="" textlink="">
      <xdr:nvSpPr>
        <xdr:cNvPr id="145" name="フローチャート: 判断 144">
          <a:extLst>
            <a:ext uri="{FF2B5EF4-FFF2-40B4-BE49-F238E27FC236}">
              <a16:creationId xmlns:a16="http://schemas.microsoft.com/office/drawing/2014/main" id="{DAF76A4E-5124-41A6-AC34-E9ACA5060F9F}"/>
            </a:ext>
          </a:extLst>
        </xdr:cNvPr>
        <xdr:cNvSpPr/>
      </xdr:nvSpPr>
      <xdr:spPr>
        <a:xfrm>
          <a:off x="2286000" y="1078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99440</xdr:rowOff>
    </xdr:from>
    <xdr:ext cx="762000" cy="259045"/>
    <xdr:sp macro="" textlink="">
      <xdr:nvSpPr>
        <xdr:cNvPr id="146" name="テキスト ボックス 145">
          <a:extLst>
            <a:ext uri="{FF2B5EF4-FFF2-40B4-BE49-F238E27FC236}">
              <a16:creationId xmlns:a16="http://schemas.microsoft.com/office/drawing/2014/main" id="{8551E704-BF65-4F55-B33C-60ED562A9916}"/>
            </a:ext>
          </a:extLst>
        </xdr:cNvPr>
        <xdr:cNvSpPr txBox="1"/>
      </xdr:nvSpPr>
      <xdr:spPr>
        <a:xfrm>
          <a:off x="1955800" y="105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97065</xdr:rowOff>
    </xdr:from>
    <xdr:to>
      <xdr:col>7</xdr:col>
      <xdr:colOff>31750</xdr:colOff>
      <xdr:row>63</xdr:row>
      <xdr:rowOff>27215</xdr:rowOff>
    </xdr:to>
    <xdr:sp macro="" textlink="">
      <xdr:nvSpPr>
        <xdr:cNvPr id="147" name="フローチャート: 判断 146">
          <a:extLst>
            <a:ext uri="{FF2B5EF4-FFF2-40B4-BE49-F238E27FC236}">
              <a16:creationId xmlns:a16="http://schemas.microsoft.com/office/drawing/2014/main" id="{C1A7AB97-2E7A-4647-BE5E-C1F5F8ED6F9D}"/>
            </a:ext>
          </a:extLst>
        </xdr:cNvPr>
        <xdr:cNvSpPr/>
      </xdr:nvSpPr>
      <xdr:spPr>
        <a:xfrm>
          <a:off x="1397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37392</xdr:rowOff>
    </xdr:from>
    <xdr:ext cx="762000" cy="259045"/>
    <xdr:sp macro="" textlink="">
      <xdr:nvSpPr>
        <xdr:cNvPr id="148" name="テキスト ボックス 147">
          <a:extLst>
            <a:ext uri="{FF2B5EF4-FFF2-40B4-BE49-F238E27FC236}">
              <a16:creationId xmlns:a16="http://schemas.microsoft.com/office/drawing/2014/main" id="{8A3AC3A2-CB14-4B61-8335-15D6906B4F9F}"/>
            </a:ext>
          </a:extLst>
        </xdr:cNvPr>
        <xdr:cNvSpPr txBox="1"/>
      </xdr:nvSpPr>
      <xdr:spPr>
        <a:xfrm>
          <a:off x="1066800" y="104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5B62DCF-1A91-4FD3-8A57-E6D1A3648CA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69C75784-9B09-49B6-B34A-624295BE22A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7FCF4546-F29A-4185-B24B-26A600695EC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DE951E17-C9A2-4C1A-9736-BFAD802D73A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D40F7CE7-738C-4524-B453-EB42B92507D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54" name="楕円 153">
          <a:extLst>
            <a:ext uri="{FF2B5EF4-FFF2-40B4-BE49-F238E27FC236}">
              <a16:creationId xmlns:a16="http://schemas.microsoft.com/office/drawing/2014/main" id="{A7D5631E-70E4-4824-B24B-26B1DC409505}"/>
            </a:ext>
          </a:extLst>
        </xdr:cNvPr>
        <xdr:cNvSpPr/>
      </xdr:nvSpPr>
      <xdr:spPr>
        <a:xfrm>
          <a:off x="49022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73496</xdr:rowOff>
    </xdr:from>
    <xdr:ext cx="762000" cy="259045"/>
    <xdr:sp macro="" textlink="">
      <xdr:nvSpPr>
        <xdr:cNvPr id="155" name="財政構造の弾力性該当値テキスト">
          <a:extLst>
            <a:ext uri="{FF2B5EF4-FFF2-40B4-BE49-F238E27FC236}">
              <a16:creationId xmlns:a16="http://schemas.microsoft.com/office/drawing/2014/main" id="{A44CE372-3494-43E1-8736-BC0F2482E143}"/>
            </a:ext>
          </a:extLst>
        </xdr:cNvPr>
        <xdr:cNvSpPr txBox="1"/>
      </xdr:nvSpPr>
      <xdr:spPr>
        <a:xfrm>
          <a:off x="5041900" y="1087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47172</xdr:rowOff>
    </xdr:from>
    <xdr:to>
      <xdr:col>19</xdr:col>
      <xdr:colOff>184150</xdr:colOff>
      <xdr:row>64</xdr:row>
      <xdr:rowOff>148772</xdr:rowOff>
    </xdr:to>
    <xdr:sp macro="" textlink="">
      <xdr:nvSpPr>
        <xdr:cNvPr id="156" name="楕円 155">
          <a:extLst>
            <a:ext uri="{FF2B5EF4-FFF2-40B4-BE49-F238E27FC236}">
              <a16:creationId xmlns:a16="http://schemas.microsoft.com/office/drawing/2014/main" id="{7C771F6E-9F97-4B4C-984F-89B10BF958D1}"/>
            </a:ext>
          </a:extLst>
        </xdr:cNvPr>
        <xdr:cNvSpPr/>
      </xdr:nvSpPr>
      <xdr:spPr>
        <a:xfrm>
          <a:off x="4064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133549</xdr:rowOff>
    </xdr:from>
    <xdr:ext cx="736600" cy="259045"/>
    <xdr:sp macro="" textlink="">
      <xdr:nvSpPr>
        <xdr:cNvPr id="157" name="テキスト ボックス 156">
          <a:extLst>
            <a:ext uri="{FF2B5EF4-FFF2-40B4-BE49-F238E27FC236}">
              <a16:creationId xmlns:a16="http://schemas.microsoft.com/office/drawing/2014/main" id="{037CD98D-BD3F-406B-9FF2-58F90D26876B}"/>
            </a:ext>
          </a:extLst>
        </xdr:cNvPr>
        <xdr:cNvSpPr txBox="1"/>
      </xdr:nvSpPr>
      <xdr:spPr>
        <a:xfrm>
          <a:off x="3733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74749</xdr:rowOff>
    </xdr:from>
    <xdr:to>
      <xdr:col>15</xdr:col>
      <xdr:colOff>133350</xdr:colOff>
      <xdr:row>65</xdr:row>
      <xdr:rowOff>4899</xdr:rowOff>
    </xdr:to>
    <xdr:sp macro="" textlink="">
      <xdr:nvSpPr>
        <xdr:cNvPr id="158" name="楕円 157">
          <a:extLst>
            <a:ext uri="{FF2B5EF4-FFF2-40B4-BE49-F238E27FC236}">
              <a16:creationId xmlns:a16="http://schemas.microsoft.com/office/drawing/2014/main" id="{E7CDB7F4-64E8-4088-BC86-420FBC7B3931}"/>
            </a:ext>
          </a:extLst>
        </xdr:cNvPr>
        <xdr:cNvSpPr/>
      </xdr:nvSpPr>
      <xdr:spPr>
        <a:xfrm>
          <a:off x="3175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161126</xdr:rowOff>
    </xdr:from>
    <xdr:ext cx="762000" cy="259045"/>
    <xdr:sp macro="" textlink="">
      <xdr:nvSpPr>
        <xdr:cNvPr id="159" name="テキスト ボックス 158">
          <a:extLst>
            <a:ext uri="{FF2B5EF4-FFF2-40B4-BE49-F238E27FC236}">
              <a16:creationId xmlns:a16="http://schemas.microsoft.com/office/drawing/2014/main" id="{BB9BAF8C-6377-4EB4-9CFC-B48FD4F8F84C}"/>
            </a:ext>
          </a:extLst>
        </xdr:cNvPr>
        <xdr:cNvSpPr txBox="1"/>
      </xdr:nvSpPr>
      <xdr:spPr>
        <a:xfrm>
          <a:off x="2844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29935</xdr:rowOff>
    </xdr:from>
    <xdr:to>
      <xdr:col>11</xdr:col>
      <xdr:colOff>82550</xdr:colOff>
      <xdr:row>64</xdr:row>
      <xdr:rowOff>131535</xdr:rowOff>
    </xdr:to>
    <xdr:sp macro="" textlink="">
      <xdr:nvSpPr>
        <xdr:cNvPr id="160" name="楕円 159">
          <a:extLst>
            <a:ext uri="{FF2B5EF4-FFF2-40B4-BE49-F238E27FC236}">
              <a16:creationId xmlns:a16="http://schemas.microsoft.com/office/drawing/2014/main" id="{2130B11A-A113-4A97-A28B-EF4961A61066}"/>
            </a:ext>
          </a:extLst>
        </xdr:cNvPr>
        <xdr:cNvSpPr/>
      </xdr:nvSpPr>
      <xdr:spPr>
        <a:xfrm>
          <a:off x="2286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116312</xdr:rowOff>
    </xdr:from>
    <xdr:ext cx="762000" cy="259045"/>
    <xdr:sp macro="" textlink="">
      <xdr:nvSpPr>
        <xdr:cNvPr id="161" name="テキスト ボックス 160">
          <a:extLst>
            <a:ext uri="{FF2B5EF4-FFF2-40B4-BE49-F238E27FC236}">
              <a16:creationId xmlns:a16="http://schemas.microsoft.com/office/drawing/2014/main" id="{D454F26B-4DF0-4C28-947B-64B3A1ACD7EA}"/>
            </a:ext>
          </a:extLst>
        </xdr:cNvPr>
        <xdr:cNvSpPr txBox="1"/>
      </xdr:nvSpPr>
      <xdr:spPr>
        <a:xfrm>
          <a:off x="195580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142784</xdr:rowOff>
    </xdr:from>
    <xdr:to>
      <xdr:col>7</xdr:col>
      <xdr:colOff>31750</xdr:colOff>
      <xdr:row>64</xdr:row>
      <xdr:rowOff>72934</xdr:rowOff>
    </xdr:to>
    <xdr:sp macro="" textlink="">
      <xdr:nvSpPr>
        <xdr:cNvPr id="162" name="楕円 161">
          <a:extLst>
            <a:ext uri="{FF2B5EF4-FFF2-40B4-BE49-F238E27FC236}">
              <a16:creationId xmlns:a16="http://schemas.microsoft.com/office/drawing/2014/main" id="{D9736875-3FB1-4DC5-BF7B-0C3631C2F236}"/>
            </a:ext>
          </a:extLst>
        </xdr:cNvPr>
        <xdr:cNvSpPr/>
      </xdr:nvSpPr>
      <xdr:spPr>
        <a:xfrm>
          <a:off x="1397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57711</xdr:rowOff>
    </xdr:from>
    <xdr:ext cx="762000" cy="259045"/>
    <xdr:sp macro="" textlink="">
      <xdr:nvSpPr>
        <xdr:cNvPr id="163" name="テキスト ボックス 162">
          <a:extLst>
            <a:ext uri="{FF2B5EF4-FFF2-40B4-BE49-F238E27FC236}">
              <a16:creationId xmlns:a16="http://schemas.microsoft.com/office/drawing/2014/main" id="{B8C07FE5-D0E0-41B6-8258-AFD41976E8F1}"/>
            </a:ext>
          </a:extLst>
        </xdr:cNvPr>
        <xdr:cNvSpPr txBox="1"/>
      </xdr:nvSpPr>
      <xdr:spPr>
        <a:xfrm>
          <a:off x="1066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ABBF61D6-A2CA-4941-A690-2231777F102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8E46DDAA-2F30-4FD8-95B3-838E9CFAE0A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7D974B5D-65B5-4773-8622-7DE66970B05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[304,307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F741D448-5113-4DEF-81B8-F608E537D6B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98027984-E12D-4C8A-BDA3-A80A542806A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1AD66EFD-E189-46F7-A472-6118595A313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5FF3C10A-2D85-49DE-ACAE-78E90007B88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7540141A-6295-4C40-9DDE-DE2A62B3D24B}"/>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2CABBA86-3682-400F-B184-1B2DF240DF0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4199D457-EF09-4EBB-9CE2-4914F9166C5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575EFFF-ABA9-4C4F-A6FE-95A8606CE69A}"/>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68C0FDFB-FF44-4943-AEE9-E81EB6AFD90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E63AE652-8A0C-4358-B857-72957070535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より</a:t>
          </a:r>
          <a:r>
            <a:rPr kumimoji="1" lang="en-US" altLang="ja-JP" sz="1100" b="0" i="0" baseline="0">
              <a:solidFill>
                <a:schemeClr val="dk1"/>
              </a:solidFill>
              <a:effectLst/>
              <a:latin typeface="+mn-lt"/>
              <a:ea typeface="+mn-ea"/>
              <a:cs typeface="+mn-cs"/>
            </a:rPr>
            <a:t>163,205</a:t>
          </a:r>
          <a:r>
            <a:rPr kumimoji="1" lang="ja-JP" altLang="en-US" sz="1100" b="0" i="0" baseline="0">
              <a:solidFill>
                <a:schemeClr val="dk1"/>
              </a:solidFill>
              <a:effectLst/>
              <a:latin typeface="+mn-lt"/>
              <a:ea typeface="+mn-ea"/>
              <a:cs typeface="+mn-cs"/>
            </a:rPr>
            <a:t>円下回っている</a:t>
          </a:r>
          <a:r>
            <a:rPr kumimoji="1" lang="ja-JP" altLang="ja-JP" sz="1100" b="0" i="0" baseline="0">
              <a:solidFill>
                <a:schemeClr val="dk1"/>
              </a:solidFill>
              <a:effectLst/>
              <a:latin typeface="+mn-lt"/>
              <a:ea typeface="+mn-ea"/>
              <a:cs typeface="+mn-cs"/>
            </a:rPr>
            <a:t>ものの、全国平均と比較すると約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倍となっている。今後も歳出の徹底的な削減、定員管理の適正化及び給与制度や諸手当の更なる適正化に努め一層の削減を図る。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942BDDCE-CC3F-4064-85E3-292142B804E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17BA9ECC-9777-41DE-9455-218982CFBB1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106F0C9F-4F26-4CA4-A3D8-149ADB9DB9B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E5D84D80-7E56-441C-A5DA-175324CB4357}"/>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B6494877-73B1-4D29-AAA0-3264972BBFD6}"/>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7425BA91-90A7-4E6F-AE5A-8F4EFC77EDA3}"/>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D9EE00C6-1565-4A3B-A77B-1466C49D4AAB}"/>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D6EEC8A4-01D4-4379-9DD8-889993F794E4}"/>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69551D48-D46F-4EA8-A885-8362D370EE86}"/>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A7061FD4-610E-4D93-A3B1-C9CB0C96FCEA}"/>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F5232090-6278-4841-B6B1-56365ED867FB}"/>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673A7EBC-D1A3-4C74-9740-30649A81FF4A}"/>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30B7FD37-9EF1-43E6-8A2F-C7CD105EA206}"/>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2B3DB9DE-1044-4ECC-8128-AD7CC4E43478}"/>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1919269F-E24A-481D-9EB7-E348E9A493BC}"/>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E1DCE653-4AEA-461A-97F6-7C98F693620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B31DA907-1BCB-412A-9A8E-E966AE516F1E}"/>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F5CD948E-3312-46B8-81BA-13150EA1667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D204FEF9-D56C-4FC2-B1AF-35BCA45E3836}"/>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6BABF45F-F901-47A4-9F7C-2730867673A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5C356342-C8D3-41E2-ACEB-67CC988C145E}"/>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75068649-9CF9-4713-9439-C38D44DC81A7}"/>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726E706A-5992-4F24-B1E6-644854085738}"/>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4276</xdr:rowOff>
    </xdr:from>
    <xdr:to>
      <xdr:col>23</xdr:col>
      <xdr:colOff>133350</xdr:colOff>
      <xdr:row>80</xdr:row>
      <xdr:rowOff>32164</xdr:rowOff>
    </xdr:to>
    <xdr:cxnSp macro="">
      <xdr:nvCxnSpPr>
        <xdr:cNvPr id="200" name="直線コネクタ 199">
          <a:extLst>
            <a:ext uri="{FF2B5EF4-FFF2-40B4-BE49-F238E27FC236}">
              <a16:creationId xmlns:a16="http://schemas.microsoft.com/office/drawing/2014/main" id="{4299DFA3-5CA0-4FE0-B4EF-64A7D28444B1}"/>
            </a:ext>
          </a:extLst>
        </xdr:cNvPr>
        <xdr:cNvCxnSpPr/>
      </xdr:nvCxnSpPr>
      <xdr:spPr>
        <a:xfrm>
          <a:off x="4114800" y="13720276"/>
          <a:ext cx="8382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608AC4A6-02AC-43E5-8DB3-819784E762DA}"/>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29BF06B9-83B9-4147-B8B9-A28933A4ACB1}"/>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162792</xdr:rowOff>
    </xdr:from>
    <xdr:to>
      <xdr:col>19</xdr:col>
      <xdr:colOff>133350</xdr:colOff>
      <xdr:row>80</xdr:row>
      <xdr:rowOff>4276</xdr:rowOff>
    </xdr:to>
    <xdr:cxnSp macro="">
      <xdr:nvCxnSpPr>
        <xdr:cNvPr id="203" name="直線コネクタ 202">
          <a:extLst>
            <a:ext uri="{FF2B5EF4-FFF2-40B4-BE49-F238E27FC236}">
              <a16:creationId xmlns:a16="http://schemas.microsoft.com/office/drawing/2014/main" id="{07717F90-FE2E-438D-8A77-5E144C863034}"/>
            </a:ext>
          </a:extLst>
        </xdr:cNvPr>
        <xdr:cNvCxnSpPr/>
      </xdr:nvCxnSpPr>
      <xdr:spPr>
        <a:xfrm>
          <a:off x="3225800" y="13707342"/>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79</xdr:row>
      <xdr:rowOff>143339</xdr:rowOff>
    </xdr:from>
    <xdr:to>
      <xdr:col>19</xdr:col>
      <xdr:colOff>184150</xdr:colOff>
      <xdr:row>80</xdr:row>
      <xdr:rowOff>73489</xdr:rowOff>
    </xdr:to>
    <xdr:sp macro="" textlink="">
      <xdr:nvSpPr>
        <xdr:cNvPr id="204" name="フローチャート: 判断 203">
          <a:extLst>
            <a:ext uri="{FF2B5EF4-FFF2-40B4-BE49-F238E27FC236}">
              <a16:creationId xmlns:a16="http://schemas.microsoft.com/office/drawing/2014/main" id="{11C203D3-D0B7-4C2D-A035-B67221FC6233}"/>
            </a:ext>
          </a:extLst>
        </xdr:cNvPr>
        <xdr:cNvSpPr/>
      </xdr:nvSpPr>
      <xdr:spPr>
        <a:xfrm>
          <a:off x="4064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58266</xdr:rowOff>
    </xdr:from>
    <xdr:ext cx="736600" cy="259045"/>
    <xdr:sp macro="" textlink="">
      <xdr:nvSpPr>
        <xdr:cNvPr id="205" name="テキスト ボックス 204">
          <a:extLst>
            <a:ext uri="{FF2B5EF4-FFF2-40B4-BE49-F238E27FC236}">
              <a16:creationId xmlns:a16="http://schemas.microsoft.com/office/drawing/2014/main" id="{60A039E9-A87C-406E-AB7E-FC4FBAE81066}"/>
            </a:ext>
          </a:extLst>
        </xdr:cNvPr>
        <xdr:cNvSpPr txBox="1"/>
      </xdr:nvSpPr>
      <xdr:spPr>
        <a:xfrm>
          <a:off x="3733800" y="1377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162792</xdr:rowOff>
    </xdr:from>
    <xdr:to>
      <xdr:col>15</xdr:col>
      <xdr:colOff>82550</xdr:colOff>
      <xdr:row>79</xdr:row>
      <xdr:rowOff>168618</xdr:rowOff>
    </xdr:to>
    <xdr:cxnSp macro="">
      <xdr:nvCxnSpPr>
        <xdr:cNvPr id="206" name="直線コネクタ 205">
          <a:extLst>
            <a:ext uri="{FF2B5EF4-FFF2-40B4-BE49-F238E27FC236}">
              <a16:creationId xmlns:a16="http://schemas.microsoft.com/office/drawing/2014/main" id="{FA93E536-D219-46D1-B5A2-7274B5800368}"/>
            </a:ext>
          </a:extLst>
        </xdr:cNvPr>
        <xdr:cNvCxnSpPr/>
      </xdr:nvCxnSpPr>
      <xdr:spPr>
        <a:xfrm flipV="1">
          <a:off x="2336800" y="13707342"/>
          <a:ext cx="889000" cy="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132059</xdr:rowOff>
    </xdr:from>
    <xdr:to>
      <xdr:col>15</xdr:col>
      <xdr:colOff>133350</xdr:colOff>
      <xdr:row>80</xdr:row>
      <xdr:rowOff>62209</xdr:rowOff>
    </xdr:to>
    <xdr:sp macro="" textlink="">
      <xdr:nvSpPr>
        <xdr:cNvPr id="207" name="フローチャート: 判断 206">
          <a:extLst>
            <a:ext uri="{FF2B5EF4-FFF2-40B4-BE49-F238E27FC236}">
              <a16:creationId xmlns:a16="http://schemas.microsoft.com/office/drawing/2014/main" id="{B40B6F14-5CE4-447D-A550-86B70C23AC72}"/>
            </a:ext>
          </a:extLst>
        </xdr:cNvPr>
        <xdr:cNvSpPr/>
      </xdr:nvSpPr>
      <xdr:spPr>
        <a:xfrm>
          <a:off x="3175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46986</xdr:rowOff>
    </xdr:from>
    <xdr:ext cx="762000" cy="259045"/>
    <xdr:sp macro="" textlink="">
      <xdr:nvSpPr>
        <xdr:cNvPr id="208" name="テキスト ボックス 207">
          <a:extLst>
            <a:ext uri="{FF2B5EF4-FFF2-40B4-BE49-F238E27FC236}">
              <a16:creationId xmlns:a16="http://schemas.microsoft.com/office/drawing/2014/main" id="{CF473BA6-8F2A-4A24-9BFD-44BEB5CDBA2D}"/>
            </a:ext>
          </a:extLst>
        </xdr:cNvPr>
        <xdr:cNvSpPr txBox="1"/>
      </xdr:nvSpPr>
      <xdr:spPr>
        <a:xfrm>
          <a:off x="2844800" y="137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148220</xdr:rowOff>
    </xdr:from>
    <xdr:to>
      <xdr:col>11</xdr:col>
      <xdr:colOff>31750</xdr:colOff>
      <xdr:row>79</xdr:row>
      <xdr:rowOff>168618</xdr:rowOff>
    </xdr:to>
    <xdr:cxnSp macro="">
      <xdr:nvCxnSpPr>
        <xdr:cNvPr id="209" name="直線コネクタ 208">
          <a:extLst>
            <a:ext uri="{FF2B5EF4-FFF2-40B4-BE49-F238E27FC236}">
              <a16:creationId xmlns:a16="http://schemas.microsoft.com/office/drawing/2014/main" id="{7D6EF77D-44CE-4E84-8DC6-60B38F07745A}"/>
            </a:ext>
          </a:extLst>
        </xdr:cNvPr>
        <xdr:cNvCxnSpPr/>
      </xdr:nvCxnSpPr>
      <xdr:spPr>
        <a:xfrm>
          <a:off x="1447800" y="13692770"/>
          <a:ext cx="889000" cy="2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125118</xdr:rowOff>
    </xdr:from>
    <xdr:to>
      <xdr:col>11</xdr:col>
      <xdr:colOff>82550</xdr:colOff>
      <xdr:row>80</xdr:row>
      <xdr:rowOff>55268</xdr:rowOff>
    </xdr:to>
    <xdr:sp macro="" textlink="">
      <xdr:nvSpPr>
        <xdr:cNvPr id="210" name="フローチャート: 判断 209">
          <a:extLst>
            <a:ext uri="{FF2B5EF4-FFF2-40B4-BE49-F238E27FC236}">
              <a16:creationId xmlns:a16="http://schemas.microsoft.com/office/drawing/2014/main" id="{8F1A1965-6260-4B69-9DBF-5098A7867F64}"/>
            </a:ext>
          </a:extLst>
        </xdr:cNvPr>
        <xdr:cNvSpPr/>
      </xdr:nvSpPr>
      <xdr:spPr>
        <a:xfrm>
          <a:off x="2286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40045</xdr:rowOff>
    </xdr:from>
    <xdr:ext cx="762000" cy="259045"/>
    <xdr:sp macro="" textlink="">
      <xdr:nvSpPr>
        <xdr:cNvPr id="211" name="テキスト ボックス 210">
          <a:extLst>
            <a:ext uri="{FF2B5EF4-FFF2-40B4-BE49-F238E27FC236}">
              <a16:creationId xmlns:a16="http://schemas.microsoft.com/office/drawing/2014/main" id="{09D701D6-3199-431B-8DA4-E6E21E8C1C1E}"/>
            </a:ext>
          </a:extLst>
        </xdr:cNvPr>
        <xdr:cNvSpPr txBox="1"/>
      </xdr:nvSpPr>
      <xdr:spPr>
        <a:xfrm>
          <a:off x="1955800" y="1375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112802</xdr:rowOff>
    </xdr:from>
    <xdr:to>
      <xdr:col>7</xdr:col>
      <xdr:colOff>31750</xdr:colOff>
      <xdr:row>80</xdr:row>
      <xdr:rowOff>42952</xdr:rowOff>
    </xdr:to>
    <xdr:sp macro="" textlink="">
      <xdr:nvSpPr>
        <xdr:cNvPr id="212" name="フローチャート: 判断 211">
          <a:extLst>
            <a:ext uri="{FF2B5EF4-FFF2-40B4-BE49-F238E27FC236}">
              <a16:creationId xmlns:a16="http://schemas.microsoft.com/office/drawing/2014/main" id="{A33845C0-0B1D-49C5-9484-B843735350EE}"/>
            </a:ext>
          </a:extLst>
        </xdr:cNvPr>
        <xdr:cNvSpPr/>
      </xdr:nvSpPr>
      <xdr:spPr>
        <a:xfrm>
          <a:off x="1397000" y="1365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27729</xdr:rowOff>
    </xdr:from>
    <xdr:ext cx="762000" cy="259045"/>
    <xdr:sp macro="" textlink="">
      <xdr:nvSpPr>
        <xdr:cNvPr id="213" name="テキスト ボックス 212">
          <a:extLst>
            <a:ext uri="{FF2B5EF4-FFF2-40B4-BE49-F238E27FC236}">
              <a16:creationId xmlns:a16="http://schemas.microsoft.com/office/drawing/2014/main" id="{5B9E61DC-3FBC-4FBD-9558-99A5526EC489}"/>
            </a:ext>
          </a:extLst>
        </xdr:cNvPr>
        <xdr:cNvSpPr txBox="1"/>
      </xdr:nvSpPr>
      <xdr:spPr>
        <a:xfrm>
          <a:off x="1066800" y="1374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1F3A97E-4523-4F7E-9AEF-A10933CD507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27823DA9-B550-4C2A-9346-BB547B6C7BD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5C3D7E13-6BA8-4114-8DF2-89F09EDC3FF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1EDE2251-E4B8-4E01-9624-25BBDCD6D09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D69EC02C-1BFF-47A7-821D-762F800A0A1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152814</xdr:rowOff>
    </xdr:from>
    <xdr:to>
      <xdr:col>23</xdr:col>
      <xdr:colOff>184150</xdr:colOff>
      <xdr:row>80</xdr:row>
      <xdr:rowOff>82964</xdr:rowOff>
    </xdr:to>
    <xdr:sp macro="" textlink="">
      <xdr:nvSpPr>
        <xdr:cNvPr id="219" name="楕円 218">
          <a:extLst>
            <a:ext uri="{FF2B5EF4-FFF2-40B4-BE49-F238E27FC236}">
              <a16:creationId xmlns:a16="http://schemas.microsoft.com/office/drawing/2014/main" id="{44AC1F48-ED9C-4E12-8CE4-7E96ECA76652}"/>
            </a:ext>
          </a:extLst>
        </xdr:cNvPr>
        <xdr:cNvSpPr/>
      </xdr:nvSpPr>
      <xdr:spPr>
        <a:xfrm>
          <a:off x="4902200" y="136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74091</xdr:rowOff>
    </xdr:from>
    <xdr:ext cx="762000" cy="259045"/>
    <xdr:sp macro="" textlink="">
      <xdr:nvSpPr>
        <xdr:cNvPr id="220" name="人件費・物件費等の状況該当値テキスト">
          <a:extLst>
            <a:ext uri="{FF2B5EF4-FFF2-40B4-BE49-F238E27FC236}">
              <a16:creationId xmlns:a16="http://schemas.microsoft.com/office/drawing/2014/main" id="{AD39110B-50FD-4D04-8F2C-7EAB5AAC4776}"/>
            </a:ext>
          </a:extLst>
        </xdr:cNvPr>
        <xdr:cNvSpPr txBox="1"/>
      </xdr:nvSpPr>
      <xdr:spPr>
        <a:xfrm>
          <a:off x="5041900" y="136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124926</xdr:rowOff>
    </xdr:from>
    <xdr:to>
      <xdr:col>19</xdr:col>
      <xdr:colOff>184150</xdr:colOff>
      <xdr:row>80</xdr:row>
      <xdr:rowOff>55076</xdr:rowOff>
    </xdr:to>
    <xdr:sp macro="" textlink="">
      <xdr:nvSpPr>
        <xdr:cNvPr id="221" name="楕円 220">
          <a:extLst>
            <a:ext uri="{FF2B5EF4-FFF2-40B4-BE49-F238E27FC236}">
              <a16:creationId xmlns:a16="http://schemas.microsoft.com/office/drawing/2014/main" id="{3CFAEE6E-F58A-43DE-BC84-28D0CF44E9C2}"/>
            </a:ext>
          </a:extLst>
        </xdr:cNvPr>
        <xdr:cNvSpPr/>
      </xdr:nvSpPr>
      <xdr:spPr>
        <a:xfrm>
          <a:off x="4064000" y="1366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65253</xdr:rowOff>
    </xdr:from>
    <xdr:ext cx="736600" cy="259045"/>
    <xdr:sp macro="" textlink="">
      <xdr:nvSpPr>
        <xdr:cNvPr id="222" name="テキスト ボックス 221">
          <a:extLst>
            <a:ext uri="{FF2B5EF4-FFF2-40B4-BE49-F238E27FC236}">
              <a16:creationId xmlns:a16="http://schemas.microsoft.com/office/drawing/2014/main" id="{44074458-2358-42A4-BC1D-0991D6B49AAC}"/>
            </a:ext>
          </a:extLst>
        </xdr:cNvPr>
        <xdr:cNvSpPr txBox="1"/>
      </xdr:nvSpPr>
      <xdr:spPr>
        <a:xfrm>
          <a:off x="3733800" y="13438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111992</xdr:rowOff>
    </xdr:from>
    <xdr:to>
      <xdr:col>15</xdr:col>
      <xdr:colOff>133350</xdr:colOff>
      <xdr:row>80</xdr:row>
      <xdr:rowOff>42142</xdr:rowOff>
    </xdr:to>
    <xdr:sp macro="" textlink="">
      <xdr:nvSpPr>
        <xdr:cNvPr id="223" name="楕円 222">
          <a:extLst>
            <a:ext uri="{FF2B5EF4-FFF2-40B4-BE49-F238E27FC236}">
              <a16:creationId xmlns:a16="http://schemas.microsoft.com/office/drawing/2014/main" id="{ECB3C8B2-B7B3-451F-B388-2BE45D40B177}"/>
            </a:ext>
          </a:extLst>
        </xdr:cNvPr>
        <xdr:cNvSpPr/>
      </xdr:nvSpPr>
      <xdr:spPr>
        <a:xfrm>
          <a:off x="3175000" y="1365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52319</xdr:rowOff>
    </xdr:from>
    <xdr:ext cx="762000" cy="259045"/>
    <xdr:sp macro="" textlink="">
      <xdr:nvSpPr>
        <xdr:cNvPr id="224" name="テキスト ボックス 223">
          <a:extLst>
            <a:ext uri="{FF2B5EF4-FFF2-40B4-BE49-F238E27FC236}">
              <a16:creationId xmlns:a16="http://schemas.microsoft.com/office/drawing/2014/main" id="{B6A2A2B8-FD8E-447F-A144-9124D7662C31}"/>
            </a:ext>
          </a:extLst>
        </xdr:cNvPr>
        <xdr:cNvSpPr txBox="1"/>
      </xdr:nvSpPr>
      <xdr:spPr>
        <a:xfrm>
          <a:off x="2844800" y="1342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117818</xdr:rowOff>
    </xdr:from>
    <xdr:to>
      <xdr:col>11</xdr:col>
      <xdr:colOff>82550</xdr:colOff>
      <xdr:row>80</xdr:row>
      <xdr:rowOff>47968</xdr:rowOff>
    </xdr:to>
    <xdr:sp macro="" textlink="">
      <xdr:nvSpPr>
        <xdr:cNvPr id="225" name="楕円 224">
          <a:extLst>
            <a:ext uri="{FF2B5EF4-FFF2-40B4-BE49-F238E27FC236}">
              <a16:creationId xmlns:a16="http://schemas.microsoft.com/office/drawing/2014/main" id="{7458E7FB-001F-4949-87C3-01C535FBA1D7}"/>
            </a:ext>
          </a:extLst>
        </xdr:cNvPr>
        <xdr:cNvSpPr/>
      </xdr:nvSpPr>
      <xdr:spPr>
        <a:xfrm>
          <a:off x="2286000" y="136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58145</xdr:rowOff>
    </xdr:from>
    <xdr:ext cx="762000" cy="259045"/>
    <xdr:sp macro="" textlink="">
      <xdr:nvSpPr>
        <xdr:cNvPr id="226" name="テキスト ボックス 225">
          <a:extLst>
            <a:ext uri="{FF2B5EF4-FFF2-40B4-BE49-F238E27FC236}">
              <a16:creationId xmlns:a16="http://schemas.microsoft.com/office/drawing/2014/main" id="{1448C598-6FDE-4852-9F6E-16203F8019A8}"/>
            </a:ext>
          </a:extLst>
        </xdr:cNvPr>
        <xdr:cNvSpPr txBox="1"/>
      </xdr:nvSpPr>
      <xdr:spPr>
        <a:xfrm>
          <a:off x="1955800" y="134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97420</xdr:rowOff>
    </xdr:from>
    <xdr:to>
      <xdr:col>7</xdr:col>
      <xdr:colOff>31750</xdr:colOff>
      <xdr:row>80</xdr:row>
      <xdr:rowOff>27570</xdr:rowOff>
    </xdr:to>
    <xdr:sp macro="" textlink="">
      <xdr:nvSpPr>
        <xdr:cNvPr id="227" name="楕円 226">
          <a:extLst>
            <a:ext uri="{FF2B5EF4-FFF2-40B4-BE49-F238E27FC236}">
              <a16:creationId xmlns:a16="http://schemas.microsoft.com/office/drawing/2014/main" id="{5CF99BE1-9FBA-4FB0-B9B0-93FD2F634192}"/>
            </a:ext>
          </a:extLst>
        </xdr:cNvPr>
        <xdr:cNvSpPr/>
      </xdr:nvSpPr>
      <xdr:spPr>
        <a:xfrm>
          <a:off x="1397000" y="1364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37747</xdr:rowOff>
    </xdr:from>
    <xdr:ext cx="762000" cy="259045"/>
    <xdr:sp macro="" textlink="">
      <xdr:nvSpPr>
        <xdr:cNvPr id="228" name="テキスト ボックス 227">
          <a:extLst>
            <a:ext uri="{FF2B5EF4-FFF2-40B4-BE49-F238E27FC236}">
              <a16:creationId xmlns:a16="http://schemas.microsoft.com/office/drawing/2014/main" id="{F4506B2E-6565-4187-8AC5-FC18BF4D9CA9}"/>
            </a:ext>
          </a:extLst>
        </xdr:cNvPr>
        <xdr:cNvSpPr txBox="1"/>
      </xdr:nvSpPr>
      <xdr:spPr>
        <a:xfrm>
          <a:off x="1066800" y="1341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8559955F-44F7-4B39-BFB5-076B6456E9FA}"/>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DB9D009A-8FA2-4BC2-9CB4-9344937EA21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411F567-A93D-41DF-8502-C7E3B421638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269304BD-75AF-4D31-9A12-7AC1DA6E584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9614553D-F465-45FB-81BC-8740A0FC144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6EC099B5-0727-4A86-8F73-56F59847ADC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D67AE522-F74D-4F63-9109-0896CE26B9E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E7685455-3938-4488-A355-D99FA179CE0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883694DC-485A-4F7D-8C27-391A52966B6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6A3CB513-EC4C-410A-8CCE-7EAF9E54EC8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D07F572C-5B19-4662-A863-02824603B01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B2BC1BBE-55BF-48E9-9193-EF065FA81651}"/>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663E9D13-34D3-4A23-A5E0-C048C0D8B8F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当町は職員数が少ないため、経験年数階層の分布が数値に大きく影響するが、類似団体平均を</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ポイント、全国町村平均を</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ポイント下回っている。今後も社会情勢や地方公務員制度の動向を踏まえ、給与や諸手当の適正化に努める。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CB241158-8230-4A7E-B661-D7E02E3D5128}"/>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3F1F6E4E-A801-407F-908A-4C90EA2CE83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5F4752FB-9B4A-4ADC-9FB5-7931DF9AD6F8}"/>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FA4BDE21-D6AA-4DF6-81E2-0B638AF32FEC}"/>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9D55A948-B695-476E-82FF-7F17BE508409}"/>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741BBBD7-B1EB-4043-BF26-57B46C9E4F1C}"/>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901B44C9-7D33-4136-89A6-D73D768AA4DB}"/>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C6EDF210-D59E-462C-ABB0-1B426CFDC76B}"/>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BB03E6BF-D75E-492D-A519-0C3DCD1C851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C434295-2FC8-4481-A350-C262E46828D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3C6EBB2C-FE35-4954-933E-23A31B9CD9C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B314DE5A-D1C7-4728-AB24-564343BE9F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CA268767-B985-4CF7-AEDF-B2B8B42AA82D}"/>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A7ABAC11-AAC3-4812-BD74-91099B4AC9F9}"/>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E72CB386-3E95-4C84-959E-1D10DEDD1ED6}"/>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45669F01-92D6-4F74-9535-EC0C4E075203}"/>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11113</xdr:rowOff>
    </xdr:from>
    <xdr:to>
      <xdr:col>81</xdr:col>
      <xdr:colOff>44450</xdr:colOff>
      <xdr:row>86</xdr:row>
      <xdr:rowOff>47307</xdr:rowOff>
    </xdr:to>
    <xdr:cxnSp macro="">
      <xdr:nvCxnSpPr>
        <xdr:cNvPr id="258" name="直線コネクタ 257">
          <a:extLst>
            <a:ext uri="{FF2B5EF4-FFF2-40B4-BE49-F238E27FC236}">
              <a16:creationId xmlns:a16="http://schemas.microsoft.com/office/drawing/2014/main" id="{7306FC99-DC5C-4F38-9F13-DD36F03C27F5}"/>
            </a:ext>
          </a:extLst>
        </xdr:cNvPr>
        <xdr:cNvCxnSpPr/>
      </xdr:nvCxnSpPr>
      <xdr:spPr>
        <a:xfrm>
          <a:off x="16179800" y="1475581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B4FC367B-2933-4DA0-9408-53506C7FA718}"/>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A1C67915-1AE1-42F2-9C32-AAC444C6EEEF}"/>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47307</xdr:rowOff>
    </xdr:to>
    <xdr:cxnSp macro="">
      <xdr:nvCxnSpPr>
        <xdr:cNvPr id="261" name="直線コネクタ 260">
          <a:extLst>
            <a:ext uri="{FF2B5EF4-FFF2-40B4-BE49-F238E27FC236}">
              <a16:creationId xmlns:a16="http://schemas.microsoft.com/office/drawing/2014/main" id="{D7ED091C-D8C1-42F4-A73B-79BDE844AA98}"/>
            </a:ext>
          </a:extLst>
        </xdr:cNvPr>
        <xdr:cNvCxnSpPr/>
      </xdr:nvCxnSpPr>
      <xdr:spPr>
        <a:xfrm flipV="1">
          <a:off x="15290800" y="1475581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2" name="フローチャート: 判断 261">
          <a:extLst>
            <a:ext uri="{FF2B5EF4-FFF2-40B4-BE49-F238E27FC236}">
              <a16:creationId xmlns:a16="http://schemas.microsoft.com/office/drawing/2014/main" id="{2937945A-61AA-4284-9E2D-168AFEF9C51B}"/>
            </a:ext>
          </a:extLst>
        </xdr:cNvPr>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3" name="テキスト ボックス 262">
          <a:extLst>
            <a:ext uri="{FF2B5EF4-FFF2-40B4-BE49-F238E27FC236}">
              <a16:creationId xmlns:a16="http://schemas.microsoft.com/office/drawing/2014/main" id="{5CDB45BF-D5D5-4E32-853A-9FF76FE05544}"/>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47307</xdr:rowOff>
    </xdr:from>
    <xdr:to>
      <xdr:col>72</xdr:col>
      <xdr:colOff>203200</xdr:colOff>
      <xdr:row>86</xdr:row>
      <xdr:rowOff>59373</xdr:rowOff>
    </xdr:to>
    <xdr:cxnSp macro="">
      <xdr:nvCxnSpPr>
        <xdr:cNvPr id="264" name="直線コネクタ 263">
          <a:extLst>
            <a:ext uri="{FF2B5EF4-FFF2-40B4-BE49-F238E27FC236}">
              <a16:creationId xmlns:a16="http://schemas.microsoft.com/office/drawing/2014/main" id="{1613373F-E481-493F-BB0F-D3D12357BB7F}"/>
            </a:ext>
          </a:extLst>
        </xdr:cNvPr>
        <xdr:cNvCxnSpPr/>
      </xdr:nvCxnSpPr>
      <xdr:spPr>
        <a:xfrm flipV="1">
          <a:off x="14401800" y="1479200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5" name="フローチャート: 判断 264">
          <a:extLst>
            <a:ext uri="{FF2B5EF4-FFF2-40B4-BE49-F238E27FC236}">
              <a16:creationId xmlns:a16="http://schemas.microsoft.com/office/drawing/2014/main" id="{3B365FA7-FFD9-4BEE-829E-E19F56009C0F}"/>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66" name="テキスト ボックス 265">
          <a:extLst>
            <a:ext uri="{FF2B5EF4-FFF2-40B4-BE49-F238E27FC236}">
              <a16:creationId xmlns:a16="http://schemas.microsoft.com/office/drawing/2014/main" id="{BD1A63C1-60D0-43D8-B0CA-3116737CE3CA}"/>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59373</xdr:rowOff>
    </xdr:from>
    <xdr:to>
      <xdr:col>68</xdr:col>
      <xdr:colOff>152400</xdr:colOff>
      <xdr:row>86</xdr:row>
      <xdr:rowOff>119698</xdr:rowOff>
    </xdr:to>
    <xdr:cxnSp macro="">
      <xdr:nvCxnSpPr>
        <xdr:cNvPr id="267" name="直線コネクタ 266">
          <a:extLst>
            <a:ext uri="{FF2B5EF4-FFF2-40B4-BE49-F238E27FC236}">
              <a16:creationId xmlns:a16="http://schemas.microsoft.com/office/drawing/2014/main" id="{9B382B8F-D0ED-4B1D-BF90-7EE3249FE1ED}"/>
            </a:ext>
          </a:extLst>
        </xdr:cNvPr>
        <xdr:cNvCxnSpPr/>
      </xdr:nvCxnSpPr>
      <xdr:spPr>
        <a:xfrm flipV="1">
          <a:off x="13512800" y="1480407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6032</xdr:rowOff>
    </xdr:from>
    <xdr:to>
      <xdr:col>68</xdr:col>
      <xdr:colOff>203200</xdr:colOff>
      <xdr:row>87</xdr:row>
      <xdr:rowOff>107632</xdr:rowOff>
    </xdr:to>
    <xdr:sp macro="" textlink="">
      <xdr:nvSpPr>
        <xdr:cNvPr id="268" name="フローチャート: 判断 267">
          <a:extLst>
            <a:ext uri="{FF2B5EF4-FFF2-40B4-BE49-F238E27FC236}">
              <a16:creationId xmlns:a16="http://schemas.microsoft.com/office/drawing/2014/main" id="{E5179BD2-99E8-48FA-9284-94E3DFF8CE35}"/>
            </a:ext>
          </a:extLst>
        </xdr:cNvPr>
        <xdr:cNvSpPr/>
      </xdr:nvSpPr>
      <xdr:spPr>
        <a:xfrm>
          <a:off x="14351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92409</xdr:rowOff>
    </xdr:from>
    <xdr:ext cx="762000" cy="259045"/>
    <xdr:sp macro="" textlink="">
      <xdr:nvSpPr>
        <xdr:cNvPr id="269" name="テキスト ボックス 268">
          <a:extLst>
            <a:ext uri="{FF2B5EF4-FFF2-40B4-BE49-F238E27FC236}">
              <a16:creationId xmlns:a16="http://schemas.microsoft.com/office/drawing/2014/main" id="{CF5647B2-E42F-4F02-AAD0-EE907EB7C3A1}"/>
            </a:ext>
          </a:extLst>
        </xdr:cNvPr>
        <xdr:cNvSpPr txBox="1"/>
      </xdr:nvSpPr>
      <xdr:spPr>
        <a:xfrm>
          <a:off x="14020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70" name="フローチャート: 判断 269">
          <a:extLst>
            <a:ext uri="{FF2B5EF4-FFF2-40B4-BE49-F238E27FC236}">
              <a16:creationId xmlns:a16="http://schemas.microsoft.com/office/drawing/2014/main" id="{5C4B7ABE-EC24-48B7-B9D3-AA5CD949E075}"/>
            </a:ext>
          </a:extLst>
        </xdr:cNvPr>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92409</xdr:rowOff>
    </xdr:from>
    <xdr:ext cx="762000" cy="259045"/>
    <xdr:sp macro="" textlink="">
      <xdr:nvSpPr>
        <xdr:cNvPr id="271" name="テキスト ボックス 270">
          <a:extLst>
            <a:ext uri="{FF2B5EF4-FFF2-40B4-BE49-F238E27FC236}">
              <a16:creationId xmlns:a16="http://schemas.microsoft.com/office/drawing/2014/main" id="{8008B231-A073-4BDE-AA01-6EED6747B9B7}"/>
            </a:ext>
          </a:extLst>
        </xdr:cNvPr>
        <xdr:cNvSpPr txBox="1"/>
      </xdr:nvSpPr>
      <xdr:spPr>
        <a:xfrm>
          <a:off x="13131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CB9FBAB5-45B5-4AFA-B0B1-762821AB1D4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4E75949-D201-4CE2-B188-1C51C20019C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D2FADDA2-3E45-4307-8AEE-2A1B44F2524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034221F-EE69-4D50-9EAB-BA428F79BFF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2BCDF0B6-0E6C-4676-B646-6838E14ACB5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167957</xdr:rowOff>
    </xdr:from>
    <xdr:to>
      <xdr:col>81</xdr:col>
      <xdr:colOff>95250</xdr:colOff>
      <xdr:row>86</xdr:row>
      <xdr:rowOff>98107</xdr:rowOff>
    </xdr:to>
    <xdr:sp macro="" textlink="">
      <xdr:nvSpPr>
        <xdr:cNvPr id="277" name="楕円 276">
          <a:extLst>
            <a:ext uri="{FF2B5EF4-FFF2-40B4-BE49-F238E27FC236}">
              <a16:creationId xmlns:a16="http://schemas.microsoft.com/office/drawing/2014/main" id="{B32B62DE-C1DE-4ABF-903F-C79F6BB3397C}"/>
            </a:ext>
          </a:extLst>
        </xdr:cNvPr>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13034</xdr:rowOff>
    </xdr:from>
    <xdr:ext cx="762000" cy="259045"/>
    <xdr:sp macro="" textlink="">
      <xdr:nvSpPr>
        <xdr:cNvPr id="278" name="給与水準   （国との比較）該当値テキスト">
          <a:extLst>
            <a:ext uri="{FF2B5EF4-FFF2-40B4-BE49-F238E27FC236}">
              <a16:creationId xmlns:a16="http://schemas.microsoft.com/office/drawing/2014/main" id="{F0EF8E20-C6FF-456A-8A49-C0FA48404E5E}"/>
            </a:ext>
          </a:extLst>
        </xdr:cNvPr>
        <xdr:cNvSpPr txBox="1"/>
      </xdr:nvSpPr>
      <xdr:spPr>
        <a:xfrm>
          <a:off x="171069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131763</xdr:rowOff>
    </xdr:from>
    <xdr:to>
      <xdr:col>77</xdr:col>
      <xdr:colOff>95250</xdr:colOff>
      <xdr:row>86</xdr:row>
      <xdr:rowOff>61913</xdr:rowOff>
    </xdr:to>
    <xdr:sp macro="" textlink="">
      <xdr:nvSpPr>
        <xdr:cNvPr id="279" name="楕円 278">
          <a:extLst>
            <a:ext uri="{FF2B5EF4-FFF2-40B4-BE49-F238E27FC236}">
              <a16:creationId xmlns:a16="http://schemas.microsoft.com/office/drawing/2014/main" id="{BB6A10A4-43C9-4839-8FDA-DF45A1D88B8A}"/>
            </a:ext>
          </a:extLst>
        </xdr:cNvPr>
        <xdr:cNvSpPr/>
      </xdr:nvSpPr>
      <xdr:spPr>
        <a:xfrm>
          <a:off x="16129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72090</xdr:rowOff>
    </xdr:from>
    <xdr:ext cx="736600" cy="259045"/>
    <xdr:sp macro="" textlink="">
      <xdr:nvSpPr>
        <xdr:cNvPr id="280" name="テキスト ボックス 279">
          <a:extLst>
            <a:ext uri="{FF2B5EF4-FFF2-40B4-BE49-F238E27FC236}">
              <a16:creationId xmlns:a16="http://schemas.microsoft.com/office/drawing/2014/main" id="{977273BD-D7DA-4B68-B5B7-822D6DFA2D15}"/>
            </a:ext>
          </a:extLst>
        </xdr:cNvPr>
        <xdr:cNvSpPr txBox="1"/>
      </xdr:nvSpPr>
      <xdr:spPr>
        <a:xfrm>
          <a:off x="15798800" y="1447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167957</xdr:rowOff>
    </xdr:from>
    <xdr:to>
      <xdr:col>73</xdr:col>
      <xdr:colOff>44450</xdr:colOff>
      <xdr:row>86</xdr:row>
      <xdr:rowOff>98107</xdr:rowOff>
    </xdr:to>
    <xdr:sp macro="" textlink="">
      <xdr:nvSpPr>
        <xdr:cNvPr id="281" name="楕円 280">
          <a:extLst>
            <a:ext uri="{FF2B5EF4-FFF2-40B4-BE49-F238E27FC236}">
              <a16:creationId xmlns:a16="http://schemas.microsoft.com/office/drawing/2014/main" id="{C4739631-41AF-427C-BBC6-67135451C7BE}"/>
            </a:ext>
          </a:extLst>
        </xdr:cNvPr>
        <xdr:cNvSpPr/>
      </xdr:nvSpPr>
      <xdr:spPr>
        <a:xfrm>
          <a:off x="15240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108284</xdr:rowOff>
    </xdr:from>
    <xdr:ext cx="762000" cy="259045"/>
    <xdr:sp macro="" textlink="">
      <xdr:nvSpPr>
        <xdr:cNvPr id="282" name="テキスト ボックス 281">
          <a:extLst>
            <a:ext uri="{FF2B5EF4-FFF2-40B4-BE49-F238E27FC236}">
              <a16:creationId xmlns:a16="http://schemas.microsoft.com/office/drawing/2014/main" id="{B5CF7B56-169D-4392-A5DC-670E8FB90B9E}"/>
            </a:ext>
          </a:extLst>
        </xdr:cNvPr>
        <xdr:cNvSpPr txBox="1"/>
      </xdr:nvSpPr>
      <xdr:spPr>
        <a:xfrm>
          <a:off x="14909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8573</xdr:rowOff>
    </xdr:from>
    <xdr:to>
      <xdr:col>68</xdr:col>
      <xdr:colOff>203200</xdr:colOff>
      <xdr:row>86</xdr:row>
      <xdr:rowOff>110173</xdr:rowOff>
    </xdr:to>
    <xdr:sp macro="" textlink="">
      <xdr:nvSpPr>
        <xdr:cNvPr id="283" name="楕円 282">
          <a:extLst>
            <a:ext uri="{FF2B5EF4-FFF2-40B4-BE49-F238E27FC236}">
              <a16:creationId xmlns:a16="http://schemas.microsoft.com/office/drawing/2014/main" id="{D2E3C49B-B77D-473D-8B28-9CC98BBDD11F}"/>
            </a:ext>
          </a:extLst>
        </xdr:cNvPr>
        <xdr:cNvSpPr/>
      </xdr:nvSpPr>
      <xdr:spPr>
        <a:xfrm>
          <a:off x="14351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120350</xdr:rowOff>
    </xdr:from>
    <xdr:ext cx="762000" cy="259045"/>
    <xdr:sp macro="" textlink="">
      <xdr:nvSpPr>
        <xdr:cNvPr id="284" name="テキスト ボックス 283">
          <a:extLst>
            <a:ext uri="{FF2B5EF4-FFF2-40B4-BE49-F238E27FC236}">
              <a16:creationId xmlns:a16="http://schemas.microsoft.com/office/drawing/2014/main" id="{23B461FA-CE4A-4339-8449-25C302928AAA}"/>
            </a:ext>
          </a:extLst>
        </xdr:cNvPr>
        <xdr:cNvSpPr txBox="1"/>
      </xdr:nvSpPr>
      <xdr:spPr>
        <a:xfrm>
          <a:off x="14020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68898</xdr:rowOff>
    </xdr:from>
    <xdr:to>
      <xdr:col>64</xdr:col>
      <xdr:colOff>152400</xdr:colOff>
      <xdr:row>86</xdr:row>
      <xdr:rowOff>170498</xdr:rowOff>
    </xdr:to>
    <xdr:sp macro="" textlink="">
      <xdr:nvSpPr>
        <xdr:cNvPr id="285" name="楕円 284">
          <a:extLst>
            <a:ext uri="{FF2B5EF4-FFF2-40B4-BE49-F238E27FC236}">
              <a16:creationId xmlns:a16="http://schemas.microsoft.com/office/drawing/2014/main" id="{AD23EB8D-E44B-4F02-958A-0761EC37E3ED}"/>
            </a:ext>
          </a:extLst>
        </xdr:cNvPr>
        <xdr:cNvSpPr/>
      </xdr:nvSpPr>
      <xdr:spPr>
        <a:xfrm>
          <a:off x="13462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9225</xdr:rowOff>
    </xdr:from>
    <xdr:ext cx="762000" cy="259045"/>
    <xdr:sp macro="" textlink="">
      <xdr:nvSpPr>
        <xdr:cNvPr id="286" name="テキスト ボックス 285">
          <a:extLst>
            <a:ext uri="{FF2B5EF4-FFF2-40B4-BE49-F238E27FC236}">
              <a16:creationId xmlns:a16="http://schemas.microsoft.com/office/drawing/2014/main" id="{61F3C887-410B-429B-84E9-2B303686C64F}"/>
            </a:ext>
          </a:extLst>
        </xdr:cNvPr>
        <xdr:cNvSpPr txBox="1"/>
      </xdr:nvSpPr>
      <xdr:spPr>
        <a:xfrm>
          <a:off x="13131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7AAC62BB-BC62-4078-ADA6-FDEE58FB77D9}"/>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9DC6EFAF-5CDC-4D62-86BA-99460631CA9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6D36FD4A-4D15-46E8-815B-E2F172E9A0C1}"/>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A310996D-3A75-4FAD-8BC1-921A7C6B6FD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A988663B-5D6E-4ECD-8796-EB9FCD933A6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529A8D63-9780-4DE0-8A60-10BBEE64DCA5}"/>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48611CB3-3568-4255-9EB2-C8899E53523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EB47840F-1B54-4C2F-BE0E-3E65791725E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7D830135-F8FF-454F-BA0C-464BE519183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6C1EC56D-B4B9-4F14-9485-CFA949161E5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3189CFC0-693A-4C6A-9D51-0F4B408A7C8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E4A8BD73-2E5D-4A43-BA19-2AB945556F7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90F2AFB2-6DB6-4622-A5E6-3C46CAF0E3C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集中改革プランにより職員数の抑制を図り、組織の見直しをすることで課等の統廃合を推進し簡素で効率的な行政運営を目指してきた。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現状では類似団体と比較すると</a:t>
          </a:r>
          <a:r>
            <a:rPr kumimoji="1" lang="en-US" altLang="ja-JP" sz="1100" b="0" i="0" baseline="0">
              <a:solidFill>
                <a:schemeClr val="dk1"/>
              </a:solidFill>
              <a:effectLst/>
              <a:latin typeface="+mn-lt"/>
              <a:ea typeface="+mn-ea"/>
              <a:cs typeface="+mn-cs"/>
            </a:rPr>
            <a:t>7.23</a:t>
          </a:r>
          <a:r>
            <a:rPr kumimoji="1" lang="ja-JP" altLang="ja-JP" sz="1100" b="0" i="0" baseline="0">
              <a:solidFill>
                <a:schemeClr val="dk1"/>
              </a:solidFill>
              <a:effectLst/>
              <a:latin typeface="+mn-lt"/>
              <a:ea typeface="+mn-ea"/>
              <a:cs typeface="+mn-cs"/>
            </a:rPr>
            <a:t>人下回っている状況である。今後は再任用職員の動向も踏まえ、年齢構成のバランスに配慮し、行政サービスを低下させないよう行政需要や社会情勢の変化に対応しながら定員管理の適正化に努める。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E6B68A24-B22A-4C2C-B9D1-041B04D1881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602A6055-93E0-424B-A2D9-C7EBC24CA9B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EA2FBC2C-0809-4564-9AC4-7130023183A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C8658B26-7E76-4F39-9A71-8416F00B24B5}"/>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DBAFC7BD-DC3D-4897-8456-61B72E9F6D92}"/>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183780D3-7D08-475E-A7C2-DF88E187AFD8}"/>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34E81B49-7DDB-44B4-97D4-ED285B046FA2}"/>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78761229-75D2-4EE4-9278-3D71BF7481B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4CB5E06C-0AD9-42FC-94A9-12B3C2672FBA}"/>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375C0141-BE25-45E5-98E7-870D8F251A16}"/>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E0EFD8BB-D49F-480A-A59B-25F2656361CC}"/>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45CF5644-E3CE-462C-80EB-DC804FA72834}"/>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F5A87328-421F-4796-A00C-86E887852DBC}"/>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44437576-733E-40C8-85B9-E6E57EDAA991}"/>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549D7232-E666-476E-B204-46DE9993EF76}"/>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4B7052A5-D2D1-4946-B9B0-43C3C2D19299}"/>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6E3003E-30CD-4886-AC2B-EEE4590FBDB6}"/>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14F5947B-F4A9-4BF7-A80D-5C61E1581A12}"/>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158597</xdr:rowOff>
    </xdr:from>
    <xdr:to>
      <xdr:col>81</xdr:col>
      <xdr:colOff>44450</xdr:colOff>
      <xdr:row>60</xdr:row>
      <xdr:rowOff>159804</xdr:rowOff>
    </xdr:to>
    <xdr:cxnSp macro="">
      <xdr:nvCxnSpPr>
        <xdr:cNvPr id="318" name="直線コネクタ 317">
          <a:extLst>
            <a:ext uri="{FF2B5EF4-FFF2-40B4-BE49-F238E27FC236}">
              <a16:creationId xmlns:a16="http://schemas.microsoft.com/office/drawing/2014/main" id="{3331345D-0F17-4CF6-A3EB-DE713FCA21CB}"/>
            </a:ext>
          </a:extLst>
        </xdr:cNvPr>
        <xdr:cNvCxnSpPr/>
      </xdr:nvCxnSpPr>
      <xdr:spPr>
        <a:xfrm flipV="1">
          <a:off x="16179800" y="10445597"/>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A6E232BF-2C3B-42BC-97EF-EE1EEC59D477}"/>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1954F083-C582-45A5-942C-73D4924185F6}"/>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136881</xdr:rowOff>
    </xdr:from>
    <xdr:to>
      <xdr:col>77</xdr:col>
      <xdr:colOff>44450</xdr:colOff>
      <xdr:row>60</xdr:row>
      <xdr:rowOff>159804</xdr:rowOff>
    </xdr:to>
    <xdr:cxnSp macro="">
      <xdr:nvCxnSpPr>
        <xdr:cNvPr id="321" name="直線コネクタ 320">
          <a:extLst>
            <a:ext uri="{FF2B5EF4-FFF2-40B4-BE49-F238E27FC236}">
              <a16:creationId xmlns:a16="http://schemas.microsoft.com/office/drawing/2014/main" id="{0028BC72-A434-4C27-AAFD-2B57AC1D5B05}"/>
            </a:ext>
          </a:extLst>
        </xdr:cNvPr>
        <xdr:cNvCxnSpPr/>
      </xdr:nvCxnSpPr>
      <xdr:spPr>
        <a:xfrm>
          <a:off x="15290800" y="10423881"/>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121310</xdr:rowOff>
    </xdr:from>
    <xdr:to>
      <xdr:col>77</xdr:col>
      <xdr:colOff>95250</xdr:colOff>
      <xdr:row>61</xdr:row>
      <xdr:rowOff>51460</xdr:rowOff>
    </xdr:to>
    <xdr:sp macro="" textlink="">
      <xdr:nvSpPr>
        <xdr:cNvPr id="322" name="フローチャート: 判断 321">
          <a:extLst>
            <a:ext uri="{FF2B5EF4-FFF2-40B4-BE49-F238E27FC236}">
              <a16:creationId xmlns:a16="http://schemas.microsoft.com/office/drawing/2014/main" id="{F590A789-1091-40EF-8FB6-DDDD6736C3BC}"/>
            </a:ext>
          </a:extLst>
        </xdr:cNvPr>
        <xdr:cNvSpPr/>
      </xdr:nvSpPr>
      <xdr:spPr>
        <a:xfrm>
          <a:off x="16129000" y="104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36237</xdr:rowOff>
    </xdr:from>
    <xdr:ext cx="736600" cy="259045"/>
    <xdr:sp macro="" textlink="">
      <xdr:nvSpPr>
        <xdr:cNvPr id="323" name="テキスト ボックス 322">
          <a:extLst>
            <a:ext uri="{FF2B5EF4-FFF2-40B4-BE49-F238E27FC236}">
              <a16:creationId xmlns:a16="http://schemas.microsoft.com/office/drawing/2014/main" id="{1721D6E8-E040-43A5-B16A-540BFAC61C94}"/>
            </a:ext>
          </a:extLst>
        </xdr:cNvPr>
        <xdr:cNvSpPr txBox="1"/>
      </xdr:nvSpPr>
      <xdr:spPr>
        <a:xfrm>
          <a:off x="15798800" y="1049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136881</xdr:rowOff>
    </xdr:from>
    <xdr:to>
      <xdr:col>72</xdr:col>
      <xdr:colOff>203200</xdr:colOff>
      <xdr:row>60</xdr:row>
      <xdr:rowOff>141948</xdr:rowOff>
    </xdr:to>
    <xdr:cxnSp macro="">
      <xdr:nvCxnSpPr>
        <xdr:cNvPr id="324" name="直線コネクタ 323">
          <a:extLst>
            <a:ext uri="{FF2B5EF4-FFF2-40B4-BE49-F238E27FC236}">
              <a16:creationId xmlns:a16="http://schemas.microsoft.com/office/drawing/2014/main" id="{39802495-F32E-45D0-B789-431354AA5788}"/>
            </a:ext>
          </a:extLst>
        </xdr:cNvPr>
        <xdr:cNvCxnSpPr/>
      </xdr:nvCxnSpPr>
      <xdr:spPr>
        <a:xfrm flipV="1">
          <a:off x="14401800" y="10423881"/>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113830</xdr:rowOff>
    </xdr:from>
    <xdr:to>
      <xdr:col>73</xdr:col>
      <xdr:colOff>44450</xdr:colOff>
      <xdr:row>61</xdr:row>
      <xdr:rowOff>43980</xdr:rowOff>
    </xdr:to>
    <xdr:sp macro="" textlink="">
      <xdr:nvSpPr>
        <xdr:cNvPr id="325" name="フローチャート: 判断 324">
          <a:extLst>
            <a:ext uri="{FF2B5EF4-FFF2-40B4-BE49-F238E27FC236}">
              <a16:creationId xmlns:a16="http://schemas.microsoft.com/office/drawing/2014/main" id="{30145372-A5F2-4EC3-9EA8-A6744909CA52}"/>
            </a:ext>
          </a:extLst>
        </xdr:cNvPr>
        <xdr:cNvSpPr/>
      </xdr:nvSpPr>
      <xdr:spPr>
        <a:xfrm>
          <a:off x="15240000" y="104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28757</xdr:rowOff>
    </xdr:from>
    <xdr:ext cx="762000" cy="259045"/>
    <xdr:sp macro="" textlink="">
      <xdr:nvSpPr>
        <xdr:cNvPr id="326" name="テキスト ボックス 325">
          <a:extLst>
            <a:ext uri="{FF2B5EF4-FFF2-40B4-BE49-F238E27FC236}">
              <a16:creationId xmlns:a16="http://schemas.microsoft.com/office/drawing/2014/main" id="{C9D5FC6A-D838-48E4-9DD8-FE55F1F47DAD}"/>
            </a:ext>
          </a:extLst>
        </xdr:cNvPr>
        <xdr:cNvSpPr txBox="1"/>
      </xdr:nvSpPr>
      <xdr:spPr>
        <a:xfrm>
          <a:off x="14909800" y="1048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126988</xdr:rowOff>
    </xdr:from>
    <xdr:to>
      <xdr:col>68</xdr:col>
      <xdr:colOff>152400</xdr:colOff>
      <xdr:row>60</xdr:row>
      <xdr:rowOff>141948</xdr:rowOff>
    </xdr:to>
    <xdr:cxnSp macro="">
      <xdr:nvCxnSpPr>
        <xdr:cNvPr id="327" name="直線コネクタ 326">
          <a:extLst>
            <a:ext uri="{FF2B5EF4-FFF2-40B4-BE49-F238E27FC236}">
              <a16:creationId xmlns:a16="http://schemas.microsoft.com/office/drawing/2014/main" id="{7E0863CA-0E4B-4A67-A478-00A43ECF0DDC}"/>
            </a:ext>
          </a:extLst>
        </xdr:cNvPr>
        <xdr:cNvCxnSpPr/>
      </xdr:nvCxnSpPr>
      <xdr:spPr>
        <a:xfrm>
          <a:off x="13512800" y="10413988"/>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109969</xdr:rowOff>
    </xdr:from>
    <xdr:to>
      <xdr:col>68</xdr:col>
      <xdr:colOff>203200</xdr:colOff>
      <xdr:row>61</xdr:row>
      <xdr:rowOff>40119</xdr:rowOff>
    </xdr:to>
    <xdr:sp macro="" textlink="">
      <xdr:nvSpPr>
        <xdr:cNvPr id="328" name="フローチャート: 判断 327">
          <a:extLst>
            <a:ext uri="{FF2B5EF4-FFF2-40B4-BE49-F238E27FC236}">
              <a16:creationId xmlns:a16="http://schemas.microsoft.com/office/drawing/2014/main" id="{6BDF347A-4410-48EF-A0AF-BBB4C9A58012}"/>
            </a:ext>
          </a:extLst>
        </xdr:cNvPr>
        <xdr:cNvSpPr/>
      </xdr:nvSpPr>
      <xdr:spPr>
        <a:xfrm>
          <a:off x="14351000" y="1039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24896</xdr:rowOff>
    </xdr:from>
    <xdr:ext cx="762000" cy="259045"/>
    <xdr:sp macro="" textlink="">
      <xdr:nvSpPr>
        <xdr:cNvPr id="329" name="テキスト ボックス 328">
          <a:extLst>
            <a:ext uri="{FF2B5EF4-FFF2-40B4-BE49-F238E27FC236}">
              <a16:creationId xmlns:a16="http://schemas.microsoft.com/office/drawing/2014/main" id="{B20D565A-2D44-482F-AC62-CF623B501F1A}"/>
            </a:ext>
          </a:extLst>
        </xdr:cNvPr>
        <xdr:cNvSpPr txBox="1"/>
      </xdr:nvSpPr>
      <xdr:spPr>
        <a:xfrm>
          <a:off x="14020800" y="1048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103695</xdr:rowOff>
    </xdr:from>
    <xdr:to>
      <xdr:col>64</xdr:col>
      <xdr:colOff>152400</xdr:colOff>
      <xdr:row>61</xdr:row>
      <xdr:rowOff>33845</xdr:rowOff>
    </xdr:to>
    <xdr:sp macro="" textlink="">
      <xdr:nvSpPr>
        <xdr:cNvPr id="330" name="フローチャート: 判断 329">
          <a:extLst>
            <a:ext uri="{FF2B5EF4-FFF2-40B4-BE49-F238E27FC236}">
              <a16:creationId xmlns:a16="http://schemas.microsoft.com/office/drawing/2014/main" id="{74515FD3-695A-4823-99DF-72DAA8F08C36}"/>
            </a:ext>
          </a:extLst>
        </xdr:cNvPr>
        <xdr:cNvSpPr/>
      </xdr:nvSpPr>
      <xdr:spPr>
        <a:xfrm>
          <a:off x="13462000" y="103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18622</xdr:rowOff>
    </xdr:from>
    <xdr:ext cx="762000" cy="259045"/>
    <xdr:sp macro="" textlink="">
      <xdr:nvSpPr>
        <xdr:cNvPr id="331" name="テキスト ボックス 330">
          <a:extLst>
            <a:ext uri="{FF2B5EF4-FFF2-40B4-BE49-F238E27FC236}">
              <a16:creationId xmlns:a16="http://schemas.microsoft.com/office/drawing/2014/main" id="{6C29D61B-22F8-4244-A0A4-0A6F5E0EB8A4}"/>
            </a:ext>
          </a:extLst>
        </xdr:cNvPr>
        <xdr:cNvSpPr txBox="1"/>
      </xdr:nvSpPr>
      <xdr:spPr>
        <a:xfrm>
          <a:off x="13131800" y="1047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1AC31BD1-7AB5-4EF5-A891-B658BD9813A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9D1F7F81-8EEF-45B2-BD05-ADF1BB6A6D5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5EE9E4A8-2F2B-4DEC-A2A7-FEF42CD90ED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90252E0-98EE-44A1-9070-207F086DF3C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795C863-A1EA-4F62-A7B0-6476821F625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107797</xdr:rowOff>
    </xdr:from>
    <xdr:to>
      <xdr:col>81</xdr:col>
      <xdr:colOff>95250</xdr:colOff>
      <xdr:row>61</xdr:row>
      <xdr:rowOff>37947</xdr:rowOff>
    </xdr:to>
    <xdr:sp macro="" textlink="">
      <xdr:nvSpPr>
        <xdr:cNvPr id="337" name="楕円 336">
          <a:extLst>
            <a:ext uri="{FF2B5EF4-FFF2-40B4-BE49-F238E27FC236}">
              <a16:creationId xmlns:a16="http://schemas.microsoft.com/office/drawing/2014/main" id="{F00C0A52-009A-4213-B9E4-DF72CC00DA41}"/>
            </a:ext>
          </a:extLst>
        </xdr:cNvPr>
        <xdr:cNvSpPr/>
      </xdr:nvSpPr>
      <xdr:spPr>
        <a:xfrm>
          <a:off x="16967200" y="1039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29074</xdr:rowOff>
    </xdr:from>
    <xdr:ext cx="762000" cy="259045"/>
    <xdr:sp macro="" textlink="">
      <xdr:nvSpPr>
        <xdr:cNvPr id="338" name="定員管理の状況該当値テキスト">
          <a:extLst>
            <a:ext uri="{FF2B5EF4-FFF2-40B4-BE49-F238E27FC236}">
              <a16:creationId xmlns:a16="http://schemas.microsoft.com/office/drawing/2014/main" id="{740BCC11-FA18-4B76-AC8C-BF7CD33F2C6E}"/>
            </a:ext>
          </a:extLst>
        </xdr:cNvPr>
        <xdr:cNvSpPr txBox="1"/>
      </xdr:nvSpPr>
      <xdr:spPr>
        <a:xfrm>
          <a:off x="17106900" y="103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109004</xdr:rowOff>
    </xdr:from>
    <xdr:to>
      <xdr:col>77</xdr:col>
      <xdr:colOff>95250</xdr:colOff>
      <xdr:row>61</xdr:row>
      <xdr:rowOff>39154</xdr:rowOff>
    </xdr:to>
    <xdr:sp macro="" textlink="">
      <xdr:nvSpPr>
        <xdr:cNvPr id="339" name="楕円 338">
          <a:extLst>
            <a:ext uri="{FF2B5EF4-FFF2-40B4-BE49-F238E27FC236}">
              <a16:creationId xmlns:a16="http://schemas.microsoft.com/office/drawing/2014/main" id="{4EDC6061-88FA-4A21-B06C-B37DF10094D1}"/>
            </a:ext>
          </a:extLst>
        </xdr:cNvPr>
        <xdr:cNvSpPr/>
      </xdr:nvSpPr>
      <xdr:spPr>
        <a:xfrm>
          <a:off x="16129000" y="103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49331</xdr:rowOff>
    </xdr:from>
    <xdr:ext cx="736600" cy="259045"/>
    <xdr:sp macro="" textlink="">
      <xdr:nvSpPr>
        <xdr:cNvPr id="340" name="テキスト ボックス 339">
          <a:extLst>
            <a:ext uri="{FF2B5EF4-FFF2-40B4-BE49-F238E27FC236}">
              <a16:creationId xmlns:a16="http://schemas.microsoft.com/office/drawing/2014/main" id="{84080C56-20D3-4641-9ADF-7AF79B56ACB5}"/>
            </a:ext>
          </a:extLst>
        </xdr:cNvPr>
        <xdr:cNvSpPr txBox="1"/>
      </xdr:nvSpPr>
      <xdr:spPr>
        <a:xfrm>
          <a:off x="15798800" y="10164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86081</xdr:rowOff>
    </xdr:from>
    <xdr:to>
      <xdr:col>73</xdr:col>
      <xdr:colOff>44450</xdr:colOff>
      <xdr:row>61</xdr:row>
      <xdr:rowOff>16231</xdr:rowOff>
    </xdr:to>
    <xdr:sp macro="" textlink="">
      <xdr:nvSpPr>
        <xdr:cNvPr id="341" name="楕円 340">
          <a:extLst>
            <a:ext uri="{FF2B5EF4-FFF2-40B4-BE49-F238E27FC236}">
              <a16:creationId xmlns:a16="http://schemas.microsoft.com/office/drawing/2014/main" id="{0DBB763F-211E-4AA3-A8CF-BFEEACA76A9F}"/>
            </a:ext>
          </a:extLst>
        </xdr:cNvPr>
        <xdr:cNvSpPr/>
      </xdr:nvSpPr>
      <xdr:spPr>
        <a:xfrm>
          <a:off x="15240000" y="1037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26408</xdr:rowOff>
    </xdr:from>
    <xdr:ext cx="762000" cy="259045"/>
    <xdr:sp macro="" textlink="">
      <xdr:nvSpPr>
        <xdr:cNvPr id="342" name="テキスト ボックス 341">
          <a:extLst>
            <a:ext uri="{FF2B5EF4-FFF2-40B4-BE49-F238E27FC236}">
              <a16:creationId xmlns:a16="http://schemas.microsoft.com/office/drawing/2014/main" id="{4D208F6C-4C2B-4817-93F5-DC62D195329F}"/>
            </a:ext>
          </a:extLst>
        </xdr:cNvPr>
        <xdr:cNvSpPr txBox="1"/>
      </xdr:nvSpPr>
      <xdr:spPr>
        <a:xfrm>
          <a:off x="14909800" y="1014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91148</xdr:rowOff>
    </xdr:from>
    <xdr:to>
      <xdr:col>68</xdr:col>
      <xdr:colOff>203200</xdr:colOff>
      <xdr:row>61</xdr:row>
      <xdr:rowOff>21298</xdr:rowOff>
    </xdr:to>
    <xdr:sp macro="" textlink="">
      <xdr:nvSpPr>
        <xdr:cNvPr id="343" name="楕円 342">
          <a:extLst>
            <a:ext uri="{FF2B5EF4-FFF2-40B4-BE49-F238E27FC236}">
              <a16:creationId xmlns:a16="http://schemas.microsoft.com/office/drawing/2014/main" id="{B7E4FBFE-DC88-4882-AA58-3AE22C1ABAD9}"/>
            </a:ext>
          </a:extLst>
        </xdr:cNvPr>
        <xdr:cNvSpPr/>
      </xdr:nvSpPr>
      <xdr:spPr>
        <a:xfrm>
          <a:off x="14351000" y="103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31475</xdr:rowOff>
    </xdr:from>
    <xdr:ext cx="762000" cy="259045"/>
    <xdr:sp macro="" textlink="">
      <xdr:nvSpPr>
        <xdr:cNvPr id="344" name="テキスト ボックス 343">
          <a:extLst>
            <a:ext uri="{FF2B5EF4-FFF2-40B4-BE49-F238E27FC236}">
              <a16:creationId xmlns:a16="http://schemas.microsoft.com/office/drawing/2014/main" id="{503EED7A-CB30-4180-9C72-88D084D4EBE0}"/>
            </a:ext>
          </a:extLst>
        </xdr:cNvPr>
        <xdr:cNvSpPr txBox="1"/>
      </xdr:nvSpPr>
      <xdr:spPr>
        <a:xfrm>
          <a:off x="14020800" y="1014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76188</xdr:rowOff>
    </xdr:from>
    <xdr:to>
      <xdr:col>64</xdr:col>
      <xdr:colOff>152400</xdr:colOff>
      <xdr:row>61</xdr:row>
      <xdr:rowOff>6338</xdr:rowOff>
    </xdr:to>
    <xdr:sp macro="" textlink="">
      <xdr:nvSpPr>
        <xdr:cNvPr id="345" name="楕円 344">
          <a:extLst>
            <a:ext uri="{FF2B5EF4-FFF2-40B4-BE49-F238E27FC236}">
              <a16:creationId xmlns:a16="http://schemas.microsoft.com/office/drawing/2014/main" id="{955C9EFA-3D39-496C-B3E8-6F6A09457068}"/>
            </a:ext>
          </a:extLst>
        </xdr:cNvPr>
        <xdr:cNvSpPr/>
      </xdr:nvSpPr>
      <xdr:spPr>
        <a:xfrm>
          <a:off x="13462000" y="103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16515</xdr:rowOff>
    </xdr:from>
    <xdr:ext cx="762000" cy="259045"/>
    <xdr:sp macro="" textlink="">
      <xdr:nvSpPr>
        <xdr:cNvPr id="346" name="テキスト ボックス 345">
          <a:extLst>
            <a:ext uri="{FF2B5EF4-FFF2-40B4-BE49-F238E27FC236}">
              <a16:creationId xmlns:a16="http://schemas.microsoft.com/office/drawing/2014/main" id="{F7BB334E-1ECC-4298-BB70-C5D139AECF3F}"/>
            </a:ext>
          </a:extLst>
        </xdr:cNvPr>
        <xdr:cNvSpPr txBox="1"/>
      </xdr:nvSpPr>
      <xdr:spPr>
        <a:xfrm>
          <a:off x="13131800" y="1013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9915C222-2FB8-4C36-91D2-883EE5F4AFF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60E3A88B-81F2-48EE-9123-62C1EB3A5A9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2E50B10D-3C41-415D-B6AC-FC6A7C465F9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9C08C764-302B-45C7-A836-3C721523F66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4E4D4D14-CFCE-487D-ADAE-0F69EBF3E95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3B071192-60D4-4217-B54A-49315D76AB2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80C3568C-2F69-4243-A97F-F545E26A76B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9D704A5-396B-44C0-BF05-E33DBFD8077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3997E6A6-A104-4ADB-AF06-297AD1A818F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B9FD8007-BD92-4114-8731-AB9A5981E9A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10B65184-D687-411C-A788-AFDA063B9C5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D627FF8C-6AF8-44F6-8F48-FA4A7B246B6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A75271FD-EDC8-4125-A13C-804A77866C4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繰上償還等の実施により、償還額の平準化対策を講じているが、類似団体平均を</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ポイント、全国平均を</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ポイント上回っている。一部事務組合の負担金の減少等により、平成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年度をピークに減少傾向にあるが、今後も、緊急度・住民ニーズを的確に把握した事業の選択、新規発行債の抑制等により実質公債費比率の適正化に努める。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9C6EDFBF-7BB9-44F4-A640-010963923E4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3BEB1CEA-9FCA-4143-9262-1A04381EEF3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E141D9D7-A4D5-4DF1-9F8C-28721448007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F6245821-1EA3-4F2E-9BEB-275AD8C8FC0B}"/>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DFB62529-F781-41B0-AAFB-9A8D9D866769}"/>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5CFB1FD8-DFAA-405C-85A9-93B9DF077FB6}"/>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51E042A6-38B8-4CB6-BADE-0F590CD41A2E}"/>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5F7441E3-C23C-4A56-9D61-D9D1742676E6}"/>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4E72B617-84FF-46C6-9696-938AE869D381}"/>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F2C4DC7A-F40F-44A9-80FB-D06B74A448A4}"/>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DFE76325-E72F-47E4-B790-C51F25207903}"/>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26B02084-D836-434A-A7C2-E076EFE2BEBE}"/>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F198E267-EDAB-4AD9-887D-784BE121CD7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3C68AD55-E187-4F3A-8197-1F11F5CCD56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DFDBF92F-24E6-4139-9234-1981F87C7EEE}"/>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EF9DBA61-902B-435C-BC35-8275B87B3027}"/>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D6A0CFD6-CB1E-44DC-9640-FE0881F046BC}"/>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505750B8-6F0B-4399-9CB1-2CF11B031761}"/>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D75D0D1B-B53C-4EED-83B4-6B91C38A54F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113877</xdr:rowOff>
    </xdr:to>
    <xdr:cxnSp macro="">
      <xdr:nvCxnSpPr>
        <xdr:cNvPr id="379" name="直線コネクタ 378">
          <a:extLst>
            <a:ext uri="{FF2B5EF4-FFF2-40B4-BE49-F238E27FC236}">
              <a16:creationId xmlns:a16="http://schemas.microsoft.com/office/drawing/2014/main" id="{0C54215E-E78C-4549-9E72-D54189311A9B}"/>
            </a:ext>
          </a:extLst>
        </xdr:cNvPr>
        <xdr:cNvCxnSpPr/>
      </xdr:nvCxnSpPr>
      <xdr:spPr>
        <a:xfrm flipV="1">
          <a:off x="16179800" y="725847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4F8FF09-2937-4293-9022-BC897E926FEB}"/>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BA44E94C-2E8E-49A9-A8E8-774CB691739A}"/>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42</xdr:row>
      <xdr:rowOff>113877</xdr:rowOff>
    </xdr:to>
    <xdr:cxnSp macro="">
      <xdr:nvCxnSpPr>
        <xdr:cNvPr id="382" name="直線コネクタ 381">
          <a:extLst>
            <a:ext uri="{FF2B5EF4-FFF2-40B4-BE49-F238E27FC236}">
              <a16:creationId xmlns:a16="http://schemas.microsoft.com/office/drawing/2014/main" id="{5946E163-4130-4BEA-9966-3B2B93E6F109}"/>
            </a:ext>
          </a:extLst>
        </xdr:cNvPr>
        <xdr:cNvCxnSpPr/>
      </xdr:nvCxnSpPr>
      <xdr:spPr>
        <a:xfrm>
          <a:off x="15290800" y="7314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3" name="フローチャート: 判断 382">
          <a:extLst>
            <a:ext uri="{FF2B5EF4-FFF2-40B4-BE49-F238E27FC236}">
              <a16:creationId xmlns:a16="http://schemas.microsoft.com/office/drawing/2014/main" id="{08F21714-CF8B-4164-9C04-031C335B4C75}"/>
            </a:ext>
          </a:extLst>
        </xdr:cNvPr>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134637</xdr:rowOff>
    </xdr:from>
    <xdr:ext cx="736600" cy="259045"/>
    <xdr:sp macro="" textlink="">
      <xdr:nvSpPr>
        <xdr:cNvPr id="384" name="テキスト ボックス 383">
          <a:extLst>
            <a:ext uri="{FF2B5EF4-FFF2-40B4-BE49-F238E27FC236}">
              <a16:creationId xmlns:a16="http://schemas.microsoft.com/office/drawing/2014/main" id="{2F253640-8D56-4BDC-AA68-AF0AA4E974EA}"/>
            </a:ext>
          </a:extLst>
        </xdr:cNvPr>
        <xdr:cNvSpPr txBox="1"/>
      </xdr:nvSpPr>
      <xdr:spPr>
        <a:xfrm>
          <a:off x="15798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113877</xdr:rowOff>
    </xdr:to>
    <xdr:cxnSp macro="">
      <xdr:nvCxnSpPr>
        <xdr:cNvPr id="385" name="直線コネクタ 384">
          <a:extLst>
            <a:ext uri="{FF2B5EF4-FFF2-40B4-BE49-F238E27FC236}">
              <a16:creationId xmlns:a16="http://schemas.microsoft.com/office/drawing/2014/main" id="{1C83A464-7099-4A41-9B09-2095CE5105DD}"/>
            </a:ext>
          </a:extLst>
        </xdr:cNvPr>
        <xdr:cNvCxnSpPr/>
      </xdr:nvCxnSpPr>
      <xdr:spPr>
        <a:xfrm>
          <a:off x="14401800" y="730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6" name="フローチャート: 判断 385">
          <a:extLst>
            <a:ext uri="{FF2B5EF4-FFF2-40B4-BE49-F238E27FC236}">
              <a16:creationId xmlns:a16="http://schemas.microsoft.com/office/drawing/2014/main" id="{3C081A29-0033-4A9D-9C20-13D700299AAD}"/>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134637</xdr:rowOff>
    </xdr:from>
    <xdr:ext cx="762000" cy="259045"/>
    <xdr:sp macro="" textlink="">
      <xdr:nvSpPr>
        <xdr:cNvPr id="387" name="テキスト ボックス 386">
          <a:extLst>
            <a:ext uri="{FF2B5EF4-FFF2-40B4-BE49-F238E27FC236}">
              <a16:creationId xmlns:a16="http://schemas.microsoft.com/office/drawing/2014/main" id="{4D1C188E-5DFD-4D48-BF4C-9D6FD259AA65}"/>
            </a:ext>
          </a:extLst>
        </xdr:cNvPr>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113877</xdr:rowOff>
    </xdr:to>
    <xdr:cxnSp macro="">
      <xdr:nvCxnSpPr>
        <xdr:cNvPr id="388" name="直線コネクタ 387">
          <a:extLst>
            <a:ext uri="{FF2B5EF4-FFF2-40B4-BE49-F238E27FC236}">
              <a16:creationId xmlns:a16="http://schemas.microsoft.com/office/drawing/2014/main" id="{610107AB-728A-4748-BD24-62FF0AB33F3E}"/>
            </a:ext>
          </a:extLst>
        </xdr:cNvPr>
        <xdr:cNvCxnSpPr/>
      </xdr:nvCxnSpPr>
      <xdr:spPr>
        <a:xfrm flipV="1">
          <a:off x="13512800" y="730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89" name="フローチャート: 判断 388">
          <a:extLst>
            <a:ext uri="{FF2B5EF4-FFF2-40B4-BE49-F238E27FC236}">
              <a16:creationId xmlns:a16="http://schemas.microsoft.com/office/drawing/2014/main" id="{4B966BF1-4EC8-4F14-9D4A-3098A3F92C04}"/>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0" name="テキスト ボックス 389">
          <a:extLst>
            <a:ext uri="{FF2B5EF4-FFF2-40B4-BE49-F238E27FC236}">
              <a16:creationId xmlns:a16="http://schemas.microsoft.com/office/drawing/2014/main" id="{B1575158-A1DC-407D-8DE8-6911AC4FB7A7}"/>
            </a:ext>
          </a:extLst>
        </xdr:cNvPr>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1" name="フローチャート: 判断 390">
          <a:extLst>
            <a:ext uri="{FF2B5EF4-FFF2-40B4-BE49-F238E27FC236}">
              <a16:creationId xmlns:a16="http://schemas.microsoft.com/office/drawing/2014/main" id="{E8EF67EB-1B36-44AC-8A48-535DDF9DAD9F}"/>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392" name="テキスト ボックス 391">
          <a:extLst>
            <a:ext uri="{FF2B5EF4-FFF2-40B4-BE49-F238E27FC236}">
              <a16:creationId xmlns:a16="http://schemas.microsoft.com/office/drawing/2014/main" id="{C23B4C27-D27F-488E-A39E-6E9F65D8D2B7}"/>
            </a:ext>
          </a:extLst>
        </xdr:cNvPr>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7A786E2D-6266-4208-869C-C7B76FB98F5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CAAC4B6C-C249-4000-8381-1149B9C6EC4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834EA4BC-C99C-4F6C-9A38-35ECB3B436D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65742F3D-B5BA-4E45-B16E-2CF06EF9D1A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4AC4C02-D586-4103-B79F-0E6D8EB74AE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98" name="楕円 397">
          <a:extLst>
            <a:ext uri="{FF2B5EF4-FFF2-40B4-BE49-F238E27FC236}">
              <a16:creationId xmlns:a16="http://schemas.microsoft.com/office/drawing/2014/main" id="{07670F6B-972D-44E1-8096-9C7972FA0971}"/>
            </a:ext>
          </a:extLst>
        </xdr:cNvPr>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399" name="公債費負担の状況該当値テキスト">
          <a:extLst>
            <a:ext uri="{FF2B5EF4-FFF2-40B4-BE49-F238E27FC236}">
              <a16:creationId xmlns:a16="http://schemas.microsoft.com/office/drawing/2014/main" id="{326CAA15-E634-46E2-A1E9-5CA614863D63}"/>
            </a:ext>
          </a:extLst>
        </xdr:cNvPr>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0" name="楕円 399">
          <a:extLst>
            <a:ext uri="{FF2B5EF4-FFF2-40B4-BE49-F238E27FC236}">
              <a16:creationId xmlns:a16="http://schemas.microsoft.com/office/drawing/2014/main" id="{C4ED9A5C-3F42-420A-AFDC-88E30A59A133}"/>
            </a:ext>
          </a:extLst>
        </xdr:cNvPr>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1" name="テキスト ボックス 400">
          <a:extLst>
            <a:ext uri="{FF2B5EF4-FFF2-40B4-BE49-F238E27FC236}">
              <a16:creationId xmlns:a16="http://schemas.microsoft.com/office/drawing/2014/main" id="{BF998BAF-2307-4F6E-BD06-D66460F7996A}"/>
            </a:ext>
          </a:extLst>
        </xdr:cNvPr>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2" name="楕円 401">
          <a:extLst>
            <a:ext uri="{FF2B5EF4-FFF2-40B4-BE49-F238E27FC236}">
              <a16:creationId xmlns:a16="http://schemas.microsoft.com/office/drawing/2014/main" id="{558F85F9-DD23-4CD9-B4BD-79B09DD1563D}"/>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3" name="テキスト ボックス 402">
          <a:extLst>
            <a:ext uri="{FF2B5EF4-FFF2-40B4-BE49-F238E27FC236}">
              <a16:creationId xmlns:a16="http://schemas.microsoft.com/office/drawing/2014/main" id="{651DBC38-B1F1-47C4-ACB5-9ECC2446CB4C}"/>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4" name="楕円 403">
          <a:extLst>
            <a:ext uri="{FF2B5EF4-FFF2-40B4-BE49-F238E27FC236}">
              <a16:creationId xmlns:a16="http://schemas.microsoft.com/office/drawing/2014/main" id="{51D406E2-F7E7-4DE9-AF3B-3384239BE97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5" name="テキスト ボックス 404">
          <a:extLst>
            <a:ext uri="{FF2B5EF4-FFF2-40B4-BE49-F238E27FC236}">
              <a16:creationId xmlns:a16="http://schemas.microsoft.com/office/drawing/2014/main" id="{47BA4EF7-4B91-43C1-AE87-B220AA644AF3}"/>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06" name="楕円 405">
          <a:extLst>
            <a:ext uri="{FF2B5EF4-FFF2-40B4-BE49-F238E27FC236}">
              <a16:creationId xmlns:a16="http://schemas.microsoft.com/office/drawing/2014/main" id="{4ADE7AE6-9E5A-4862-9A4B-1A4D6630DF71}"/>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07" name="テキスト ボックス 406">
          <a:extLst>
            <a:ext uri="{FF2B5EF4-FFF2-40B4-BE49-F238E27FC236}">
              <a16:creationId xmlns:a16="http://schemas.microsoft.com/office/drawing/2014/main" id="{150DEDE9-0D0D-4FBE-8F05-3622B4E11B8C}"/>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38E775E4-C8DA-4103-B0EA-FAB6E629DF9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8E7654DE-E543-46A3-96BB-00A515B04E9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EC318E9F-94EB-4C23-9593-7C2E2259CB0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4BD85269-B6F7-428F-9D78-EF86E927B0D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AC92ADD-A46B-42A4-963C-979AA3301AC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1CCF5A77-88F6-40FD-AF1D-20868C5FD4E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6CD81F77-9555-4B6E-B402-E613955AE8A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36196B02-1FFD-403D-871E-17147421B10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2367882E-5196-4FC9-98AF-7AC4FB18EC6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DC6400A9-7F4E-4005-B552-6E353AA95BE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315C8150-2BEE-4207-94A4-DA85D961D84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BD4FFF75-2470-4206-9BEA-5633B4E481A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800E7D03-DD2E-4B7C-B5B5-C2B38814877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地方債の現在高の減少により、対前年比</a:t>
          </a:r>
          <a:r>
            <a:rPr kumimoji="1" lang="en-US" altLang="ja-JP" sz="1100" b="0" i="0" baseline="0">
              <a:solidFill>
                <a:schemeClr val="dk1"/>
              </a:solidFill>
              <a:effectLst/>
              <a:latin typeface="+mn-lt"/>
              <a:ea typeface="+mn-ea"/>
              <a:cs typeface="+mn-cs"/>
            </a:rPr>
            <a:t>4.1</a:t>
          </a:r>
          <a:r>
            <a:rPr kumimoji="1" lang="ja-JP" altLang="ja-JP" sz="1100" b="0" i="0" baseline="0">
              <a:solidFill>
                <a:schemeClr val="dk1"/>
              </a:solidFill>
              <a:effectLst/>
              <a:latin typeface="+mn-lt"/>
              <a:ea typeface="+mn-ea"/>
              <a:cs typeface="+mn-cs"/>
            </a:rPr>
            <a:t>ポイント減少しているが、類似団体平均と比較しても非常に高い比率となっている。今後も、新規発行債の抑制、計画的な繰上償還等の実施により地方債現在高の減少、さらには充当可能基金の増額を図り将来負担比率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4E2ADE46-F882-4FEE-8118-B250B4D4965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46BC503F-5B28-486C-8D19-C49ECEBC42A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DB8C1F9F-DF64-4EEB-8EB4-B9870A650EA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B57A09A7-E4A6-4CD1-AC0B-6BE5DB723553}"/>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9FEE07B0-020C-49E4-9B8D-FFCCB7B379C7}"/>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D65186F0-C4EC-49CE-B1D1-AEB5283307AF}"/>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AF67D345-A79A-4727-9F2F-1D6C13999412}"/>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7D867DF9-5C28-48EE-B3A3-04E6DBF6027B}"/>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C415402-B90C-4E30-9B5B-6F5CFA3E7364}"/>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A5C798BB-528D-4197-A0E7-52AE90E5228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79B61136-0168-4001-8692-1493E904F26D}"/>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BCB9D0A3-6F35-4E2D-83C5-6984BE7B71A6}"/>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A2A45992-ECCE-4B17-88BA-1B3C61317E3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D7FB78A1-6665-4937-A9A0-5B6C01DE3DA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6C2CA451-F382-4CD2-86A2-6426F2DEF9A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7541F6DF-D2DA-45DD-B37D-97A077AAE54F}"/>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1F639FA8-6572-470B-A2E9-89A1BF4483B9}"/>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447C5344-09D8-491D-B9C9-CF3B9831F5E9}"/>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506F7F1F-5020-4108-8A47-EAF9C9D96643}"/>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B51808B7-E340-4417-81DD-2FE7A81956E9}"/>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33655</xdr:rowOff>
    </xdr:from>
    <xdr:to>
      <xdr:col>81</xdr:col>
      <xdr:colOff>44450</xdr:colOff>
      <xdr:row>16</xdr:row>
      <xdr:rowOff>88618</xdr:rowOff>
    </xdr:to>
    <xdr:cxnSp macro="">
      <xdr:nvCxnSpPr>
        <xdr:cNvPr id="441" name="直線コネクタ 440">
          <a:extLst>
            <a:ext uri="{FF2B5EF4-FFF2-40B4-BE49-F238E27FC236}">
              <a16:creationId xmlns:a16="http://schemas.microsoft.com/office/drawing/2014/main" id="{D19A5FEE-1AF5-4787-9D58-5A3CE8B328B5}"/>
            </a:ext>
          </a:extLst>
        </xdr:cNvPr>
        <xdr:cNvCxnSpPr/>
      </xdr:nvCxnSpPr>
      <xdr:spPr>
        <a:xfrm flipV="1">
          <a:off x="16179800" y="2776855"/>
          <a:ext cx="8382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A8D5DF74-4612-4DAB-AB2B-ECC034783B71}"/>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AE8AE9A4-E2B1-414E-8F62-C9D7321E1DCB}"/>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88618</xdr:rowOff>
    </xdr:from>
    <xdr:to>
      <xdr:col>77</xdr:col>
      <xdr:colOff>44450</xdr:colOff>
      <xdr:row>16</xdr:row>
      <xdr:rowOff>140900</xdr:rowOff>
    </xdr:to>
    <xdr:cxnSp macro="">
      <xdr:nvCxnSpPr>
        <xdr:cNvPr id="444" name="直線コネクタ 443">
          <a:extLst>
            <a:ext uri="{FF2B5EF4-FFF2-40B4-BE49-F238E27FC236}">
              <a16:creationId xmlns:a16="http://schemas.microsoft.com/office/drawing/2014/main" id="{D163AFA4-6CE5-41FB-AFAC-18F50C879B51}"/>
            </a:ext>
          </a:extLst>
        </xdr:cNvPr>
        <xdr:cNvCxnSpPr/>
      </xdr:nvCxnSpPr>
      <xdr:spPr>
        <a:xfrm flipV="1">
          <a:off x="15290800" y="283181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1AAC5815-1652-4940-9E7B-374037EB1A9B}"/>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BCCB97CE-0B4F-4903-832C-6467CA7F6102}"/>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85796</xdr:rowOff>
    </xdr:from>
    <xdr:to>
      <xdr:col>72</xdr:col>
      <xdr:colOff>203200</xdr:colOff>
      <xdr:row>16</xdr:row>
      <xdr:rowOff>140900</xdr:rowOff>
    </xdr:to>
    <xdr:cxnSp macro="">
      <xdr:nvCxnSpPr>
        <xdr:cNvPr id="447" name="直線コネクタ 446">
          <a:extLst>
            <a:ext uri="{FF2B5EF4-FFF2-40B4-BE49-F238E27FC236}">
              <a16:creationId xmlns:a16="http://schemas.microsoft.com/office/drawing/2014/main" id="{BEE655DB-ED24-4E3B-8AF8-E96F327BEBD0}"/>
            </a:ext>
          </a:extLst>
        </xdr:cNvPr>
        <xdr:cNvCxnSpPr/>
      </xdr:nvCxnSpPr>
      <xdr:spPr>
        <a:xfrm>
          <a:off x="14401800" y="2657546"/>
          <a:ext cx="889000" cy="2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9FEA281E-A6C7-43BB-A9C4-616D49141F9E}"/>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D94977CF-C54E-4F50-8D16-08B51044B72D}"/>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85796</xdr:rowOff>
    </xdr:from>
    <xdr:to>
      <xdr:col>68</xdr:col>
      <xdr:colOff>152400</xdr:colOff>
      <xdr:row>16</xdr:row>
      <xdr:rowOff>55104</xdr:rowOff>
    </xdr:to>
    <xdr:cxnSp macro="">
      <xdr:nvCxnSpPr>
        <xdr:cNvPr id="450" name="直線コネクタ 449">
          <a:extLst>
            <a:ext uri="{FF2B5EF4-FFF2-40B4-BE49-F238E27FC236}">
              <a16:creationId xmlns:a16="http://schemas.microsoft.com/office/drawing/2014/main" id="{BC07B46A-444A-45F9-9110-DB93A10A95A2}"/>
            </a:ext>
          </a:extLst>
        </xdr:cNvPr>
        <xdr:cNvCxnSpPr/>
      </xdr:nvCxnSpPr>
      <xdr:spPr>
        <a:xfrm flipV="1">
          <a:off x="13512800" y="2657546"/>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F0D0EFF8-2BC0-47FB-B379-4FB9D58753C8}"/>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9C60FEEF-907A-438B-B71C-E132207D36D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475B2525-F3F2-4997-AF87-595D43F69F81}"/>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D1DCD09A-E4C4-4059-8552-B60283B432C4}"/>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AADE17CE-BA02-41D5-9BD8-272A6182D1B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7F72C6B1-45F7-4F36-A060-E4B2C0D9D03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FB8D79-A42E-4227-B139-07F09BF4D48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B40C959E-8A74-4B44-9C8A-C3B67A07A19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49F1A69-A021-421C-A8D4-3FE98C66AA2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154305</xdr:rowOff>
    </xdr:from>
    <xdr:to>
      <xdr:col>81</xdr:col>
      <xdr:colOff>95250</xdr:colOff>
      <xdr:row>16</xdr:row>
      <xdr:rowOff>84455</xdr:rowOff>
    </xdr:to>
    <xdr:sp macro="" textlink="">
      <xdr:nvSpPr>
        <xdr:cNvPr id="460" name="楕円 459">
          <a:extLst>
            <a:ext uri="{FF2B5EF4-FFF2-40B4-BE49-F238E27FC236}">
              <a16:creationId xmlns:a16="http://schemas.microsoft.com/office/drawing/2014/main" id="{417790D9-4CB8-41F7-96E5-BEDEDC6696E4}"/>
            </a:ext>
          </a:extLst>
        </xdr:cNvPr>
        <xdr:cNvSpPr/>
      </xdr:nvSpPr>
      <xdr:spPr>
        <a:xfrm>
          <a:off x="169672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126382</xdr:rowOff>
    </xdr:from>
    <xdr:ext cx="762000" cy="259045"/>
    <xdr:sp macro="" textlink="">
      <xdr:nvSpPr>
        <xdr:cNvPr id="461" name="将来負担の状況該当値テキスト">
          <a:extLst>
            <a:ext uri="{FF2B5EF4-FFF2-40B4-BE49-F238E27FC236}">
              <a16:creationId xmlns:a16="http://schemas.microsoft.com/office/drawing/2014/main" id="{ADB63A90-5B4C-44C3-B7DE-6924B8B3F540}"/>
            </a:ext>
          </a:extLst>
        </xdr:cNvPr>
        <xdr:cNvSpPr txBox="1"/>
      </xdr:nvSpPr>
      <xdr:spPr>
        <a:xfrm>
          <a:off x="17106900" y="269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37818</xdr:rowOff>
    </xdr:from>
    <xdr:to>
      <xdr:col>77</xdr:col>
      <xdr:colOff>95250</xdr:colOff>
      <xdr:row>16</xdr:row>
      <xdr:rowOff>139418</xdr:rowOff>
    </xdr:to>
    <xdr:sp macro="" textlink="">
      <xdr:nvSpPr>
        <xdr:cNvPr id="462" name="楕円 461">
          <a:extLst>
            <a:ext uri="{FF2B5EF4-FFF2-40B4-BE49-F238E27FC236}">
              <a16:creationId xmlns:a16="http://schemas.microsoft.com/office/drawing/2014/main" id="{7F62A406-8747-4E68-9EBD-8D18C0D98FD8}"/>
            </a:ext>
          </a:extLst>
        </xdr:cNvPr>
        <xdr:cNvSpPr/>
      </xdr:nvSpPr>
      <xdr:spPr>
        <a:xfrm>
          <a:off x="16129000" y="27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124195</xdr:rowOff>
    </xdr:from>
    <xdr:ext cx="736600" cy="259045"/>
    <xdr:sp macro="" textlink="">
      <xdr:nvSpPr>
        <xdr:cNvPr id="463" name="テキスト ボックス 462">
          <a:extLst>
            <a:ext uri="{FF2B5EF4-FFF2-40B4-BE49-F238E27FC236}">
              <a16:creationId xmlns:a16="http://schemas.microsoft.com/office/drawing/2014/main" id="{9905F308-FAC2-483F-AB6E-9A10F85F3027}"/>
            </a:ext>
          </a:extLst>
        </xdr:cNvPr>
        <xdr:cNvSpPr txBox="1"/>
      </xdr:nvSpPr>
      <xdr:spPr>
        <a:xfrm>
          <a:off x="15798800" y="2867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90100</xdr:rowOff>
    </xdr:from>
    <xdr:to>
      <xdr:col>73</xdr:col>
      <xdr:colOff>44450</xdr:colOff>
      <xdr:row>17</xdr:row>
      <xdr:rowOff>20250</xdr:rowOff>
    </xdr:to>
    <xdr:sp macro="" textlink="">
      <xdr:nvSpPr>
        <xdr:cNvPr id="464" name="楕円 463">
          <a:extLst>
            <a:ext uri="{FF2B5EF4-FFF2-40B4-BE49-F238E27FC236}">
              <a16:creationId xmlns:a16="http://schemas.microsoft.com/office/drawing/2014/main" id="{B6B5E569-B884-42D7-A6A7-F2C776E3EC6D}"/>
            </a:ext>
          </a:extLst>
        </xdr:cNvPr>
        <xdr:cNvSpPr/>
      </xdr:nvSpPr>
      <xdr:spPr>
        <a:xfrm>
          <a:off x="15240000" y="28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5027</xdr:rowOff>
    </xdr:from>
    <xdr:ext cx="762000" cy="259045"/>
    <xdr:sp macro="" textlink="">
      <xdr:nvSpPr>
        <xdr:cNvPr id="465" name="テキスト ボックス 464">
          <a:extLst>
            <a:ext uri="{FF2B5EF4-FFF2-40B4-BE49-F238E27FC236}">
              <a16:creationId xmlns:a16="http://schemas.microsoft.com/office/drawing/2014/main" id="{2B559572-3692-4A06-A4CB-840D2306A107}"/>
            </a:ext>
          </a:extLst>
        </xdr:cNvPr>
        <xdr:cNvSpPr txBox="1"/>
      </xdr:nvSpPr>
      <xdr:spPr>
        <a:xfrm>
          <a:off x="14909800" y="29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34996</xdr:rowOff>
    </xdr:from>
    <xdr:to>
      <xdr:col>68</xdr:col>
      <xdr:colOff>203200</xdr:colOff>
      <xdr:row>15</xdr:row>
      <xdr:rowOff>136596</xdr:rowOff>
    </xdr:to>
    <xdr:sp macro="" textlink="">
      <xdr:nvSpPr>
        <xdr:cNvPr id="466" name="楕円 465">
          <a:extLst>
            <a:ext uri="{FF2B5EF4-FFF2-40B4-BE49-F238E27FC236}">
              <a16:creationId xmlns:a16="http://schemas.microsoft.com/office/drawing/2014/main" id="{371AA633-48D4-4C7B-9E56-C92C0A221DF1}"/>
            </a:ext>
          </a:extLst>
        </xdr:cNvPr>
        <xdr:cNvSpPr/>
      </xdr:nvSpPr>
      <xdr:spPr>
        <a:xfrm>
          <a:off x="14351000" y="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121373</xdr:rowOff>
    </xdr:from>
    <xdr:ext cx="762000" cy="259045"/>
    <xdr:sp macro="" textlink="">
      <xdr:nvSpPr>
        <xdr:cNvPr id="467" name="テキスト ボックス 466">
          <a:extLst>
            <a:ext uri="{FF2B5EF4-FFF2-40B4-BE49-F238E27FC236}">
              <a16:creationId xmlns:a16="http://schemas.microsoft.com/office/drawing/2014/main" id="{5C326620-F148-4001-B4A7-41E3C8133A66}"/>
            </a:ext>
          </a:extLst>
        </xdr:cNvPr>
        <xdr:cNvSpPr txBox="1"/>
      </xdr:nvSpPr>
      <xdr:spPr>
        <a:xfrm>
          <a:off x="14020800" y="26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68" name="楕円 467">
          <a:extLst>
            <a:ext uri="{FF2B5EF4-FFF2-40B4-BE49-F238E27FC236}">
              <a16:creationId xmlns:a16="http://schemas.microsoft.com/office/drawing/2014/main" id="{FB1AF7E2-0383-424E-98E7-021AA31E74D8}"/>
            </a:ext>
          </a:extLst>
        </xdr:cNvPr>
        <xdr:cNvSpPr/>
      </xdr:nvSpPr>
      <xdr:spPr>
        <a:xfrm>
          <a:off x="13462000" y="27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90681</xdr:rowOff>
    </xdr:from>
    <xdr:ext cx="762000" cy="259045"/>
    <xdr:sp macro="" textlink="">
      <xdr:nvSpPr>
        <xdr:cNvPr id="469" name="テキスト ボックス 468">
          <a:extLst>
            <a:ext uri="{FF2B5EF4-FFF2-40B4-BE49-F238E27FC236}">
              <a16:creationId xmlns:a16="http://schemas.microsoft.com/office/drawing/2014/main" id="{557F2B1C-F27E-4776-9F93-A75E61A085A0}"/>
            </a:ext>
          </a:extLst>
        </xdr:cNvPr>
        <xdr:cNvSpPr txBox="1"/>
      </xdr:nvSpPr>
      <xdr:spPr>
        <a:xfrm>
          <a:off x="13131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BE6D5EC4-25F2-40BC-94F6-87762C88C975}"/>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75622F9E-F0F7-4188-B44C-103A125131E1}"/>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979D9E3A-43B4-4E8D-B5FF-D1C0A8D6D311}"/>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98FA3F8B-2B2C-462F-B26E-C9E32FF871C8}"/>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7B45C8F1-5A27-4F3B-8C5D-55D8E1EA5E18}"/>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2642B4D9-1174-4CD6-9003-D7FE85783513}"/>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80EA6E0A-C03C-4843-9FDD-942E4D716264}"/>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DBBAB204-3918-4C45-A9F5-CAF0F727420D}"/>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1C3ED124-C04E-4D04-922D-4E83A63CAB1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EE60DF2B-9327-4249-B0BF-FF048D376D93}"/>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CF058F2E-FFED-4746-ABB3-16CD4129201A}"/>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
5,269
241.98
5,312,505
5,182,684
127,848
2,915,900
5,527,496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C1C13BEF-0548-4731-A2D9-8A3A814BE82F}"/>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DF9162FB-38E0-4BCC-97D3-9300A6A8ECA2}"/>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2A1B2CA4-1C09-42CC-A11F-71500CADA8AC}"/>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C6982F89-C394-442D-BF01-90C8942F6E96}"/>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97DCABDE-3BD7-453C-B1FA-431AB33E7D28}"/>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FE9CBCF8-4794-45F9-A20B-F42CEA769608}"/>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AAF3AD13-9893-4E04-83CA-DA1FFEC7BA9E}"/>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26655F91-AB0A-4C7D-BB46-74790EB776C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D2E62760-B521-466F-9569-06AC0CE1B178}"/>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FCF602DC-3034-4B9A-B938-5BB470CDD6AC}"/>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1B8A3FE7-BB14-401C-AD0A-E24E35C1504E}"/>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1E2DBAB0-AA90-4176-9592-2F139F13E099}"/>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682F7EDF-3A8D-4335-98C8-93C72E5D1425}"/>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DB481C8F-E157-41D6-892B-1574E376FA88}"/>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AB4E48E0-4361-4608-BB2F-E081C43E7E9C}"/>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5B18989E-1E1A-4B8C-A443-8FFD04A5ECA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FD111E91-E92D-433F-A44B-3A82A79B88E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6CBE38C7-B8BD-4487-A59D-7167D6ECA1F5}"/>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90BB8ED0-D92B-4B5E-8484-539417F109FE}"/>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F79D1D52-3EE4-40BF-8B74-4713FB5B2848}"/>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1023C6AC-6CD6-4AC3-8A97-E71293A11B16}"/>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82BC3EEA-F98B-4081-AD53-40254B9EF262}"/>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DC065A68-D8C6-45AB-BF20-7E5D24F73987}"/>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4D862AA4-9614-4EC1-8D12-EFB57A53E1DB}"/>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2A1C5EE8-16E3-4F84-B917-A0D95CEC37C2}"/>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6ADE8EED-4B2A-44FD-9EA1-4F8278B49AF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3882AFD1-0AD8-4B4E-86F0-9F692C41C249}"/>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2048D962-1EE5-4EF8-84FB-6ABBE7E790C5}"/>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F8B66C56-0D21-4BC4-8EA0-8B701A437F06}"/>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F9683AE9-B89F-4FA3-9DE0-63954D966B68}"/>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79251040-B33E-4E9D-8DF2-02F610D16302}"/>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949871C3-5DA3-4EDA-9823-F6262A34CBE5}"/>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と同程度とな</a:t>
          </a:r>
          <a:r>
            <a:rPr kumimoji="1" lang="ja-JP" altLang="ja-JP" sz="1100" b="0" i="0" baseline="0">
              <a:solidFill>
                <a:schemeClr val="dk1"/>
              </a:solidFill>
              <a:effectLst/>
              <a:latin typeface="+mn-lt"/>
              <a:ea typeface="+mn-ea"/>
              <a:cs typeface="+mn-cs"/>
            </a:rPr>
            <a:t>っている</a:t>
          </a:r>
          <a:r>
            <a:rPr kumimoji="1" lang="ja-JP" altLang="en-US" sz="1100" b="0" i="0" baseline="0">
              <a:solidFill>
                <a:schemeClr val="dk1"/>
              </a:solidFill>
              <a:effectLst/>
              <a:latin typeface="+mn-lt"/>
              <a:ea typeface="+mn-ea"/>
              <a:cs typeface="+mn-cs"/>
            </a:rPr>
            <a:t>が、全国平均と比較すると</a:t>
          </a:r>
          <a:r>
            <a:rPr kumimoji="1" lang="en-US" altLang="ja-JP" sz="1100" b="0" i="0" baseline="0">
              <a:solidFill>
                <a:schemeClr val="dk1"/>
              </a:solidFill>
              <a:effectLst/>
              <a:latin typeface="+mn-lt"/>
              <a:ea typeface="+mn-ea"/>
              <a:cs typeface="+mn-cs"/>
            </a:rPr>
            <a:t>1.6</a:t>
          </a:r>
          <a:r>
            <a:rPr kumimoji="1" lang="ja-JP" altLang="en-US" sz="1100" b="0" i="0" baseline="0">
              <a:solidFill>
                <a:schemeClr val="dk1"/>
              </a:solidFill>
              <a:effectLst/>
              <a:latin typeface="+mn-lt"/>
              <a:ea typeface="+mn-ea"/>
              <a:cs typeface="+mn-cs"/>
            </a:rPr>
            <a:t>ポイント下回っている</a:t>
          </a:r>
          <a:r>
            <a:rPr kumimoji="1" lang="ja-JP" altLang="ja-JP" sz="1100" b="0" i="0" baseline="0">
              <a:solidFill>
                <a:schemeClr val="dk1"/>
              </a:solidFill>
              <a:effectLst/>
              <a:latin typeface="+mn-lt"/>
              <a:ea typeface="+mn-ea"/>
              <a:cs typeface="+mn-cs"/>
            </a:rPr>
            <a:t>。引き続き定員適正化計画に基づく定員管理及び給与制度や諸手当の更なる適正化に努める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DF6D0683-008D-4FFB-9E5B-992DD7DFD227}"/>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5DDE574D-A5F5-4E53-896D-686E0E66A2C2}"/>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26468C11-0BFB-4FEB-8718-B8E31A40577C}"/>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40C0659E-7266-4EF2-BD7F-FEC19FE5DD0C}"/>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7E1C1464-8EC5-472C-A738-48CD46CDDDFE}"/>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978F9F56-F0C2-49D3-A8D2-E88A5ECA4712}"/>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E07C49EC-27DB-48B7-83CF-C5C25B30CD44}"/>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A8C8DEC3-1FE1-4DB6-A6B0-5C76B853FD21}"/>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496E5561-13DE-4F36-AB06-BE11387A33FD}"/>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B140E9A4-AD56-4DD5-AEE1-94421791A2D8}"/>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D3161F19-DF5E-4DA5-AF70-ABF5CCF5FF6C}"/>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14473588-68F5-49AA-ABF9-188D5EC9B68C}"/>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69F4C022-11F8-43B1-B940-E72A425DB3F4}"/>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4ABE2CB8-DB83-43DC-B85D-D4E4A47F781A}"/>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8A341CD7-08FD-4F0F-8773-5F0184058A5F}"/>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EB38553B-0B31-4CFD-B841-85E21AA757D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ACC1862E-0F3D-4EFA-BF23-D4547C927CE6}"/>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64393AC-762D-495D-B59F-8FD2BA065249}"/>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E0E23951-3568-49A5-91FD-CAC7C0110841}"/>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78994</xdr:rowOff>
    </xdr:to>
    <xdr:cxnSp macro="">
      <xdr:nvCxnSpPr>
        <xdr:cNvPr id="64" name="直線コネクタ 63">
          <a:extLst>
            <a:ext uri="{FF2B5EF4-FFF2-40B4-BE49-F238E27FC236}">
              <a16:creationId xmlns:a16="http://schemas.microsoft.com/office/drawing/2014/main" id="{9559DDC8-E3AE-474A-98F2-C98C18FB34AA}"/>
            </a:ext>
          </a:extLst>
        </xdr:cNvPr>
        <xdr:cNvCxnSpPr/>
      </xdr:nvCxnSpPr>
      <xdr:spPr>
        <a:xfrm>
          <a:off x="3987800" y="63403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BF363C4-E414-4C3F-A7DF-70159B4F65F8}"/>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13FABC90-01A9-494E-933F-D3DB1F24C178}"/>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1270</xdr:rowOff>
    </xdr:to>
    <xdr:cxnSp macro="">
      <xdr:nvCxnSpPr>
        <xdr:cNvPr id="67" name="直線コネクタ 66">
          <a:extLst>
            <a:ext uri="{FF2B5EF4-FFF2-40B4-BE49-F238E27FC236}">
              <a16:creationId xmlns:a16="http://schemas.microsoft.com/office/drawing/2014/main" id="{E70FE589-4967-4A02-BA83-90D7BFA80E32}"/>
            </a:ext>
          </a:extLst>
        </xdr:cNvPr>
        <xdr:cNvCxnSpPr/>
      </xdr:nvCxnSpPr>
      <xdr:spPr>
        <a:xfrm flipV="1">
          <a:off x="3098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FB7816BD-F467-413E-82C4-DE17ED85FED1}"/>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E8898904-5425-4B4D-A9A1-D837E3E452E6}"/>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9C0081DC-549A-4D31-928F-0E33AEDCFF8A}"/>
            </a:ext>
          </a:extLst>
        </xdr:cNvPr>
        <xdr:cNvCxnSpPr/>
      </xdr:nvCxnSpPr>
      <xdr:spPr>
        <a:xfrm flipV="1">
          <a:off x="2209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8152562C-59FE-49AD-8FB8-5FDA2D800745}"/>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44831197-E084-4156-8905-594239939AE2}"/>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3FA62414-94DB-4352-88A5-9CB3DD5F84B5}"/>
            </a:ext>
          </a:extLst>
        </xdr:cNvPr>
        <xdr:cNvCxnSpPr/>
      </xdr:nvCxnSpPr>
      <xdr:spPr>
        <a:xfrm>
          <a:off x="1320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2D25F018-45F6-4468-BA68-AD788BED1F58}"/>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D3F0DAD3-AF06-4497-BF2A-76F27C566168}"/>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3FA13906-E4AE-4A8A-9DF2-BF3F87F34D5D}"/>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a:extLst>
            <a:ext uri="{FF2B5EF4-FFF2-40B4-BE49-F238E27FC236}">
              <a16:creationId xmlns:a16="http://schemas.microsoft.com/office/drawing/2014/main" id="{683074E2-3D76-42E9-9E28-22CB28F0252D}"/>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553630-99BA-4E11-91EE-A790BBF44F4E}"/>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4EADDC7A-159C-465D-9228-64A99A9FB9E5}"/>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DCE11FF6-AFDF-4697-AEA0-244DB05E59E7}"/>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2D046E43-4CBF-42D6-9D64-BBB496419D05}"/>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63A6C860-67C2-4837-95AC-ED83A19F62D2}"/>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a:extLst>
            <a:ext uri="{FF2B5EF4-FFF2-40B4-BE49-F238E27FC236}">
              <a16:creationId xmlns:a16="http://schemas.microsoft.com/office/drawing/2014/main" id="{29D1A0CA-E74E-4D8D-BCFB-9C55C0B291BE}"/>
            </a:ext>
          </a:extLst>
        </xdr:cNvPr>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44721</xdr:rowOff>
    </xdr:from>
    <xdr:ext cx="762000" cy="259045"/>
    <xdr:sp macro="" textlink="">
      <xdr:nvSpPr>
        <xdr:cNvPr id="84" name="人件費該当値テキスト">
          <a:extLst>
            <a:ext uri="{FF2B5EF4-FFF2-40B4-BE49-F238E27FC236}">
              <a16:creationId xmlns:a16="http://schemas.microsoft.com/office/drawing/2014/main" id="{37D5E998-45F3-40BE-854D-97D245BA1464}"/>
            </a:ext>
          </a:extLst>
        </xdr:cNvPr>
        <xdr:cNvSpPr txBox="1"/>
      </xdr:nvSpPr>
      <xdr:spPr>
        <a:xfrm>
          <a:off x="4914900" y="621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a:extLst>
            <a:ext uri="{FF2B5EF4-FFF2-40B4-BE49-F238E27FC236}">
              <a16:creationId xmlns:a16="http://schemas.microsoft.com/office/drawing/2014/main" id="{7FB73F30-E378-42CD-A540-C27A8FAD8B45}"/>
            </a:ext>
          </a:extLst>
        </xdr:cNvPr>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32275</xdr:rowOff>
    </xdr:from>
    <xdr:ext cx="736600" cy="259045"/>
    <xdr:sp macro="" textlink="">
      <xdr:nvSpPr>
        <xdr:cNvPr id="86" name="テキスト ボックス 85">
          <a:extLst>
            <a:ext uri="{FF2B5EF4-FFF2-40B4-BE49-F238E27FC236}">
              <a16:creationId xmlns:a16="http://schemas.microsoft.com/office/drawing/2014/main" id="{1CE1076A-315F-4F93-A503-B7BED5797F95}"/>
            </a:ext>
          </a:extLst>
        </xdr:cNvPr>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7" name="楕円 86">
          <a:extLst>
            <a:ext uri="{FF2B5EF4-FFF2-40B4-BE49-F238E27FC236}">
              <a16:creationId xmlns:a16="http://schemas.microsoft.com/office/drawing/2014/main" id="{DCB95F29-A676-440B-B339-1342FA3C6AD2}"/>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88" name="テキスト ボックス 87">
          <a:extLst>
            <a:ext uri="{FF2B5EF4-FFF2-40B4-BE49-F238E27FC236}">
              <a16:creationId xmlns:a16="http://schemas.microsoft.com/office/drawing/2014/main" id="{3386267D-B8FF-4EE1-9606-4379FA943148}"/>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AF507583-55AD-4C43-B06F-731EC18E15AE}"/>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F80C9E8F-F1FE-4212-A142-4135F03A249E}"/>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a:extLst>
            <a:ext uri="{FF2B5EF4-FFF2-40B4-BE49-F238E27FC236}">
              <a16:creationId xmlns:a16="http://schemas.microsoft.com/office/drawing/2014/main" id="{2057DD74-24F8-49A8-9181-EF2CD1CE0359}"/>
            </a:ext>
          </a:extLst>
        </xdr:cNvPr>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a:extLst>
            <a:ext uri="{FF2B5EF4-FFF2-40B4-BE49-F238E27FC236}">
              <a16:creationId xmlns:a16="http://schemas.microsoft.com/office/drawing/2014/main" id="{5F8B2AF9-474D-4644-9A0E-5B2ED90D1018}"/>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2E3169B4-638D-4296-A64E-759BBBCF12AC}"/>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63D0678D-6C9F-419E-9572-C982859A4888}"/>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14B28124-656A-438A-AB69-8F42A35107E6}"/>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AF3CD280-5273-4144-B20D-7AC3BD4E4B9B}"/>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A4A9865F-3AF0-4664-A41C-1B40F75C9263}"/>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B1E0AB85-D687-480A-9D10-9A9636A521A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54BE3409-5F22-4992-9E50-5799BC2C058B}"/>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47384A37-1D87-421E-BD05-4EB584ED1087}"/>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69C1B26A-2023-41F3-9BE7-9DF99FE806EA}"/>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EA74799D-E677-4EEA-8DE4-6911E269B3EF}"/>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FA9E0D24-7A0B-40EF-AEE6-26CC0F765842}"/>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指定管理者制度の導入による施設管理費の削減等を図ったことにより、類似団体平均を</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ポイント下回っている。今後も事務事業の廃止・縮小等の見直しを進め経常経費の削減に努める。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4BE89FD9-6EC7-4B23-948C-CF29FCEE13DC}"/>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6B5EE299-AAF1-4664-9E63-5C03DAFA03A3}"/>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B85DE6E3-4921-4F80-B97B-F6E551FB8203}"/>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2867AEBD-5B57-413C-B17C-AE648CC3752E}"/>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45E0EA4D-9F2B-4A69-B694-1F35C59165F9}"/>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30D6F42A-9602-42DA-AA33-87F60FFB19EF}"/>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92E2D8D8-D2B2-4352-9A21-B749C4158C37}"/>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DEC967DB-94E0-4E15-A6A4-CBC6457DF2E7}"/>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2A559A7-1EBF-4820-92D8-99B2E505EB65}"/>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2F082853-3C06-43CF-89DA-6F92AAD757DE}"/>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97F062F6-C0C3-4ED6-B304-96318F80DE8B}"/>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5289254D-2B94-49F3-A714-2FCD6516A86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AF138648-C3C3-475D-A64C-AF7383FF732E}"/>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BB8DBF72-5131-4782-AA48-4BDED7BB9D1D}"/>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80CB8D6D-658B-43CB-86A8-42E53B97F7CB}"/>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EFDD8337-D245-4E17-B01E-727FA919D868}"/>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63D2CC9-7486-4D59-8789-D4B6AE9E4436}"/>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D6070109-CF8F-4554-AD7D-5AC23A36F732}"/>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17</xdr:row>
      <xdr:rowOff>46990</xdr:rowOff>
    </xdr:to>
    <xdr:cxnSp macro="">
      <xdr:nvCxnSpPr>
        <xdr:cNvPr id="122" name="直線コネクタ 121">
          <a:extLst>
            <a:ext uri="{FF2B5EF4-FFF2-40B4-BE49-F238E27FC236}">
              <a16:creationId xmlns:a16="http://schemas.microsoft.com/office/drawing/2014/main" id="{76E39BAB-1723-4FCF-A98D-D09395175C25}"/>
            </a:ext>
          </a:extLst>
        </xdr:cNvPr>
        <xdr:cNvCxnSpPr/>
      </xdr:nvCxnSpPr>
      <xdr:spPr>
        <a:xfrm flipV="1">
          <a:off x="15671800" y="286562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1D479BBA-264F-441A-B292-CC788CB39DAD}"/>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47B7DC16-F076-45AD-8754-BB184C59DC35}"/>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97282</xdr:rowOff>
    </xdr:to>
    <xdr:cxnSp macro="">
      <xdr:nvCxnSpPr>
        <xdr:cNvPr id="125" name="直線コネクタ 124">
          <a:extLst>
            <a:ext uri="{FF2B5EF4-FFF2-40B4-BE49-F238E27FC236}">
              <a16:creationId xmlns:a16="http://schemas.microsoft.com/office/drawing/2014/main" id="{9E275FA5-5DAD-4F32-8C11-DA2B5450810E}"/>
            </a:ext>
          </a:extLst>
        </xdr:cNvPr>
        <xdr:cNvCxnSpPr/>
      </xdr:nvCxnSpPr>
      <xdr:spPr>
        <a:xfrm flipV="1">
          <a:off x="14782800" y="2961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60F46817-55FA-4354-ADB9-D3B127EF7155}"/>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EE5C5241-14ED-42CB-BADA-C564B1A22425}"/>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97282</xdr:rowOff>
    </xdr:to>
    <xdr:cxnSp macro="">
      <xdr:nvCxnSpPr>
        <xdr:cNvPr id="128" name="直線コネクタ 127">
          <a:extLst>
            <a:ext uri="{FF2B5EF4-FFF2-40B4-BE49-F238E27FC236}">
              <a16:creationId xmlns:a16="http://schemas.microsoft.com/office/drawing/2014/main" id="{706788E9-B86D-4908-9AED-67D0D08A7B98}"/>
            </a:ext>
          </a:extLst>
        </xdr:cNvPr>
        <xdr:cNvCxnSpPr/>
      </xdr:nvCxnSpPr>
      <xdr:spPr>
        <a:xfrm>
          <a:off x="13893800" y="3002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29" name="フローチャート: 判断 128">
          <a:extLst>
            <a:ext uri="{FF2B5EF4-FFF2-40B4-BE49-F238E27FC236}">
              <a16:creationId xmlns:a16="http://schemas.microsoft.com/office/drawing/2014/main" id="{C40C701B-08EE-4F8A-B870-4F5B9CAECCC5}"/>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0" name="テキスト ボックス 129">
          <a:extLst>
            <a:ext uri="{FF2B5EF4-FFF2-40B4-BE49-F238E27FC236}">
              <a16:creationId xmlns:a16="http://schemas.microsoft.com/office/drawing/2014/main" id="{66E88AC1-355B-4A83-8414-684DDF64CB2A}"/>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88138</xdr:rowOff>
    </xdr:to>
    <xdr:cxnSp macro="">
      <xdr:nvCxnSpPr>
        <xdr:cNvPr id="131" name="直線コネクタ 130">
          <a:extLst>
            <a:ext uri="{FF2B5EF4-FFF2-40B4-BE49-F238E27FC236}">
              <a16:creationId xmlns:a16="http://schemas.microsoft.com/office/drawing/2014/main" id="{2F0BBCA0-F84F-4B72-8F9C-084E941EE00C}"/>
            </a:ext>
          </a:extLst>
        </xdr:cNvPr>
        <xdr:cNvCxnSpPr/>
      </xdr:nvCxnSpPr>
      <xdr:spPr>
        <a:xfrm>
          <a:off x="13004800" y="2979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2" name="フローチャート: 判断 131">
          <a:extLst>
            <a:ext uri="{FF2B5EF4-FFF2-40B4-BE49-F238E27FC236}">
              <a16:creationId xmlns:a16="http://schemas.microsoft.com/office/drawing/2014/main" id="{65F38D45-E9D2-4A36-A1C8-EDBE3C414EF9}"/>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3" name="テキスト ボックス 132">
          <a:extLst>
            <a:ext uri="{FF2B5EF4-FFF2-40B4-BE49-F238E27FC236}">
              <a16:creationId xmlns:a16="http://schemas.microsoft.com/office/drawing/2014/main" id="{96BD0CA7-40DC-409A-82F1-A1B4BDB06AE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34" name="フローチャート: 判断 133">
          <a:extLst>
            <a:ext uri="{FF2B5EF4-FFF2-40B4-BE49-F238E27FC236}">
              <a16:creationId xmlns:a16="http://schemas.microsoft.com/office/drawing/2014/main" id="{160F9B9E-E47B-47A7-A5CE-A5480069DBD5}"/>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35" name="テキスト ボックス 134">
          <a:extLst>
            <a:ext uri="{FF2B5EF4-FFF2-40B4-BE49-F238E27FC236}">
              <a16:creationId xmlns:a16="http://schemas.microsoft.com/office/drawing/2014/main" id="{E0883E10-6D10-43B9-8F04-34688213A267}"/>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680AEC28-4012-4F83-B1FB-71C5AA5F2764}"/>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50FD2922-D286-49B6-8FAE-F6073D28119D}"/>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ECE0F916-2CA6-4C75-9015-0493CDC9AA2F}"/>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50E2DAA7-727B-4109-8461-F74B0705DEB9}"/>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451897B0-2CEB-4A01-9A06-C503E4247027}"/>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1" name="楕円 140">
          <a:extLst>
            <a:ext uri="{FF2B5EF4-FFF2-40B4-BE49-F238E27FC236}">
              <a16:creationId xmlns:a16="http://schemas.microsoft.com/office/drawing/2014/main" id="{58712D5D-D4C6-4B41-AE6E-38B0FE90B9FE}"/>
            </a:ext>
          </a:extLst>
        </xdr:cNvPr>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88155</xdr:rowOff>
    </xdr:from>
    <xdr:ext cx="762000" cy="259045"/>
    <xdr:sp macro="" textlink="">
      <xdr:nvSpPr>
        <xdr:cNvPr id="142" name="物件費該当値テキスト">
          <a:extLst>
            <a:ext uri="{FF2B5EF4-FFF2-40B4-BE49-F238E27FC236}">
              <a16:creationId xmlns:a16="http://schemas.microsoft.com/office/drawing/2014/main" id="{D5E8A459-3CF2-45F3-8222-C5AAE9E7F490}"/>
            </a:ext>
          </a:extLst>
        </xdr:cNvPr>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3" name="楕円 142">
          <a:extLst>
            <a:ext uri="{FF2B5EF4-FFF2-40B4-BE49-F238E27FC236}">
              <a16:creationId xmlns:a16="http://schemas.microsoft.com/office/drawing/2014/main" id="{A4B98770-1505-4F98-ABE4-E3DE952514BC}"/>
            </a:ext>
          </a:extLst>
        </xdr:cNvPr>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44" name="テキスト ボックス 143">
          <a:extLst>
            <a:ext uri="{FF2B5EF4-FFF2-40B4-BE49-F238E27FC236}">
              <a16:creationId xmlns:a16="http://schemas.microsoft.com/office/drawing/2014/main" id="{DEC3BFBA-4EF6-45B2-A94C-431DA5483A18}"/>
            </a:ext>
          </a:extLst>
        </xdr:cNvPr>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5" name="楕円 144">
          <a:extLst>
            <a:ext uri="{FF2B5EF4-FFF2-40B4-BE49-F238E27FC236}">
              <a16:creationId xmlns:a16="http://schemas.microsoft.com/office/drawing/2014/main" id="{1F4886B0-8172-4990-B812-275F255C3146}"/>
            </a:ext>
          </a:extLst>
        </xdr:cNvPr>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46" name="テキスト ボックス 145">
          <a:extLst>
            <a:ext uri="{FF2B5EF4-FFF2-40B4-BE49-F238E27FC236}">
              <a16:creationId xmlns:a16="http://schemas.microsoft.com/office/drawing/2014/main" id="{7DE2DFA0-0262-41DF-B0F8-9BB64E1952DD}"/>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47" name="楕円 146">
          <a:extLst>
            <a:ext uri="{FF2B5EF4-FFF2-40B4-BE49-F238E27FC236}">
              <a16:creationId xmlns:a16="http://schemas.microsoft.com/office/drawing/2014/main" id="{0D3B3438-1B03-43D5-A562-7322FAB573D4}"/>
            </a:ext>
          </a:extLst>
        </xdr:cNvPr>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48" name="テキスト ボックス 147">
          <a:extLst>
            <a:ext uri="{FF2B5EF4-FFF2-40B4-BE49-F238E27FC236}">
              <a16:creationId xmlns:a16="http://schemas.microsoft.com/office/drawing/2014/main" id="{D8A2772B-ACD9-4D90-8E87-AF4BA8E57DCA}"/>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49" name="楕円 148">
          <a:extLst>
            <a:ext uri="{FF2B5EF4-FFF2-40B4-BE49-F238E27FC236}">
              <a16:creationId xmlns:a16="http://schemas.microsoft.com/office/drawing/2014/main" id="{A99B9788-CB53-49A9-83CF-84D859B11F48}"/>
            </a:ext>
          </a:extLst>
        </xdr:cNvPr>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50" name="テキスト ボックス 149">
          <a:extLst>
            <a:ext uri="{FF2B5EF4-FFF2-40B4-BE49-F238E27FC236}">
              <a16:creationId xmlns:a16="http://schemas.microsoft.com/office/drawing/2014/main" id="{F586E704-4B2B-4D9F-8E14-332D31505FBE}"/>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3F3AC685-ED0A-4A82-AC6B-D4E596637959}"/>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5EA25BFF-B76A-43A2-ACD8-279CD04A2BCD}"/>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87A7FBB7-FE6B-4CD3-A3DD-2EC95E2DEBE5}"/>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2A116197-3552-40D1-A3EE-899C23B66CD1}"/>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E9494189-24D3-4507-A15C-887BA1DE086B}"/>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172E2507-032F-4D88-8E4D-04C6441328A1}"/>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F6801B69-72B4-406F-B75A-7716CC0117A2}"/>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AB46BF30-584A-45DD-808F-B87D2A956734}"/>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DFC6A51E-3B38-4901-9EE0-4F50CF5B6AE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CB91CDC3-BA33-43C5-905C-97594C4BBB5B}"/>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54192974-CF6C-4297-BE6B-5575623538D7}"/>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前年度を</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回って</a:t>
          </a:r>
          <a:r>
            <a:rPr kumimoji="1" lang="ja-JP" altLang="en-US" sz="1100" b="0" i="0" baseline="0">
              <a:solidFill>
                <a:schemeClr val="dk1"/>
              </a:solidFill>
              <a:effectLst/>
              <a:latin typeface="+mn-lt"/>
              <a:ea typeface="+mn-ea"/>
              <a:cs typeface="+mn-cs"/>
            </a:rPr>
            <a:t>いるものの、これまで同程度であった類似団体と比較すると</a:t>
          </a:r>
          <a:r>
            <a:rPr kumimoji="1" lang="en-US" altLang="ja-JP" sz="1100" b="0" i="0" baseline="0">
              <a:solidFill>
                <a:schemeClr val="dk1"/>
              </a:solidFill>
              <a:effectLst/>
              <a:latin typeface="+mn-lt"/>
              <a:ea typeface="+mn-ea"/>
              <a:cs typeface="+mn-cs"/>
            </a:rPr>
            <a:t>1.0</a:t>
          </a:r>
          <a:r>
            <a:rPr kumimoji="1" lang="ja-JP" altLang="en-US" sz="1100" b="0" i="0" baseline="0">
              <a:solidFill>
                <a:schemeClr val="dk1"/>
              </a:solidFill>
              <a:effectLst/>
              <a:latin typeface="+mn-lt"/>
              <a:ea typeface="+mn-ea"/>
              <a:cs typeface="+mn-cs"/>
            </a:rPr>
            <a:t>ポイント上回って</a:t>
          </a:r>
          <a:r>
            <a:rPr kumimoji="1" lang="ja-JP" altLang="ja-JP" sz="1100" b="0" i="0" baseline="0">
              <a:solidFill>
                <a:schemeClr val="dk1"/>
              </a:solidFill>
              <a:effectLst/>
              <a:latin typeface="+mn-lt"/>
              <a:ea typeface="+mn-ea"/>
              <a:cs typeface="+mn-cs"/>
            </a:rPr>
            <a:t>おり、社会福祉費及び児童福祉費に対する扶助費が増加傾向にある。今後も扶助制度の適正化に努める。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736DE0CF-181C-4BE1-B5AD-FBE62A8FB497}"/>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FF3778A3-962A-4C40-A117-9819E64EBC66}"/>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3F9201D8-7658-4731-90F9-410E96B9F33C}"/>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30CE008C-6A62-436A-A016-E3B066B79E57}"/>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43271884-9966-4DA8-9EB7-5FF6C73E50BA}"/>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F2316DF4-731D-4D81-BBAC-F621FE9374CE}"/>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E2D914F0-A870-4E52-8D10-5099191392FE}"/>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B7E2EA21-7F6F-4FAB-93A5-5597DDCD1637}"/>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7A8975D4-CBC5-4B39-9CCF-1563BDAB6D1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3330D43E-A180-4F3D-A800-3BC0196C952F}"/>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EC2B130E-E384-44EB-9487-728E1B405C58}"/>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9620D804-35C0-4D94-932E-8A851535FD3C}"/>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CD66C24F-F32B-4D68-BCFE-C981F5390AD6}"/>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BE8D0E5-12B4-45A8-96C7-78DD6B054134}"/>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9FD4075E-49EF-4DB4-BD5C-546E53A47F23}"/>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D275B585-57B0-43B9-99D9-6D074EB7D896}"/>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6C4308A7-DFE7-4402-BD53-C3828EB3E8C6}"/>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C546D41D-0E83-425B-B294-CA9ADC7D7735}"/>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D6590AC8-3A34-4C79-84D1-D7090EA663F8}"/>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36D0207E-B4B8-4859-A85F-9178A130A06D}"/>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88900</xdr:rowOff>
    </xdr:to>
    <xdr:cxnSp macro="">
      <xdr:nvCxnSpPr>
        <xdr:cNvPr id="182" name="直線コネクタ 181">
          <a:extLst>
            <a:ext uri="{FF2B5EF4-FFF2-40B4-BE49-F238E27FC236}">
              <a16:creationId xmlns:a16="http://schemas.microsoft.com/office/drawing/2014/main" id="{DA9D2DB0-49D0-4CBC-952A-28270758070D}"/>
            </a:ext>
          </a:extLst>
        </xdr:cNvPr>
        <xdr:cNvCxnSpPr/>
      </xdr:nvCxnSpPr>
      <xdr:spPr>
        <a:xfrm flipV="1">
          <a:off x="3987800" y="9823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53C4865F-D2BF-4EAF-A9B2-F67CC906AC9E}"/>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E01CB910-E790-43F7-A692-D7CFC2A03618}"/>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57</xdr:row>
      <xdr:rowOff>88900</xdr:rowOff>
    </xdr:to>
    <xdr:cxnSp macro="">
      <xdr:nvCxnSpPr>
        <xdr:cNvPr id="185" name="直線コネクタ 184">
          <a:extLst>
            <a:ext uri="{FF2B5EF4-FFF2-40B4-BE49-F238E27FC236}">
              <a16:creationId xmlns:a16="http://schemas.microsoft.com/office/drawing/2014/main" id="{481B2424-0BE6-4715-9D44-1CFB96855955}"/>
            </a:ext>
          </a:extLst>
        </xdr:cNvPr>
        <xdr:cNvCxnSpPr/>
      </xdr:nvCxnSpPr>
      <xdr:spPr>
        <a:xfrm>
          <a:off x="3098800" y="9747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86" name="フローチャート: 判断 185">
          <a:extLst>
            <a:ext uri="{FF2B5EF4-FFF2-40B4-BE49-F238E27FC236}">
              <a16:creationId xmlns:a16="http://schemas.microsoft.com/office/drawing/2014/main" id="{1DBC4714-0434-4484-A892-E9F6C406034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87" name="テキスト ボックス 186">
          <a:extLst>
            <a:ext uri="{FF2B5EF4-FFF2-40B4-BE49-F238E27FC236}">
              <a16:creationId xmlns:a16="http://schemas.microsoft.com/office/drawing/2014/main" id="{1ABC66F7-78C3-4D7D-BD1A-9731858D8DE2}"/>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56</xdr:row>
      <xdr:rowOff>165100</xdr:rowOff>
    </xdr:to>
    <xdr:cxnSp macro="">
      <xdr:nvCxnSpPr>
        <xdr:cNvPr id="188" name="直線コネクタ 187">
          <a:extLst>
            <a:ext uri="{FF2B5EF4-FFF2-40B4-BE49-F238E27FC236}">
              <a16:creationId xmlns:a16="http://schemas.microsoft.com/office/drawing/2014/main" id="{F82E7BDD-8F85-463E-B9FA-DEAB7F007BAC}"/>
            </a:ext>
          </a:extLst>
        </xdr:cNvPr>
        <xdr:cNvCxnSpPr/>
      </xdr:nvCxnSpPr>
      <xdr:spPr>
        <a:xfrm flipV="1">
          <a:off x="2209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89" name="フローチャート: 判断 188">
          <a:extLst>
            <a:ext uri="{FF2B5EF4-FFF2-40B4-BE49-F238E27FC236}">
              <a16:creationId xmlns:a16="http://schemas.microsoft.com/office/drawing/2014/main" id="{4089BDAB-2767-4925-A31B-5440CD2CED1B}"/>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0" name="テキスト ボックス 189">
          <a:extLst>
            <a:ext uri="{FF2B5EF4-FFF2-40B4-BE49-F238E27FC236}">
              <a16:creationId xmlns:a16="http://schemas.microsoft.com/office/drawing/2014/main" id="{1782D8CA-A9D6-4F50-ADE7-31A1E8B7361A}"/>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56</xdr:row>
      <xdr:rowOff>165100</xdr:rowOff>
    </xdr:to>
    <xdr:cxnSp macro="">
      <xdr:nvCxnSpPr>
        <xdr:cNvPr id="191" name="直線コネクタ 190">
          <a:extLst>
            <a:ext uri="{FF2B5EF4-FFF2-40B4-BE49-F238E27FC236}">
              <a16:creationId xmlns:a16="http://schemas.microsoft.com/office/drawing/2014/main" id="{7C316EF2-2489-446D-8AD0-5CA23248E357}"/>
            </a:ext>
          </a:extLst>
        </xdr:cNvPr>
        <xdr:cNvCxnSpPr/>
      </xdr:nvCxnSpPr>
      <xdr:spPr>
        <a:xfrm>
          <a:off x="1320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2" name="フローチャート: 判断 191">
          <a:extLst>
            <a:ext uri="{FF2B5EF4-FFF2-40B4-BE49-F238E27FC236}">
              <a16:creationId xmlns:a16="http://schemas.microsoft.com/office/drawing/2014/main" id="{43D02883-7261-434E-9B98-FEB1C72796B6}"/>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3" name="テキスト ボックス 192">
          <a:extLst>
            <a:ext uri="{FF2B5EF4-FFF2-40B4-BE49-F238E27FC236}">
              <a16:creationId xmlns:a16="http://schemas.microsoft.com/office/drawing/2014/main" id="{2D0A7551-014F-464D-8AC9-82F152EF56FD}"/>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4" name="フローチャート: 判断 193">
          <a:extLst>
            <a:ext uri="{FF2B5EF4-FFF2-40B4-BE49-F238E27FC236}">
              <a16:creationId xmlns:a16="http://schemas.microsoft.com/office/drawing/2014/main" id="{C89D556C-7FD6-4EDC-B081-B453E5EFCBBB}"/>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5" name="テキスト ボックス 194">
          <a:extLst>
            <a:ext uri="{FF2B5EF4-FFF2-40B4-BE49-F238E27FC236}">
              <a16:creationId xmlns:a16="http://schemas.microsoft.com/office/drawing/2014/main" id="{30036F70-B041-4703-B1BA-B706B1A1EE58}"/>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DA1E7161-1F4D-4309-B47B-6F05EFE4912A}"/>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8A5E2DBD-4F49-48C9-B88D-BAB282B54B7F}"/>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85D8D2EE-CBC6-4897-9EAC-EAEA081CEADB}"/>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B84C6EB4-2EA0-413F-884A-2CBCF8C38AA1}"/>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6233DEEA-50E5-4818-99E8-4B28F0058941}"/>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1" name="楕円 200">
          <a:extLst>
            <a:ext uri="{FF2B5EF4-FFF2-40B4-BE49-F238E27FC236}">
              <a16:creationId xmlns:a16="http://schemas.microsoft.com/office/drawing/2014/main" id="{55C718AD-FD3A-487D-B854-B65313750AB6}"/>
            </a:ext>
          </a:extLst>
        </xdr:cNvPr>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02" name="扶助費該当値テキスト">
          <a:extLst>
            <a:ext uri="{FF2B5EF4-FFF2-40B4-BE49-F238E27FC236}">
              <a16:creationId xmlns:a16="http://schemas.microsoft.com/office/drawing/2014/main" id="{9C302D37-D10E-4E2A-AB23-274795B3879D}"/>
            </a:ext>
          </a:extLst>
        </xdr:cNvPr>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3" name="楕円 202">
          <a:extLst>
            <a:ext uri="{FF2B5EF4-FFF2-40B4-BE49-F238E27FC236}">
              <a16:creationId xmlns:a16="http://schemas.microsoft.com/office/drawing/2014/main" id="{47D991E1-4129-4AC7-931E-41B6F0416F96}"/>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204" name="テキスト ボックス 203">
          <a:extLst>
            <a:ext uri="{FF2B5EF4-FFF2-40B4-BE49-F238E27FC236}">
              <a16:creationId xmlns:a16="http://schemas.microsoft.com/office/drawing/2014/main" id="{9F83E7B6-5F3C-4073-86E1-459483CA980A}"/>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05" name="楕円 204">
          <a:extLst>
            <a:ext uri="{FF2B5EF4-FFF2-40B4-BE49-F238E27FC236}">
              <a16:creationId xmlns:a16="http://schemas.microsoft.com/office/drawing/2014/main" id="{B5A91A0A-FCBD-420F-B6CA-8B504BB81211}"/>
            </a:ext>
          </a:extLst>
        </xdr:cNvPr>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06" name="テキスト ボックス 205">
          <a:extLst>
            <a:ext uri="{FF2B5EF4-FFF2-40B4-BE49-F238E27FC236}">
              <a16:creationId xmlns:a16="http://schemas.microsoft.com/office/drawing/2014/main" id="{1FCEFD1E-FA09-466A-81CA-E54329F92D36}"/>
            </a:ext>
          </a:extLst>
        </xdr:cNvPr>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07" name="楕円 206">
          <a:extLst>
            <a:ext uri="{FF2B5EF4-FFF2-40B4-BE49-F238E27FC236}">
              <a16:creationId xmlns:a16="http://schemas.microsoft.com/office/drawing/2014/main" id="{E29D83F0-9407-4F9D-9FDA-96861B49E64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8" name="テキスト ボックス 207">
          <a:extLst>
            <a:ext uri="{FF2B5EF4-FFF2-40B4-BE49-F238E27FC236}">
              <a16:creationId xmlns:a16="http://schemas.microsoft.com/office/drawing/2014/main" id="{1D9E4A04-BDFE-4CE4-B61A-9F77BF830A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9" name="楕円 208">
          <a:extLst>
            <a:ext uri="{FF2B5EF4-FFF2-40B4-BE49-F238E27FC236}">
              <a16:creationId xmlns:a16="http://schemas.microsoft.com/office/drawing/2014/main" id="{511993B8-C169-4BE6-9F89-2A2141EC5185}"/>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0" name="テキスト ボックス 209">
          <a:extLst>
            <a:ext uri="{FF2B5EF4-FFF2-40B4-BE49-F238E27FC236}">
              <a16:creationId xmlns:a16="http://schemas.microsoft.com/office/drawing/2014/main" id="{E92D57B3-353D-49EC-8DB3-C2901D35BF51}"/>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7E882988-564A-4500-9B7E-E102358E8CC3}"/>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80380FE2-A744-4253-9D8D-9A04B986489B}"/>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75F47405-1245-43B7-BB23-32E4F93CAA0C}"/>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1E715C59-52ED-420A-AB8F-DBDD3B1C233F}"/>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4056F9E7-3CB2-4542-BD79-5960D8571186}"/>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F68361FA-D7C1-46A0-BB3E-B670E80CAE87}"/>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9D448749-505C-4AE7-9336-0CC6E7083C98}"/>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54564342-EA51-4394-98F8-EBD10D3ACF0D}"/>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9FE8D63F-CA27-4089-B562-AD1DB8DF0472}"/>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466C57A5-A6E0-4AD5-AFA7-CF79C8458F39}"/>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F58845E9-DBC5-41C2-AF41-78586B639A4B}"/>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介護保険事業勘定特別会計及び町立病院の診療所化に伴う特別会計への繰出金が増加し、類似団体平均を</a:t>
          </a:r>
          <a:r>
            <a:rPr kumimoji="1" lang="en-US" altLang="ja-JP" sz="1100" b="0" i="0" baseline="0">
              <a:solidFill>
                <a:schemeClr val="dk1"/>
              </a:solidFill>
              <a:effectLst/>
              <a:latin typeface="+mn-lt"/>
              <a:ea typeface="+mn-ea"/>
              <a:cs typeface="+mn-cs"/>
            </a:rPr>
            <a:t>7.1</a:t>
          </a:r>
          <a:r>
            <a:rPr kumimoji="1" lang="ja-JP" altLang="ja-JP" sz="1100" b="0" i="0" baseline="0">
              <a:solidFill>
                <a:schemeClr val="dk1"/>
              </a:solidFill>
              <a:effectLst/>
              <a:latin typeface="+mn-lt"/>
              <a:ea typeface="+mn-ea"/>
              <a:cs typeface="+mn-cs"/>
            </a:rPr>
            <a:t>ポイント上回っている。引き続き定員適正化計画に基づく定員管理の適正化に努め、特別会計への繰出金の抑制に努める。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4E74C23B-3246-4C15-9AF6-4EA5E8DC77F8}"/>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4A883BEE-0B64-4ADD-A4BE-BDE1AC589E7B}"/>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AFF88886-04DF-4084-AB78-4CE6CEC01DFA}"/>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A994A9D1-E3B9-49F7-88A2-6BDF50D0B6FA}"/>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9C90C3D1-25DE-4DDC-984E-2FF3E9D83B8C}"/>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7DF5331-9AFE-4F6B-A2B1-072273497E6E}"/>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1180F226-16E0-41FA-B070-C524929323FA}"/>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9810DA51-E8CF-4FF8-8882-085626F7CE0E}"/>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4DE7CE35-765E-4107-8919-51B9CD0DB4B4}"/>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6CC119DA-0D7C-4634-9BFC-1305A6CD1A4E}"/>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78FB146-F2E8-42D5-92BB-C6049D06B594}"/>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CC4A6671-F1AB-4DBD-8451-98C305A25EA5}"/>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FB83D305-5080-413D-98B6-8721DDEF48C1}"/>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C48F551C-D4AD-4B25-8563-B7547F675673}"/>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568ECAE-388B-4B69-A821-382137789D68}"/>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CC19223D-6F8E-44E4-A3E6-D9A57A999B1B}"/>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8A999513-C3C1-4336-AED9-61513D7546C4}"/>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B7FC1884-9B9A-4EF3-BA68-2DEE4EE7875D}"/>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5D1C4907-E98D-4A86-9DEA-37C0F809B94B}"/>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77239120-9FE9-4335-8221-4F5CC70CA1E2}"/>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12700</xdr:rowOff>
    </xdr:to>
    <xdr:cxnSp macro="">
      <xdr:nvCxnSpPr>
        <xdr:cNvPr id="242" name="直線コネクタ 241">
          <a:extLst>
            <a:ext uri="{FF2B5EF4-FFF2-40B4-BE49-F238E27FC236}">
              <a16:creationId xmlns:a16="http://schemas.microsoft.com/office/drawing/2014/main" id="{F279579F-BC1C-4026-AA93-A3795ECFE05A}"/>
            </a:ext>
          </a:extLst>
        </xdr:cNvPr>
        <xdr:cNvCxnSpPr/>
      </xdr:nvCxnSpPr>
      <xdr:spPr>
        <a:xfrm flipV="1">
          <a:off x="15671800" y="9781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6D1E51EF-3841-4A73-BC68-2B61032A385D}"/>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9660D5AA-D305-4F18-B2AD-A47558A09BDC}"/>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12700</xdr:rowOff>
    </xdr:to>
    <xdr:cxnSp macro="">
      <xdr:nvCxnSpPr>
        <xdr:cNvPr id="245" name="直線コネクタ 244">
          <a:extLst>
            <a:ext uri="{FF2B5EF4-FFF2-40B4-BE49-F238E27FC236}">
              <a16:creationId xmlns:a16="http://schemas.microsoft.com/office/drawing/2014/main" id="{26F704F7-AD1A-4448-9C6D-10B6C08B2B32}"/>
            </a:ext>
          </a:extLst>
        </xdr:cNvPr>
        <xdr:cNvCxnSpPr/>
      </xdr:nvCxnSpPr>
      <xdr:spPr>
        <a:xfrm>
          <a:off x="14782800" y="9781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68580</xdr:rowOff>
    </xdr:from>
    <xdr:to>
      <xdr:col>78</xdr:col>
      <xdr:colOff>120650</xdr:colOff>
      <xdr:row>55</xdr:row>
      <xdr:rowOff>170180</xdr:rowOff>
    </xdr:to>
    <xdr:sp macro="" textlink="">
      <xdr:nvSpPr>
        <xdr:cNvPr id="246" name="フローチャート: 判断 245">
          <a:extLst>
            <a:ext uri="{FF2B5EF4-FFF2-40B4-BE49-F238E27FC236}">
              <a16:creationId xmlns:a16="http://schemas.microsoft.com/office/drawing/2014/main" id="{6DAC99BD-7704-4516-88D3-D9B9070F7EA8}"/>
            </a:ext>
          </a:extLst>
        </xdr:cNvPr>
        <xdr:cNvSpPr/>
      </xdr:nvSpPr>
      <xdr:spPr>
        <a:xfrm>
          <a:off x="156210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8907</xdr:rowOff>
    </xdr:from>
    <xdr:ext cx="736600" cy="259045"/>
    <xdr:sp macro="" textlink="">
      <xdr:nvSpPr>
        <xdr:cNvPr id="247" name="テキスト ボックス 246">
          <a:extLst>
            <a:ext uri="{FF2B5EF4-FFF2-40B4-BE49-F238E27FC236}">
              <a16:creationId xmlns:a16="http://schemas.microsoft.com/office/drawing/2014/main" id="{78252B35-5443-4BF4-8A92-BDFEBDAF0BAB}"/>
            </a:ext>
          </a:extLst>
        </xdr:cNvPr>
        <xdr:cNvSpPr txBox="1"/>
      </xdr:nvSpPr>
      <xdr:spPr>
        <a:xfrm>
          <a:off x="15290800" y="926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92710</xdr:rowOff>
    </xdr:from>
    <xdr:to>
      <xdr:col>73</xdr:col>
      <xdr:colOff>180975</xdr:colOff>
      <xdr:row>57</xdr:row>
      <xdr:rowOff>8890</xdr:rowOff>
    </xdr:to>
    <xdr:cxnSp macro="">
      <xdr:nvCxnSpPr>
        <xdr:cNvPr id="248" name="直線コネクタ 247">
          <a:extLst>
            <a:ext uri="{FF2B5EF4-FFF2-40B4-BE49-F238E27FC236}">
              <a16:creationId xmlns:a16="http://schemas.microsoft.com/office/drawing/2014/main" id="{46DA2F4A-E88C-4D5C-87FE-95361988DE31}"/>
            </a:ext>
          </a:extLst>
        </xdr:cNvPr>
        <xdr:cNvCxnSpPr/>
      </xdr:nvCxnSpPr>
      <xdr:spPr>
        <a:xfrm>
          <a:off x="13893800" y="96939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72390</xdr:rowOff>
    </xdr:from>
    <xdr:to>
      <xdr:col>74</xdr:col>
      <xdr:colOff>31750</xdr:colOff>
      <xdr:row>56</xdr:row>
      <xdr:rowOff>2540</xdr:rowOff>
    </xdr:to>
    <xdr:sp macro="" textlink="">
      <xdr:nvSpPr>
        <xdr:cNvPr id="249" name="フローチャート: 判断 248">
          <a:extLst>
            <a:ext uri="{FF2B5EF4-FFF2-40B4-BE49-F238E27FC236}">
              <a16:creationId xmlns:a16="http://schemas.microsoft.com/office/drawing/2014/main" id="{2F488141-C0A3-4DED-9B35-8390F9354213}"/>
            </a:ext>
          </a:extLst>
        </xdr:cNvPr>
        <xdr:cNvSpPr/>
      </xdr:nvSpPr>
      <xdr:spPr>
        <a:xfrm>
          <a:off x="147320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50" name="テキスト ボックス 249">
          <a:extLst>
            <a:ext uri="{FF2B5EF4-FFF2-40B4-BE49-F238E27FC236}">
              <a16:creationId xmlns:a16="http://schemas.microsoft.com/office/drawing/2014/main" id="{D7EAAC7B-C0D9-45FC-A625-EB12B4E30B6E}"/>
            </a:ext>
          </a:extLst>
        </xdr:cNvPr>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39370</xdr:rowOff>
    </xdr:from>
    <xdr:to>
      <xdr:col>69</xdr:col>
      <xdr:colOff>92075</xdr:colOff>
      <xdr:row>56</xdr:row>
      <xdr:rowOff>92710</xdr:rowOff>
    </xdr:to>
    <xdr:cxnSp macro="">
      <xdr:nvCxnSpPr>
        <xdr:cNvPr id="251" name="直線コネクタ 250">
          <a:extLst>
            <a:ext uri="{FF2B5EF4-FFF2-40B4-BE49-F238E27FC236}">
              <a16:creationId xmlns:a16="http://schemas.microsoft.com/office/drawing/2014/main" id="{EBBC2056-4CB2-4632-8750-CACF58D2CE91}"/>
            </a:ext>
          </a:extLst>
        </xdr:cNvPr>
        <xdr:cNvCxnSpPr/>
      </xdr:nvCxnSpPr>
      <xdr:spPr>
        <a:xfrm>
          <a:off x="13004800" y="96405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64770</xdr:rowOff>
    </xdr:from>
    <xdr:to>
      <xdr:col>69</xdr:col>
      <xdr:colOff>142875</xdr:colOff>
      <xdr:row>55</xdr:row>
      <xdr:rowOff>166370</xdr:rowOff>
    </xdr:to>
    <xdr:sp macro="" textlink="">
      <xdr:nvSpPr>
        <xdr:cNvPr id="252" name="フローチャート: 判断 251">
          <a:extLst>
            <a:ext uri="{FF2B5EF4-FFF2-40B4-BE49-F238E27FC236}">
              <a16:creationId xmlns:a16="http://schemas.microsoft.com/office/drawing/2014/main" id="{F1AD31D3-FFE8-4DC6-929B-FC5C63ECC314}"/>
            </a:ext>
          </a:extLst>
        </xdr:cNvPr>
        <xdr:cNvSpPr/>
      </xdr:nvSpPr>
      <xdr:spPr>
        <a:xfrm>
          <a:off x="13843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53" name="テキスト ボックス 252">
          <a:extLst>
            <a:ext uri="{FF2B5EF4-FFF2-40B4-BE49-F238E27FC236}">
              <a16:creationId xmlns:a16="http://schemas.microsoft.com/office/drawing/2014/main" id="{D1050444-7922-488C-A58F-619210DEF265}"/>
            </a:ext>
          </a:extLst>
        </xdr:cNvPr>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54" name="フローチャート: 判断 253">
          <a:extLst>
            <a:ext uri="{FF2B5EF4-FFF2-40B4-BE49-F238E27FC236}">
              <a16:creationId xmlns:a16="http://schemas.microsoft.com/office/drawing/2014/main" id="{700CAA46-E239-441E-96B1-595B3965EF19}"/>
            </a:ext>
          </a:extLst>
        </xdr:cNvPr>
        <xdr:cNvSpPr/>
      </xdr:nvSpPr>
      <xdr:spPr>
        <a:xfrm>
          <a:off x="129540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161307</xdr:rowOff>
    </xdr:from>
    <xdr:ext cx="762000" cy="259045"/>
    <xdr:sp macro="" textlink="">
      <xdr:nvSpPr>
        <xdr:cNvPr id="255" name="テキスト ボックス 254">
          <a:extLst>
            <a:ext uri="{FF2B5EF4-FFF2-40B4-BE49-F238E27FC236}">
              <a16:creationId xmlns:a16="http://schemas.microsoft.com/office/drawing/2014/main" id="{DCD2A93D-C883-4AFF-80D4-672926E0F4E6}"/>
            </a:ext>
          </a:extLst>
        </xdr:cNvPr>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1EE560C0-49E7-44C2-AFDE-5A58352D7F0C}"/>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8E81AB4D-B038-4ADC-885F-EB1E884C7BD3}"/>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2FB720E6-489B-4C07-8141-AA2BC76B1B37}"/>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C86A93B2-3CDD-4055-B6A0-103A59A015F6}"/>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CAAD3103-A06C-4453-B9EB-B93D1C9F7A1F}"/>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1" name="楕円 260">
          <a:extLst>
            <a:ext uri="{FF2B5EF4-FFF2-40B4-BE49-F238E27FC236}">
              <a16:creationId xmlns:a16="http://schemas.microsoft.com/office/drawing/2014/main" id="{B45A0F8A-3717-465D-A2AD-9DF8D16B4DCE}"/>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2" name="その他該当値テキスト">
          <a:extLst>
            <a:ext uri="{FF2B5EF4-FFF2-40B4-BE49-F238E27FC236}">
              <a16:creationId xmlns:a16="http://schemas.microsoft.com/office/drawing/2014/main" id="{B4D4E739-7733-4EE6-BC41-926DDE480B25}"/>
            </a:ext>
          </a:extLst>
        </xdr:cNvPr>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133350</xdr:rowOff>
    </xdr:from>
    <xdr:to>
      <xdr:col>78</xdr:col>
      <xdr:colOff>120650</xdr:colOff>
      <xdr:row>57</xdr:row>
      <xdr:rowOff>63500</xdr:rowOff>
    </xdr:to>
    <xdr:sp macro="" textlink="">
      <xdr:nvSpPr>
        <xdr:cNvPr id="263" name="楕円 262">
          <a:extLst>
            <a:ext uri="{FF2B5EF4-FFF2-40B4-BE49-F238E27FC236}">
              <a16:creationId xmlns:a16="http://schemas.microsoft.com/office/drawing/2014/main" id="{F468B41E-9F01-4103-A5BD-2B65C916434B}"/>
            </a:ext>
          </a:extLst>
        </xdr:cNvPr>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48277</xdr:rowOff>
    </xdr:from>
    <xdr:ext cx="736600" cy="259045"/>
    <xdr:sp macro="" textlink="">
      <xdr:nvSpPr>
        <xdr:cNvPr id="264" name="テキスト ボックス 263">
          <a:extLst>
            <a:ext uri="{FF2B5EF4-FFF2-40B4-BE49-F238E27FC236}">
              <a16:creationId xmlns:a16="http://schemas.microsoft.com/office/drawing/2014/main" id="{075EB476-43D8-4222-B065-943068C7ECBB}"/>
            </a:ext>
          </a:extLst>
        </xdr:cNvPr>
        <xdr:cNvSpPr txBox="1"/>
      </xdr:nvSpPr>
      <xdr:spPr>
        <a:xfrm>
          <a:off x="15290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65" name="楕円 264">
          <a:extLst>
            <a:ext uri="{FF2B5EF4-FFF2-40B4-BE49-F238E27FC236}">
              <a16:creationId xmlns:a16="http://schemas.microsoft.com/office/drawing/2014/main" id="{B7B98F44-47B2-41FB-BA5E-84168D6FF32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66" name="テキスト ボックス 265">
          <a:extLst>
            <a:ext uri="{FF2B5EF4-FFF2-40B4-BE49-F238E27FC236}">
              <a16:creationId xmlns:a16="http://schemas.microsoft.com/office/drawing/2014/main" id="{0A59B836-699C-4BD0-A59D-0BEABDBAA10D}"/>
            </a:ext>
          </a:extLst>
        </xdr:cNvPr>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41910</xdr:rowOff>
    </xdr:from>
    <xdr:to>
      <xdr:col>69</xdr:col>
      <xdr:colOff>142875</xdr:colOff>
      <xdr:row>56</xdr:row>
      <xdr:rowOff>143510</xdr:rowOff>
    </xdr:to>
    <xdr:sp macro="" textlink="">
      <xdr:nvSpPr>
        <xdr:cNvPr id="267" name="楕円 266">
          <a:extLst>
            <a:ext uri="{FF2B5EF4-FFF2-40B4-BE49-F238E27FC236}">
              <a16:creationId xmlns:a16="http://schemas.microsoft.com/office/drawing/2014/main" id="{89A22FEE-15B9-4C42-9A5B-654A4A674D72}"/>
            </a:ext>
          </a:extLst>
        </xdr:cNvPr>
        <xdr:cNvSpPr/>
      </xdr:nvSpPr>
      <xdr:spPr>
        <a:xfrm>
          <a:off x="13843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128287</xdr:rowOff>
    </xdr:from>
    <xdr:ext cx="762000" cy="259045"/>
    <xdr:sp macro="" textlink="">
      <xdr:nvSpPr>
        <xdr:cNvPr id="268" name="テキスト ボックス 267">
          <a:extLst>
            <a:ext uri="{FF2B5EF4-FFF2-40B4-BE49-F238E27FC236}">
              <a16:creationId xmlns:a16="http://schemas.microsoft.com/office/drawing/2014/main" id="{3208A1DC-5C6E-41D2-8284-77B18BF8A07F}"/>
            </a:ext>
          </a:extLst>
        </xdr:cNvPr>
        <xdr:cNvSpPr txBox="1"/>
      </xdr:nvSpPr>
      <xdr:spPr>
        <a:xfrm>
          <a:off x="13512800" y="972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160020</xdr:rowOff>
    </xdr:from>
    <xdr:to>
      <xdr:col>65</xdr:col>
      <xdr:colOff>53975</xdr:colOff>
      <xdr:row>56</xdr:row>
      <xdr:rowOff>90170</xdr:rowOff>
    </xdr:to>
    <xdr:sp macro="" textlink="">
      <xdr:nvSpPr>
        <xdr:cNvPr id="269" name="楕円 268">
          <a:extLst>
            <a:ext uri="{FF2B5EF4-FFF2-40B4-BE49-F238E27FC236}">
              <a16:creationId xmlns:a16="http://schemas.microsoft.com/office/drawing/2014/main" id="{88B869A2-D855-42A3-B74F-FDD73D9C5DF0}"/>
            </a:ext>
          </a:extLst>
        </xdr:cNvPr>
        <xdr:cNvSpPr/>
      </xdr:nvSpPr>
      <xdr:spPr>
        <a:xfrm>
          <a:off x="12954000" y="95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74947</xdr:rowOff>
    </xdr:from>
    <xdr:ext cx="762000" cy="259045"/>
    <xdr:sp macro="" textlink="">
      <xdr:nvSpPr>
        <xdr:cNvPr id="270" name="テキスト ボックス 269">
          <a:extLst>
            <a:ext uri="{FF2B5EF4-FFF2-40B4-BE49-F238E27FC236}">
              <a16:creationId xmlns:a16="http://schemas.microsoft.com/office/drawing/2014/main" id="{B7B880D4-390B-4A31-94A2-D802E7AD0E89}"/>
            </a:ext>
          </a:extLst>
        </xdr:cNvPr>
        <xdr:cNvSpPr txBox="1"/>
      </xdr:nvSpPr>
      <xdr:spPr>
        <a:xfrm>
          <a:off x="12623800" y="967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81E536C3-2280-48F5-8919-8275FB36FF5B}"/>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39ADD6BE-73F6-4FEA-9E7A-904F64E59EF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D85A48C6-8958-4D54-B52A-1B8BF8899A74}"/>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1FA1CAA7-C861-474B-B847-1E3528E3759D}"/>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9CB7A644-A100-4D95-8799-7A04ABA8A1C5}"/>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EE702F8C-276E-47E5-90D8-7ACC7BCC52E1}"/>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2FDE685A-CBD7-4147-A1B3-9C01998BA304}"/>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21CA9170-7A98-4961-AAD2-3521F08F7FB9}"/>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523F8761-437B-4F87-BAA5-62FC29D8CC54}"/>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A2502DE5-BD7F-4721-9BE6-2804587A2DD4}"/>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35817E33-3B72-454F-851F-FF483E7C142F}"/>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補助費の大半を占める一部事務組合に対する負担金の減少、町単独補助金の見直し等により類似団体平均を</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ポイント下回っている。今後も補助金の必要性、効果等を検証し更なる縮減に努める。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59DEABDE-E867-4355-8FC0-2080C743993A}"/>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CC22EB29-726F-47F0-8F81-A2781062368A}"/>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2C9CEA35-00B0-4CCD-9E86-AAE56D278CA1}"/>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263AB467-B5AC-4026-9850-C425461F111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61227F8-9B95-4A92-A8E3-2DAD54FF3E6D}"/>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25E1D7D6-197F-4138-BFF6-ABD2BA9CDEAC}"/>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D5BD1FAB-EEE4-4091-B287-D2D2FB2238D5}"/>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8538E0FC-FCE6-423C-8F92-7074417F846F}"/>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93046C86-0610-4C8C-958D-4E8DCCC0E241}"/>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E045C063-ECF8-4171-8DED-657302DE0A97}"/>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7F24EDDA-C619-444A-AA59-CAB09822C39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5F16C2DA-F137-43C5-AEFD-36D1182EF59B}"/>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75BD49D8-A809-4089-BC02-A82F5D0A00B3}"/>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1544A502-62B4-4D42-8FFF-C6BCFCD62CF7}"/>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FE97E718-A73F-4D77-9245-261095DF29F3}"/>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94050E4F-D247-4AEF-BEC4-12BAC4D29F9C}"/>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BE9BC507-CAA5-4110-8E06-6CF204C6A494}"/>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78A0B4D2-407D-4517-AB48-A05519D47098}"/>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30988</xdr:rowOff>
    </xdr:to>
    <xdr:cxnSp macro="">
      <xdr:nvCxnSpPr>
        <xdr:cNvPr id="300" name="直線コネクタ 299">
          <a:extLst>
            <a:ext uri="{FF2B5EF4-FFF2-40B4-BE49-F238E27FC236}">
              <a16:creationId xmlns:a16="http://schemas.microsoft.com/office/drawing/2014/main" id="{2B13A3E3-9E6F-4B97-A718-82DBAF4A3654}"/>
            </a:ext>
          </a:extLst>
        </xdr:cNvPr>
        <xdr:cNvCxnSpPr/>
      </xdr:nvCxnSpPr>
      <xdr:spPr>
        <a:xfrm flipV="1">
          <a:off x="15671800" y="61528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829EC0C8-BBE1-4DAC-A7BF-42FF8C08DAF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B214B64D-E05D-4F24-BE96-53984ED9F968}"/>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49276</xdr:rowOff>
    </xdr:to>
    <xdr:cxnSp macro="">
      <xdr:nvCxnSpPr>
        <xdr:cNvPr id="303" name="直線コネクタ 302">
          <a:extLst>
            <a:ext uri="{FF2B5EF4-FFF2-40B4-BE49-F238E27FC236}">
              <a16:creationId xmlns:a16="http://schemas.microsoft.com/office/drawing/2014/main" id="{4199C300-515A-4073-9CE2-5230D3CCAAFD}"/>
            </a:ext>
          </a:extLst>
        </xdr:cNvPr>
        <xdr:cNvCxnSpPr/>
      </xdr:nvCxnSpPr>
      <xdr:spPr>
        <a:xfrm flipV="1">
          <a:off x="14782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4" name="フローチャート: 判断 303">
          <a:extLst>
            <a:ext uri="{FF2B5EF4-FFF2-40B4-BE49-F238E27FC236}">
              <a16:creationId xmlns:a16="http://schemas.microsoft.com/office/drawing/2014/main" id="{E43CB972-F60B-4D76-B34C-DBA3D8719163}"/>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5" name="テキスト ボックス 304">
          <a:extLst>
            <a:ext uri="{FF2B5EF4-FFF2-40B4-BE49-F238E27FC236}">
              <a16:creationId xmlns:a16="http://schemas.microsoft.com/office/drawing/2014/main" id="{1CE5ECDC-34B2-434B-8940-48D516FED39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49276</xdr:rowOff>
    </xdr:to>
    <xdr:cxnSp macro="">
      <xdr:nvCxnSpPr>
        <xdr:cNvPr id="306" name="直線コネクタ 305">
          <a:extLst>
            <a:ext uri="{FF2B5EF4-FFF2-40B4-BE49-F238E27FC236}">
              <a16:creationId xmlns:a16="http://schemas.microsoft.com/office/drawing/2014/main" id="{240B3037-3665-4460-9B6F-D442372A01AA}"/>
            </a:ext>
          </a:extLst>
        </xdr:cNvPr>
        <xdr:cNvCxnSpPr/>
      </xdr:nvCxnSpPr>
      <xdr:spPr>
        <a:xfrm>
          <a:off x="13893800" y="6221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07" name="フローチャート: 判断 306">
          <a:extLst>
            <a:ext uri="{FF2B5EF4-FFF2-40B4-BE49-F238E27FC236}">
              <a16:creationId xmlns:a16="http://schemas.microsoft.com/office/drawing/2014/main" id="{471843D5-61E9-4002-9811-6FCC2EA64537}"/>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08" name="テキスト ボックス 307">
          <a:extLst>
            <a:ext uri="{FF2B5EF4-FFF2-40B4-BE49-F238E27FC236}">
              <a16:creationId xmlns:a16="http://schemas.microsoft.com/office/drawing/2014/main" id="{53582BF5-79FD-430E-98A4-30D4F256D59B}"/>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90424</xdr:rowOff>
    </xdr:to>
    <xdr:cxnSp macro="">
      <xdr:nvCxnSpPr>
        <xdr:cNvPr id="309" name="直線コネクタ 308">
          <a:extLst>
            <a:ext uri="{FF2B5EF4-FFF2-40B4-BE49-F238E27FC236}">
              <a16:creationId xmlns:a16="http://schemas.microsoft.com/office/drawing/2014/main" id="{C9A45D03-67A9-4993-AE59-BE8996962EB7}"/>
            </a:ext>
          </a:extLst>
        </xdr:cNvPr>
        <xdr:cNvCxnSpPr/>
      </xdr:nvCxnSpPr>
      <xdr:spPr>
        <a:xfrm flipV="1">
          <a:off x="13004800" y="6221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8DE6DADA-000E-4F99-A41D-AD473BAEE6AB}"/>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93C4A614-0002-4041-89E0-CDDD84821746}"/>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2" name="フローチャート: 判断 311">
          <a:extLst>
            <a:ext uri="{FF2B5EF4-FFF2-40B4-BE49-F238E27FC236}">
              <a16:creationId xmlns:a16="http://schemas.microsoft.com/office/drawing/2014/main" id="{5CE23354-8985-4335-8257-36BEBF3138B3}"/>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13" name="テキスト ボックス 312">
          <a:extLst>
            <a:ext uri="{FF2B5EF4-FFF2-40B4-BE49-F238E27FC236}">
              <a16:creationId xmlns:a16="http://schemas.microsoft.com/office/drawing/2014/main" id="{09B7935C-ACAE-4728-B7ED-9C2AD95FF3DA}"/>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B637BA13-857D-4F5E-8D66-5F855D1C2DD4}"/>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509F35-A563-461A-882B-6FEF71E8D318}"/>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546D732A-B706-46E0-A000-CD26556FCBC6}"/>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7EF9BFD5-332B-443A-A2E3-A036ADFA403D}"/>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B0D12EC1-61B5-46AC-A050-BAA686A03658}"/>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19" name="楕円 318">
          <a:extLst>
            <a:ext uri="{FF2B5EF4-FFF2-40B4-BE49-F238E27FC236}">
              <a16:creationId xmlns:a16="http://schemas.microsoft.com/office/drawing/2014/main" id="{ECEF1A62-5C39-4BE5-9136-D084F60FDAC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0" name="補助費等該当値テキスト">
          <a:extLst>
            <a:ext uri="{FF2B5EF4-FFF2-40B4-BE49-F238E27FC236}">
              <a16:creationId xmlns:a16="http://schemas.microsoft.com/office/drawing/2014/main" id="{CD35301F-FC0F-473A-86F3-71BB8CEC07C3}"/>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1" name="楕円 320">
          <a:extLst>
            <a:ext uri="{FF2B5EF4-FFF2-40B4-BE49-F238E27FC236}">
              <a16:creationId xmlns:a16="http://schemas.microsoft.com/office/drawing/2014/main" id="{CAEEEF88-3F4B-4AB5-B59F-36AAE2C9025E}"/>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2" name="テキスト ボックス 321">
          <a:extLst>
            <a:ext uri="{FF2B5EF4-FFF2-40B4-BE49-F238E27FC236}">
              <a16:creationId xmlns:a16="http://schemas.microsoft.com/office/drawing/2014/main" id="{D659C953-EC23-4B4B-8AB3-5D5C6E42AD26}"/>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3" name="楕円 322">
          <a:extLst>
            <a:ext uri="{FF2B5EF4-FFF2-40B4-BE49-F238E27FC236}">
              <a16:creationId xmlns:a16="http://schemas.microsoft.com/office/drawing/2014/main" id="{C49DFB2C-57CE-4E46-9E32-284443EC9561}"/>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4" name="テキスト ボックス 323">
          <a:extLst>
            <a:ext uri="{FF2B5EF4-FFF2-40B4-BE49-F238E27FC236}">
              <a16:creationId xmlns:a16="http://schemas.microsoft.com/office/drawing/2014/main" id="{BC1E838D-D049-4B0D-9A60-B3CC7D33C7A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5" name="楕円 324">
          <a:extLst>
            <a:ext uri="{FF2B5EF4-FFF2-40B4-BE49-F238E27FC236}">
              <a16:creationId xmlns:a16="http://schemas.microsoft.com/office/drawing/2014/main" id="{30EB13FE-EE30-48B8-875E-586557E64C86}"/>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6" name="テキスト ボックス 325">
          <a:extLst>
            <a:ext uri="{FF2B5EF4-FFF2-40B4-BE49-F238E27FC236}">
              <a16:creationId xmlns:a16="http://schemas.microsoft.com/office/drawing/2014/main" id="{BEA5D19F-492B-4EF3-AA8D-8F3B59E441EB}"/>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7" name="楕円 326">
          <a:extLst>
            <a:ext uri="{FF2B5EF4-FFF2-40B4-BE49-F238E27FC236}">
              <a16:creationId xmlns:a16="http://schemas.microsoft.com/office/drawing/2014/main" id="{F9C5EC8D-371E-47A0-9F59-35B76AFEB04C}"/>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8" name="テキスト ボックス 327">
          <a:extLst>
            <a:ext uri="{FF2B5EF4-FFF2-40B4-BE49-F238E27FC236}">
              <a16:creationId xmlns:a16="http://schemas.microsoft.com/office/drawing/2014/main" id="{398F8845-2B36-47F8-9197-9C623533C1AB}"/>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9A05C5DF-6E67-4B47-875B-80E4C5DDEA5C}"/>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61C5DB4B-71F3-4F02-BE7F-B8246C36D45E}"/>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7EF0EBEB-636E-413E-B9ED-9F5E5585A06D}"/>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67A9DBF5-0B11-4376-9F08-C4B486AE6CB3}"/>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3249F104-A7BF-4214-A917-C19E19150A2F}"/>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95BD712D-B131-412A-A2E3-2A9E78F89FAB}"/>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265CFF72-6A07-44E6-87CC-9E4D938CC224}"/>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55D17C64-F25C-4A43-B238-DB8B7AEC313E}"/>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EBCA4973-A240-4C52-B230-F97B86E5CDC8}"/>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8495C431-FFE4-4675-826E-E597AF05934B}"/>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FD1FF34D-0445-48EF-B289-50E3BA4B3DE1}"/>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前年度を</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、公債費償還額は減少している</a:t>
          </a:r>
          <a:r>
            <a:rPr kumimoji="1" lang="ja-JP" altLang="en-US" sz="1100" b="0" i="0" baseline="0">
              <a:solidFill>
                <a:schemeClr val="dk1"/>
              </a:solidFill>
              <a:effectLst/>
              <a:latin typeface="+mn-lt"/>
              <a:ea typeface="+mn-ea"/>
              <a:cs typeface="+mn-cs"/>
            </a:rPr>
            <a:t>ものの、類似団体と比較すると未だ高い水準にあるため、</a:t>
          </a:r>
          <a:r>
            <a:rPr kumimoji="1" lang="ja-JP" altLang="ja-JP" sz="1100" b="0" i="0" baseline="0">
              <a:solidFill>
                <a:schemeClr val="dk1"/>
              </a:solidFill>
              <a:effectLst/>
              <a:latin typeface="+mn-lt"/>
              <a:ea typeface="+mn-ea"/>
              <a:cs typeface="+mn-cs"/>
            </a:rPr>
            <a:t>今後も新規発行債の抑制による公債費負担の平準化に努める。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372937E9-4FDE-45F9-8A6E-85BC01EE1978}"/>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CB315D6C-91D1-49A3-A068-581F488B8D31}"/>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B423D82C-6315-49BB-B348-FA7D71CA874F}"/>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3749770B-D873-4040-BD36-68315A17CDA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DC322811-A2AB-4893-9C37-29538F241CCE}"/>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2ED36BE5-7F16-4C5E-BC92-B540D20A190B}"/>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B90AE4B5-73DE-4C11-9B3C-64E2D97AA7EF}"/>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AF1A53C0-9CAA-44C0-9AE6-72F59ECCA30C}"/>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48FFE0E4-3C68-476D-8855-ACBE2D25E978}"/>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91F71416-6DD8-41A4-A583-73AF735EC92B}"/>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76537EDB-31E8-47DA-8D58-6DDA82A3A41F}"/>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830C5F2B-8860-4D09-8112-1975929DEA8A}"/>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1ED73FF9-D1A0-4C93-A91D-357F0B4E68CB}"/>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D93606CC-32B0-46FA-BFF2-86F9575ED4D5}"/>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4E8FC9C2-8F82-4E96-B039-F1CCED27EA61}"/>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8DB56FF7-930D-4501-BF47-7D3157328FA3}"/>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971A8C8B-AAD5-4981-9071-DBDC4642C3FC}"/>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A0DEF8D7-5B69-4987-A9C3-69108929BF4E}"/>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6FBFF327-1961-477F-88FA-2CA2541D4254}"/>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AFA7218E-E7C2-4B8A-9B13-32CC42A5F317}"/>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77</xdr:row>
      <xdr:rowOff>149861</xdr:rowOff>
    </xdr:to>
    <xdr:cxnSp macro="">
      <xdr:nvCxnSpPr>
        <xdr:cNvPr id="360" name="直線コネクタ 359">
          <a:extLst>
            <a:ext uri="{FF2B5EF4-FFF2-40B4-BE49-F238E27FC236}">
              <a16:creationId xmlns:a16="http://schemas.microsoft.com/office/drawing/2014/main" id="{4BF880F4-37A9-410F-BACD-D69778D207F9}"/>
            </a:ext>
          </a:extLst>
        </xdr:cNvPr>
        <xdr:cNvCxnSpPr/>
      </xdr:nvCxnSpPr>
      <xdr:spPr>
        <a:xfrm flipV="1">
          <a:off x="3987800" y="1328673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76AC6C1C-2502-48FE-BE33-ED6F3F8970E7}"/>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B59DB790-2FB7-4C14-A9ED-801CB3497D69}"/>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77</xdr:row>
      <xdr:rowOff>149861</xdr:rowOff>
    </xdr:to>
    <xdr:cxnSp macro="">
      <xdr:nvCxnSpPr>
        <xdr:cNvPr id="363" name="直線コネクタ 362">
          <a:extLst>
            <a:ext uri="{FF2B5EF4-FFF2-40B4-BE49-F238E27FC236}">
              <a16:creationId xmlns:a16="http://schemas.microsoft.com/office/drawing/2014/main" id="{A64CF515-F87C-407C-B67C-895D5919AAE7}"/>
            </a:ext>
          </a:extLst>
        </xdr:cNvPr>
        <xdr:cNvCxnSpPr/>
      </xdr:nvCxnSpPr>
      <xdr:spPr>
        <a:xfrm>
          <a:off x="3098800" y="13347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a:extLst>
            <a:ext uri="{FF2B5EF4-FFF2-40B4-BE49-F238E27FC236}">
              <a16:creationId xmlns:a16="http://schemas.microsoft.com/office/drawing/2014/main" id="{A59C5FCC-7EE3-4BCF-902E-59DACA3EBC08}"/>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5" name="テキスト ボックス 364">
          <a:extLst>
            <a:ext uri="{FF2B5EF4-FFF2-40B4-BE49-F238E27FC236}">
              <a16:creationId xmlns:a16="http://schemas.microsoft.com/office/drawing/2014/main" id="{8DD637A5-9610-4A9D-975A-FAE55CEB114A}"/>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77</xdr:row>
      <xdr:rowOff>149861</xdr:rowOff>
    </xdr:to>
    <xdr:cxnSp macro="">
      <xdr:nvCxnSpPr>
        <xdr:cNvPr id="366" name="直線コネクタ 365">
          <a:extLst>
            <a:ext uri="{FF2B5EF4-FFF2-40B4-BE49-F238E27FC236}">
              <a16:creationId xmlns:a16="http://schemas.microsoft.com/office/drawing/2014/main" id="{9FD4E765-1F1F-4B85-8DE6-293BB8F3A6C3}"/>
            </a:ext>
          </a:extLst>
        </xdr:cNvPr>
        <xdr:cNvCxnSpPr/>
      </xdr:nvCxnSpPr>
      <xdr:spPr>
        <a:xfrm flipV="1">
          <a:off x="2209800" y="13347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67" name="フローチャート: 判断 366">
          <a:extLst>
            <a:ext uri="{FF2B5EF4-FFF2-40B4-BE49-F238E27FC236}">
              <a16:creationId xmlns:a16="http://schemas.microsoft.com/office/drawing/2014/main" id="{8A81255F-CB9C-467F-B743-7DD63ED8236B}"/>
            </a:ext>
          </a:extLst>
        </xdr:cNvPr>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68" name="テキスト ボックス 367">
          <a:extLst>
            <a:ext uri="{FF2B5EF4-FFF2-40B4-BE49-F238E27FC236}">
              <a16:creationId xmlns:a16="http://schemas.microsoft.com/office/drawing/2014/main" id="{B6FC5AF7-D9A1-4978-8C75-F7A6FDE15CF4}"/>
            </a:ext>
          </a:extLst>
        </xdr:cNvPr>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149861</xdr:rowOff>
    </xdr:from>
    <xdr:to>
      <xdr:col>11</xdr:col>
      <xdr:colOff>9525</xdr:colOff>
      <xdr:row>77</xdr:row>
      <xdr:rowOff>153670</xdr:rowOff>
    </xdr:to>
    <xdr:cxnSp macro="">
      <xdr:nvCxnSpPr>
        <xdr:cNvPr id="369" name="直線コネクタ 368">
          <a:extLst>
            <a:ext uri="{FF2B5EF4-FFF2-40B4-BE49-F238E27FC236}">
              <a16:creationId xmlns:a16="http://schemas.microsoft.com/office/drawing/2014/main" id="{E9C49BC9-8EAD-439A-BFDD-A39F46CA986F}"/>
            </a:ext>
          </a:extLst>
        </xdr:cNvPr>
        <xdr:cNvCxnSpPr/>
      </xdr:nvCxnSpPr>
      <xdr:spPr>
        <a:xfrm flipV="1">
          <a:off x="1320800" y="13351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0" name="フローチャート: 判断 369">
          <a:extLst>
            <a:ext uri="{FF2B5EF4-FFF2-40B4-BE49-F238E27FC236}">
              <a16:creationId xmlns:a16="http://schemas.microsoft.com/office/drawing/2014/main" id="{19E59CB4-3F0E-4784-A81D-891DD74CA754}"/>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F3CBB55D-BB6D-4E6C-AE2F-BACA0FA06FAC}"/>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2" name="フローチャート: 判断 371">
          <a:extLst>
            <a:ext uri="{FF2B5EF4-FFF2-40B4-BE49-F238E27FC236}">
              <a16:creationId xmlns:a16="http://schemas.microsoft.com/office/drawing/2014/main" id="{718FBC80-1627-4D2D-AC6A-A6B782A85B58}"/>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3" name="テキスト ボックス 372">
          <a:extLst>
            <a:ext uri="{FF2B5EF4-FFF2-40B4-BE49-F238E27FC236}">
              <a16:creationId xmlns:a16="http://schemas.microsoft.com/office/drawing/2014/main" id="{33D2A93D-6543-4ACE-8C73-02A58BA98F4A}"/>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9BBA1992-D8A9-443B-B410-73E3E203E7DB}"/>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F001D2B0-FEE3-4799-BE9F-80032CB3DABF}"/>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D520EA0B-26D5-4CDE-A566-7C5BC23549B1}"/>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26BABBF7-E996-4182-8905-CB2CF187180C}"/>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F5C28F42-1017-4195-9F26-481AAC4CB5C1}"/>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79" name="楕円 378">
          <a:extLst>
            <a:ext uri="{FF2B5EF4-FFF2-40B4-BE49-F238E27FC236}">
              <a16:creationId xmlns:a16="http://schemas.microsoft.com/office/drawing/2014/main" id="{D800E509-6626-4F33-8773-02D73985426F}"/>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6366</xdr:rowOff>
    </xdr:from>
    <xdr:ext cx="762000" cy="259045"/>
    <xdr:sp macro="" textlink="">
      <xdr:nvSpPr>
        <xdr:cNvPr id="380" name="公債費該当値テキスト">
          <a:extLst>
            <a:ext uri="{FF2B5EF4-FFF2-40B4-BE49-F238E27FC236}">
              <a16:creationId xmlns:a16="http://schemas.microsoft.com/office/drawing/2014/main" id="{B5BCB961-EA88-45BD-B7D0-A681FF4C45DA}"/>
            </a:ext>
          </a:extLst>
        </xdr:cNvPr>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99061</xdr:rowOff>
    </xdr:from>
    <xdr:to>
      <xdr:col>20</xdr:col>
      <xdr:colOff>38100</xdr:colOff>
      <xdr:row>78</xdr:row>
      <xdr:rowOff>29211</xdr:rowOff>
    </xdr:to>
    <xdr:sp macro="" textlink="">
      <xdr:nvSpPr>
        <xdr:cNvPr id="381" name="楕円 380">
          <a:extLst>
            <a:ext uri="{FF2B5EF4-FFF2-40B4-BE49-F238E27FC236}">
              <a16:creationId xmlns:a16="http://schemas.microsoft.com/office/drawing/2014/main" id="{1759B209-87AA-4CBD-A577-70E3DC087F1E}"/>
            </a:ext>
          </a:extLst>
        </xdr:cNvPr>
        <xdr:cNvSpPr/>
      </xdr:nvSpPr>
      <xdr:spPr>
        <a:xfrm>
          <a:off x="3937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13988</xdr:rowOff>
    </xdr:from>
    <xdr:ext cx="736600" cy="259045"/>
    <xdr:sp macro="" textlink="">
      <xdr:nvSpPr>
        <xdr:cNvPr id="382" name="テキスト ボックス 381">
          <a:extLst>
            <a:ext uri="{FF2B5EF4-FFF2-40B4-BE49-F238E27FC236}">
              <a16:creationId xmlns:a16="http://schemas.microsoft.com/office/drawing/2014/main" id="{33BAF977-71BE-4F1F-8B1F-75103960BD86}"/>
            </a:ext>
          </a:extLst>
        </xdr:cNvPr>
        <xdr:cNvSpPr txBox="1"/>
      </xdr:nvSpPr>
      <xdr:spPr>
        <a:xfrm>
          <a:off x="3606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383" name="楕円 382">
          <a:extLst>
            <a:ext uri="{FF2B5EF4-FFF2-40B4-BE49-F238E27FC236}">
              <a16:creationId xmlns:a16="http://schemas.microsoft.com/office/drawing/2014/main" id="{366A0BF9-E8AC-4031-8936-18223FBAC460}"/>
            </a:ext>
          </a:extLst>
        </xdr:cNvPr>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1D8D993F-D8C0-4135-85EE-175D360B4442}"/>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99061</xdr:rowOff>
    </xdr:from>
    <xdr:to>
      <xdr:col>11</xdr:col>
      <xdr:colOff>60325</xdr:colOff>
      <xdr:row>78</xdr:row>
      <xdr:rowOff>29211</xdr:rowOff>
    </xdr:to>
    <xdr:sp macro="" textlink="">
      <xdr:nvSpPr>
        <xdr:cNvPr id="385" name="楕円 384">
          <a:extLst>
            <a:ext uri="{FF2B5EF4-FFF2-40B4-BE49-F238E27FC236}">
              <a16:creationId xmlns:a16="http://schemas.microsoft.com/office/drawing/2014/main" id="{58777262-10E5-4F7D-8B52-A4356546637D}"/>
            </a:ext>
          </a:extLst>
        </xdr:cNvPr>
        <xdr:cNvSpPr/>
      </xdr:nvSpPr>
      <xdr:spPr>
        <a:xfrm>
          <a:off x="2159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13988</xdr:rowOff>
    </xdr:from>
    <xdr:ext cx="762000" cy="259045"/>
    <xdr:sp macro="" textlink="">
      <xdr:nvSpPr>
        <xdr:cNvPr id="386" name="テキスト ボックス 385">
          <a:extLst>
            <a:ext uri="{FF2B5EF4-FFF2-40B4-BE49-F238E27FC236}">
              <a16:creationId xmlns:a16="http://schemas.microsoft.com/office/drawing/2014/main" id="{05796117-CD69-4B2B-AD80-58C63E1BD7FB}"/>
            </a:ext>
          </a:extLst>
        </xdr:cNvPr>
        <xdr:cNvSpPr txBox="1"/>
      </xdr:nvSpPr>
      <xdr:spPr>
        <a:xfrm>
          <a:off x="1828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7" name="楕円 386">
          <a:extLst>
            <a:ext uri="{FF2B5EF4-FFF2-40B4-BE49-F238E27FC236}">
              <a16:creationId xmlns:a16="http://schemas.microsoft.com/office/drawing/2014/main" id="{B1DDF9EB-9AD4-4474-B763-E736DC37CA8E}"/>
            </a:ext>
          </a:extLst>
        </xdr:cNvPr>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8" name="テキスト ボックス 387">
          <a:extLst>
            <a:ext uri="{FF2B5EF4-FFF2-40B4-BE49-F238E27FC236}">
              <a16:creationId xmlns:a16="http://schemas.microsoft.com/office/drawing/2014/main" id="{304FF8D0-250F-4E99-B094-595E15AACD01}"/>
            </a:ext>
          </a:extLst>
        </xdr:cNvPr>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D0DFFF4F-A614-4E50-B700-F02B135A6C69}"/>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3F6024F-ACD0-4265-A2DC-06107B1C72E3}"/>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45BCC2D5-F5DF-4150-BACE-18D3CFD52BD8}"/>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E552DD95-E1C6-4D4C-83EA-870289E6E03D}"/>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2180A981-E646-470A-8004-545E2316D2FD}"/>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E1198E9-D5CB-406F-B5C1-0F7B901CFA9F}"/>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CD827C8A-9072-4520-9421-E2410164185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681688ED-D7F4-4B3A-B373-1D0C654D0BF6}"/>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3D27A7A8-CD25-47E5-BBFB-E81AEAE5853B}"/>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D4538D59-44A0-4A5F-866C-F2AD974DF8DC}"/>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B2C1A3C4-A8E8-436A-A58C-262C47E462E9}"/>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特別会計に対する繰出金の増加により類似団体平均を</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ポ</a:t>
          </a:r>
          <a:r>
            <a:rPr kumimoji="1" lang="ja-JP" altLang="ja-JP" sz="1100" b="0" i="0" baseline="0">
              <a:solidFill>
                <a:schemeClr val="dk1"/>
              </a:solidFill>
              <a:effectLst/>
              <a:latin typeface="+mn-lt"/>
              <a:ea typeface="+mn-ea"/>
              <a:cs typeface="+mn-cs"/>
            </a:rPr>
            <a:t>イント上回っている。要因としては介護保険事業勘定特別会計及び診療所・老健特別会計等の特別会計への繰出金の増等が挙げられるため、定員適正化計画に基づき定員管理の適正化に努め、特別会計への繰出金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5EA4AA17-7F4B-4FC0-8547-5D62F857C2FE}"/>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84A6987B-AC0E-4B9A-8D93-03D0029EC96F}"/>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2210EE0A-8E18-4ACC-B567-82A230F7A94C}"/>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C18126F6-340A-4B6F-A3D1-B325968ACFF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7363C5B5-7D78-4AA3-99B2-360E80F0B508}"/>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3CF2781B-D6ED-4294-9A50-F52036BB4DC7}"/>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AD7BF917-6332-4E6C-A47D-D93214FFF8A2}"/>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37BED317-264F-4085-AC18-498346C720F2}"/>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94E3AD18-A528-4799-91D8-6B8BE51E5E4D}"/>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189A4CD4-95EF-4F76-AF30-30425BD7B914}"/>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6A54D60D-5BC5-45DA-A3F9-E164F3745384}"/>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23D45771-3B8F-4CB0-ABF7-DB6642D11F66}"/>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C7C162CE-38A7-479D-9F65-F70E4BD71A79}"/>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C8373E4D-CF5F-44C8-A492-F509CB914603}"/>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1F58C74B-A45D-4E7B-BACA-175441E023EF}"/>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CA69B64E-761B-4585-B93A-38031166A879}"/>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3E01B406-EFCA-48DB-969D-8F356A925AE1}"/>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1AEF2AD-825A-4BE3-873D-AA5D92A53277}"/>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24A9C03C-0554-46E0-8BEE-E06E60A14409}"/>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9D77DCDE-0D1C-4EE4-ACB6-B71A1DEEC6E3}"/>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7D5B07C8-F1EC-489E-AD0B-4244690F92AE}"/>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3D75DCA0-A9F2-4A3A-97BD-E0A81615B257}"/>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504D1FD5-337B-4BD5-AAE6-5FDD34EDA666}"/>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51888</xdr:rowOff>
    </xdr:from>
    <xdr:to>
      <xdr:col>82</xdr:col>
      <xdr:colOff>107950</xdr:colOff>
      <xdr:row>76</xdr:row>
      <xdr:rowOff>107406</xdr:rowOff>
    </xdr:to>
    <xdr:cxnSp macro="">
      <xdr:nvCxnSpPr>
        <xdr:cNvPr id="423" name="直線コネクタ 422">
          <a:extLst>
            <a:ext uri="{FF2B5EF4-FFF2-40B4-BE49-F238E27FC236}">
              <a16:creationId xmlns:a16="http://schemas.microsoft.com/office/drawing/2014/main" id="{E3CDE47B-0746-4F1E-80CB-6E8C87DC4687}"/>
            </a:ext>
          </a:extLst>
        </xdr:cNvPr>
        <xdr:cNvCxnSpPr/>
      </xdr:nvCxnSpPr>
      <xdr:spPr>
        <a:xfrm flipV="1">
          <a:off x="15671800" y="1308208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E1CAC2D1-0683-48DA-AEFF-8B0C9DC3CD3A}"/>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4FB625B3-54E2-4B17-8111-198F8898E184}"/>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107406</xdr:rowOff>
    </xdr:from>
    <xdr:to>
      <xdr:col>78</xdr:col>
      <xdr:colOff>69850</xdr:colOff>
      <xdr:row>76</xdr:row>
      <xdr:rowOff>136798</xdr:rowOff>
    </xdr:to>
    <xdr:cxnSp macro="">
      <xdr:nvCxnSpPr>
        <xdr:cNvPr id="426" name="直線コネクタ 425">
          <a:extLst>
            <a:ext uri="{FF2B5EF4-FFF2-40B4-BE49-F238E27FC236}">
              <a16:creationId xmlns:a16="http://schemas.microsoft.com/office/drawing/2014/main" id="{1BDBBB4F-2EED-4EB3-9763-0714CD86A2A5}"/>
            </a:ext>
          </a:extLst>
        </xdr:cNvPr>
        <xdr:cNvCxnSpPr/>
      </xdr:nvCxnSpPr>
      <xdr:spPr>
        <a:xfrm flipV="1">
          <a:off x="14782800" y="131376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27" name="フローチャート: 判断 426">
          <a:extLst>
            <a:ext uri="{FF2B5EF4-FFF2-40B4-BE49-F238E27FC236}">
              <a16:creationId xmlns:a16="http://schemas.microsoft.com/office/drawing/2014/main" id="{54C88955-E662-4BF1-8652-EF2649953538}"/>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28" name="テキスト ボックス 427">
          <a:extLst>
            <a:ext uri="{FF2B5EF4-FFF2-40B4-BE49-F238E27FC236}">
              <a16:creationId xmlns:a16="http://schemas.microsoft.com/office/drawing/2014/main" id="{77A6A427-69C5-4624-8B86-8C9FB992EF61}"/>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91077</xdr:rowOff>
    </xdr:from>
    <xdr:to>
      <xdr:col>73</xdr:col>
      <xdr:colOff>180975</xdr:colOff>
      <xdr:row>76</xdr:row>
      <xdr:rowOff>136798</xdr:rowOff>
    </xdr:to>
    <xdr:cxnSp macro="">
      <xdr:nvCxnSpPr>
        <xdr:cNvPr id="429" name="直線コネクタ 428">
          <a:extLst>
            <a:ext uri="{FF2B5EF4-FFF2-40B4-BE49-F238E27FC236}">
              <a16:creationId xmlns:a16="http://schemas.microsoft.com/office/drawing/2014/main" id="{742B51AA-83BF-4930-97E8-E61E58A6726E}"/>
            </a:ext>
          </a:extLst>
        </xdr:cNvPr>
        <xdr:cNvCxnSpPr/>
      </xdr:nvCxnSpPr>
      <xdr:spPr>
        <a:xfrm>
          <a:off x="13893800" y="1312127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162742</xdr:rowOff>
    </xdr:from>
    <xdr:to>
      <xdr:col>74</xdr:col>
      <xdr:colOff>31750</xdr:colOff>
      <xdr:row>76</xdr:row>
      <xdr:rowOff>92892</xdr:rowOff>
    </xdr:to>
    <xdr:sp macro="" textlink="">
      <xdr:nvSpPr>
        <xdr:cNvPr id="430" name="フローチャート: 判断 429">
          <a:extLst>
            <a:ext uri="{FF2B5EF4-FFF2-40B4-BE49-F238E27FC236}">
              <a16:creationId xmlns:a16="http://schemas.microsoft.com/office/drawing/2014/main" id="{5E574F9E-160A-4509-BFDF-F6D45A15666D}"/>
            </a:ext>
          </a:extLst>
        </xdr:cNvPr>
        <xdr:cNvSpPr/>
      </xdr:nvSpPr>
      <xdr:spPr>
        <a:xfrm>
          <a:off x="14732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103068</xdr:rowOff>
    </xdr:from>
    <xdr:ext cx="762000" cy="259045"/>
    <xdr:sp macro="" textlink="">
      <xdr:nvSpPr>
        <xdr:cNvPr id="431" name="テキスト ボックス 430">
          <a:extLst>
            <a:ext uri="{FF2B5EF4-FFF2-40B4-BE49-F238E27FC236}">
              <a16:creationId xmlns:a16="http://schemas.microsoft.com/office/drawing/2014/main" id="{E87CF184-B78F-4BF5-9B3F-B3F98C38619E}"/>
            </a:ext>
          </a:extLst>
        </xdr:cNvPr>
        <xdr:cNvSpPr txBox="1"/>
      </xdr:nvSpPr>
      <xdr:spPr>
        <a:xfrm>
          <a:off x="14401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32294</xdr:rowOff>
    </xdr:from>
    <xdr:to>
      <xdr:col>69</xdr:col>
      <xdr:colOff>92075</xdr:colOff>
      <xdr:row>76</xdr:row>
      <xdr:rowOff>91077</xdr:rowOff>
    </xdr:to>
    <xdr:cxnSp macro="">
      <xdr:nvCxnSpPr>
        <xdr:cNvPr id="432" name="直線コネクタ 431">
          <a:extLst>
            <a:ext uri="{FF2B5EF4-FFF2-40B4-BE49-F238E27FC236}">
              <a16:creationId xmlns:a16="http://schemas.microsoft.com/office/drawing/2014/main" id="{66BF61A0-FC57-48DF-BDC5-8071596997DD}"/>
            </a:ext>
          </a:extLst>
        </xdr:cNvPr>
        <xdr:cNvCxnSpPr/>
      </xdr:nvCxnSpPr>
      <xdr:spPr>
        <a:xfrm>
          <a:off x="13004800" y="130624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117022</xdr:rowOff>
    </xdr:from>
    <xdr:to>
      <xdr:col>69</xdr:col>
      <xdr:colOff>142875</xdr:colOff>
      <xdr:row>76</xdr:row>
      <xdr:rowOff>47172</xdr:rowOff>
    </xdr:to>
    <xdr:sp macro="" textlink="">
      <xdr:nvSpPr>
        <xdr:cNvPr id="433" name="フローチャート: 判断 432">
          <a:extLst>
            <a:ext uri="{FF2B5EF4-FFF2-40B4-BE49-F238E27FC236}">
              <a16:creationId xmlns:a16="http://schemas.microsoft.com/office/drawing/2014/main" id="{8BA4307A-B9C2-4629-AA9B-F3819B3DCCA0}"/>
            </a:ext>
          </a:extLst>
        </xdr:cNvPr>
        <xdr:cNvSpPr/>
      </xdr:nvSpPr>
      <xdr:spPr>
        <a:xfrm>
          <a:off x="13843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57349</xdr:rowOff>
    </xdr:from>
    <xdr:ext cx="762000" cy="259045"/>
    <xdr:sp macro="" textlink="">
      <xdr:nvSpPr>
        <xdr:cNvPr id="434" name="テキスト ボックス 433">
          <a:extLst>
            <a:ext uri="{FF2B5EF4-FFF2-40B4-BE49-F238E27FC236}">
              <a16:creationId xmlns:a16="http://schemas.microsoft.com/office/drawing/2014/main" id="{68A8C7FE-1D4A-4142-8E58-4FAC30415444}"/>
            </a:ext>
          </a:extLst>
        </xdr:cNvPr>
        <xdr:cNvSpPr txBox="1"/>
      </xdr:nvSpPr>
      <xdr:spPr>
        <a:xfrm>
          <a:off x="13512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74567</xdr:rowOff>
    </xdr:from>
    <xdr:to>
      <xdr:col>65</xdr:col>
      <xdr:colOff>53975</xdr:colOff>
      <xdr:row>76</xdr:row>
      <xdr:rowOff>4716</xdr:rowOff>
    </xdr:to>
    <xdr:sp macro="" textlink="">
      <xdr:nvSpPr>
        <xdr:cNvPr id="435" name="フローチャート: 判断 434">
          <a:extLst>
            <a:ext uri="{FF2B5EF4-FFF2-40B4-BE49-F238E27FC236}">
              <a16:creationId xmlns:a16="http://schemas.microsoft.com/office/drawing/2014/main" id="{A2DA14A0-27BE-45E0-B3F0-E3CC66F2BAE0}"/>
            </a:ext>
          </a:extLst>
        </xdr:cNvPr>
        <xdr:cNvSpPr/>
      </xdr:nvSpPr>
      <xdr:spPr>
        <a:xfrm>
          <a:off x="12954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14894</xdr:rowOff>
    </xdr:from>
    <xdr:ext cx="762000" cy="259045"/>
    <xdr:sp macro="" textlink="">
      <xdr:nvSpPr>
        <xdr:cNvPr id="436" name="テキスト ボックス 435">
          <a:extLst>
            <a:ext uri="{FF2B5EF4-FFF2-40B4-BE49-F238E27FC236}">
              <a16:creationId xmlns:a16="http://schemas.microsoft.com/office/drawing/2014/main" id="{43E467FF-5DF3-4B61-AD91-714D7BC4B90E}"/>
            </a:ext>
          </a:extLst>
        </xdr:cNvPr>
        <xdr:cNvSpPr txBox="1"/>
      </xdr:nvSpPr>
      <xdr:spPr>
        <a:xfrm>
          <a:off x="12623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6D1DBE2F-02C6-47CD-848C-FBEA4EA994C6}"/>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FBBEF4F9-141B-499A-97AC-D18449FA04DA}"/>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3DC00A82-0C1A-4A76-87E9-69028065863E}"/>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1E02D341-F399-4DFF-BCE6-120A5904A945}"/>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3BB9741-02A2-449B-A2C4-758AAFFD1084}"/>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xdr:rowOff>
    </xdr:from>
    <xdr:to>
      <xdr:col>82</xdr:col>
      <xdr:colOff>158750</xdr:colOff>
      <xdr:row>76</xdr:row>
      <xdr:rowOff>102688</xdr:rowOff>
    </xdr:to>
    <xdr:sp macro="" textlink="">
      <xdr:nvSpPr>
        <xdr:cNvPr id="442" name="楕円 441">
          <a:extLst>
            <a:ext uri="{FF2B5EF4-FFF2-40B4-BE49-F238E27FC236}">
              <a16:creationId xmlns:a16="http://schemas.microsoft.com/office/drawing/2014/main" id="{6081E823-647B-427C-BF5C-0A9845A38B06}"/>
            </a:ext>
          </a:extLst>
        </xdr:cNvPr>
        <xdr:cNvSpPr/>
      </xdr:nvSpPr>
      <xdr:spPr>
        <a:xfrm>
          <a:off x="164592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144615</xdr:rowOff>
    </xdr:from>
    <xdr:ext cx="762000" cy="259045"/>
    <xdr:sp macro="" textlink="">
      <xdr:nvSpPr>
        <xdr:cNvPr id="443" name="公債費以外該当値テキスト">
          <a:extLst>
            <a:ext uri="{FF2B5EF4-FFF2-40B4-BE49-F238E27FC236}">
              <a16:creationId xmlns:a16="http://schemas.microsoft.com/office/drawing/2014/main" id="{95782556-20EB-4527-A8E3-F1605045B11E}"/>
            </a:ext>
          </a:extLst>
        </xdr:cNvPr>
        <xdr:cNvSpPr txBox="1"/>
      </xdr:nvSpPr>
      <xdr:spPr>
        <a:xfrm>
          <a:off x="165989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56606</xdr:rowOff>
    </xdr:from>
    <xdr:to>
      <xdr:col>78</xdr:col>
      <xdr:colOff>120650</xdr:colOff>
      <xdr:row>76</xdr:row>
      <xdr:rowOff>158206</xdr:rowOff>
    </xdr:to>
    <xdr:sp macro="" textlink="">
      <xdr:nvSpPr>
        <xdr:cNvPr id="444" name="楕円 443">
          <a:extLst>
            <a:ext uri="{FF2B5EF4-FFF2-40B4-BE49-F238E27FC236}">
              <a16:creationId xmlns:a16="http://schemas.microsoft.com/office/drawing/2014/main" id="{FC869EDD-2ABB-4B8B-B1CA-9F40010B93C4}"/>
            </a:ext>
          </a:extLst>
        </xdr:cNvPr>
        <xdr:cNvSpPr/>
      </xdr:nvSpPr>
      <xdr:spPr>
        <a:xfrm>
          <a:off x="15621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142983</xdr:rowOff>
    </xdr:from>
    <xdr:ext cx="736600" cy="259045"/>
    <xdr:sp macro="" textlink="">
      <xdr:nvSpPr>
        <xdr:cNvPr id="445" name="テキスト ボックス 444">
          <a:extLst>
            <a:ext uri="{FF2B5EF4-FFF2-40B4-BE49-F238E27FC236}">
              <a16:creationId xmlns:a16="http://schemas.microsoft.com/office/drawing/2014/main" id="{3A9E06AE-B23B-425C-AA4E-07ACE2619A3F}"/>
            </a:ext>
          </a:extLst>
        </xdr:cNvPr>
        <xdr:cNvSpPr txBox="1"/>
      </xdr:nvSpPr>
      <xdr:spPr>
        <a:xfrm>
          <a:off x="15290800" y="1317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85998</xdr:rowOff>
    </xdr:from>
    <xdr:to>
      <xdr:col>74</xdr:col>
      <xdr:colOff>31750</xdr:colOff>
      <xdr:row>77</xdr:row>
      <xdr:rowOff>16148</xdr:rowOff>
    </xdr:to>
    <xdr:sp macro="" textlink="">
      <xdr:nvSpPr>
        <xdr:cNvPr id="446" name="楕円 445">
          <a:extLst>
            <a:ext uri="{FF2B5EF4-FFF2-40B4-BE49-F238E27FC236}">
              <a16:creationId xmlns:a16="http://schemas.microsoft.com/office/drawing/2014/main" id="{0F46AD49-57B7-41DF-A8A1-EE104CD19C5D}"/>
            </a:ext>
          </a:extLst>
        </xdr:cNvPr>
        <xdr:cNvSpPr/>
      </xdr:nvSpPr>
      <xdr:spPr>
        <a:xfrm>
          <a:off x="14732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925</xdr:rowOff>
    </xdr:from>
    <xdr:ext cx="762000" cy="259045"/>
    <xdr:sp macro="" textlink="">
      <xdr:nvSpPr>
        <xdr:cNvPr id="447" name="テキスト ボックス 446">
          <a:extLst>
            <a:ext uri="{FF2B5EF4-FFF2-40B4-BE49-F238E27FC236}">
              <a16:creationId xmlns:a16="http://schemas.microsoft.com/office/drawing/2014/main" id="{3EBDBDA9-AA1B-40BA-B332-1F07241F25BD}"/>
            </a:ext>
          </a:extLst>
        </xdr:cNvPr>
        <xdr:cNvSpPr txBox="1"/>
      </xdr:nvSpPr>
      <xdr:spPr>
        <a:xfrm>
          <a:off x="14401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40277</xdr:rowOff>
    </xdr:from>
    <xdr:to>
      <xdr:col>69</xdr:col>
      <xdr:colOff>142875</xdr:colOff>
      <xdr:row>76</xdr:row>
      <xdr:rowOff>141877</xdr:rowOff>
    </xdr:to>
    <xdr:sp macro="" textlink="">
      <xdr:nvSpPr>
        <xdr:cNvPr id="448" name="楕円 447">
          <a:extLst>
            <a:ext uri="{FF2B5EF4-FFF2-40B4-BE49-F238E27FC236}">
              <a16:creationId xmlns:a16="http://schemas.microsoft.com/office/drawing/2014/main" id="{45414785-06D6-47D0-B8E0-FF647576BD1A}"/>
            </a:ext>
          </a:extLst>
        </xdr:cNvPr>
        <xdr:cNvSpPr/>
      </xdr:nvSpPr>
      <xdr:spPr>
        <a:xfrm>
          <a:off x="13843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126654</xdr:rowOff>
    </xdr:from>
    <xdr:ext cx="762000" cy="259045"/>
    <xdr:sp macro="" textlink="">
      <xdr:nvSpPr>
        <xdr:cNvPr id="449" name="テキスト ボックス 448">
          <a:extLst>
            <a:ext uri="{FF2B5EF4-FFF2-40B4-BE49-F238E27FC236}">
              <a16:creationId xmlns:a16="http://schemas.microsoft.com/office/drawing/2014/main" id="{791701C7-E911-4999-8177-C5204C44479D}"/>
            </a:ext>
          </a:extLst>
        </xdr:cNvPr>
        <xdr:cNvSpPr txBox="1"/>
      </xdr:nvSpPr>
      <xdr:spPr>
        <a:xfrm>
          <a:off x="13512800" y="131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152944</xdr:rowOff>
    </xdr:from>
    <xdr:to>
      <xdr:col>65</xdr:col>
      <xdr:colOff>53975</xdr:colOff>
      <xdr:row>76</xdr:row>
      <xdr:rowOff>83094</xdr:rowOff>
    </xdr:to>
    <xdr:sp macro="" textlink="">
      <xdr:nvSpPr>
        <xdr:cNvPr id="450" name="楕円 449">
          <a:extLst>
            <a:ext uri="{FF2B5EF4-FFF2-40B4-BE49-F238E27FC236}">
              <a16:creationId xmlns:a16="http://schemas.microsoft.com/office/drawing/2014/main" id="{4BB0946A-5E10-401E-A1E5-F9C58C6C8D97}"/>
            </a:ext>
          </a:extLst>
        </xdr:cNvPr>
        <xdr:cNvSpPr/>
      </xdr:nvSpPr>
      <xdr:spPr>
        <a:xfrm>
          <a:off x="12954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67871</xdr:rowOff>
    </xdr:from>
    <xdr:ext cx="762000" cy="259045"/>
    <xdr:sp macro="" textlink="">
      <xdr:nvSpPr>
        <xdr:cNvPr id="451" name="テキスト ボックス 450">
          <a:extLst>
            <a:ext uri="{FF2B5EF4-FFF2-40B4-BE49-F238E27FC236}">
              <a16:creationId xmlns:a16="http://schemas.microsoft.com/office/drawing/2014/main" id="{95E2F767-A496-4780-9003-19B3E9D2DC96}"/>
            </a:ext>
          </a:extLst>
        </xdr:cNvPr>
        <xdr:cNvSpPr txBox="1"/>
      </xdr:nvSpPr>
      <xdr:spPr>
        <a:xfrm>
          <a:off x="12623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B7925C31-AA44-41ED-BD77-724B9651E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A8E4ACFA-7200-40FC-8568-1C2998C1C314}"/>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4F68810B-F2E3-4C64-AAB3-D3D912A690C4}"/>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469CE579-F288-45C7-8A06-BE2B90240F48}"/>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8F1D787B-4AEC-4F30-A79F-A35F0263946F}"/>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6D42707B-0B9D-4496-9FE0-593C2D5C76A6}"/>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6C97C0AB-912B-4873-9FA0-3C78C823545E}"/>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AB800CA8-9156-4ED9-AD1F-EE24B9B78EE8}"/>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D10A2583-F468-4720-9D77-B4178C900922}"/>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9B2B5CE9-5214-493C-A261-28469852A92C}"/>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C0DE9EFF-C949-4490-86FF-414A8EF8D69D}"/>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2B77EA3B-4895-467F-B383-15B822D3ECB1}"/>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3A788860-9815-4A97-8CF8-28F475968EE9}"/>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295A1C71-BF2C-4813-9E78-64538C41B293}"/>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9F97B457-FAEB-4A36-AA2B-E83A9844F5DE}"/>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E442A74D-EFF8-4606-9859-B251AABEF2B8}"/>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CBD7D5-5887-41DD-A8DB-F9CBED3AB439}"/>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D990BC7-83A6-4F95-8A0B-C9AF9B51E28D}"/>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AA5C7730-3826-4544-B756-2C6994DB400C}"/>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E7606633-2B15-457A-8E97-927B292CA945}"/>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9C54C302-69AB-487E-BDEB-727AC5B31802}"/>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98DEFDAD-1469-4797-A726-D9B7C40D3DD4}"/>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1DF6596E-F484-444F-88BE-993B7865CFB4}"/>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6852E099-15F8-46AB-B1E8-00360F227A93}"/>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A78ECA8-5FCF-469F-B124-A7CC60B38D93}"/>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426D50E6-3925-4332-9A96-8D4D46077502}"/>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184E6EB7-9CD0-4BDD-95A4-E85680D6F3A9}"/>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C4CB1896-4749-450F-9619-1B9990EE0A55}"/>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5EFA65D3-260E-45F1-A2AF-DD11196C3211}"/>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A7A9E502-BF37-4F68-8240-34F3371F2C98}"/>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A1D8D4B5-6538-40D7-985B-81C76F92E88C}"/>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EDFF7FDF-67A4-4E6C-992F-E84E85063886}"/>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F1A6E37A-A2B5-4A12-A961-CB6914533D2F}"/>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4899E94-6052-4AB6-9C9A-7B1CFF4AAD04}"/>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EA8D7390-6F1C-479A-A43A-304C83C606DA}"/>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9C3A62DF-7559-4A5A-85BA-097902E6BC4D}"/>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F2016CE4-C6F8-4296-BC6A-88A278D92357}"/>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160DD899-E92A-49CD-9A8E-936A7C7C91C2}"/>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C27637F1-6B72-42FE-B454-D3C7738707E5}"/>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5E9A9353-E842-4E15-AFB3-FE74199EDFB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A1FB8CEA-7A48-4A9B-ACEE-B4DD4BFDB66B}"/>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FC0A1E24-9A2F-41BC-83EE-70D434C5B39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36DDE0D5-3B0B-4CE1-8263-7EE86376549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A4998552-491D-4361-87BC-8E0CD6DE08FE}"/>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125FD133-A1D6-433B-8280-F3A9777BF65F}"/>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D52AD9A8-7AA4-42DA-AD01-C6C255774F7D}"/>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E64D8D68-5238-4F9A-92B3-458F34348FE9}"/>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35225</xdr:rowOff>
    </xdr:from>
    <xdr:to>
      <xdr:col>29</xdr:col>
      <xdr:colOff>127000</xdr:colOff>
      <xdr:row>18</xdr:row>
      <xdr:rowOff>59489</xdr:rowOff>
    </xdr:to>
    <xdr:cxnSp macro="">
      <xdr:nvCxnSpPr>
        <xdr:cNvPr id="49" name="直線コネクタ 48">
          <a:extLst>
            <a:ext uri="{FF2B5EF4-FFF2-40B4-BE49-F238E27FC236}">
              <a16:creationId xmlns:a16="http://schemas.microsoft.com/office/drawing/2014/main" id="{DFD6CD24-EB19-4C5A-8038-EE7C05216066}"/>
            </a:ext>
          </a:extLst>
        </xdr:cNvPr>
        <xdr:cNvCxnSpPr/>
      </xdr:nvCxnSpPr>
      <xdr:spPr bwMode="auto">
        <a:xfrm flipV="1">
          <a:off x="5003800" y="3168950"/>
          <a:ext cx="647700" cy="24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3C06DDAD-31CD-483F-ACF6-7BFC11CFAB38}"/>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FC83114C-045D-483A-816B-546FFCA864EB}"/>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59489</xdr:rowOff>
    </xdr:from>
    <xdr:to>
      <xdr:col>26</xdr:col>
      <xdr:colOff>50800</xdr:colOff>
      <xdr:row>18</xdr:row>
      <xdr:rowOff>78143</xdr:rowOff>
    </xdr:to>
    <xdr:cxnSp macro="">
      <xdr:nvCxnSpPr>
        <xdr:cNvPr id="52" name="直線コネクタ 51">
          <a:extLst>
            <a:ext uri="{FF2B5EF4-FFF2-40B4-BE49-F238E27FC236}">
              <a16:creationId xmlns:a16="http://schemas.microsoft.com/office/drawing/2014/main" id="{587D3E08-7E79-4EF8-9465-CAC8FF754826}"/>
            </a:ext>
          </a:extLst>
        </xdr:cNvPr>
        <xdr:cNvCxnSpPr/>
      </xdr:nvCxnSpPr>
      <xdr:spPr bwMode="auto">
        <a:xfrm flipV="1">
          <a:off x="4305300" y="3193214"/>
          <a:ext cx="698500" cy="1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29244</xdr:rowOff>
    </xdr:from>
    <xdr:to>
      <xdr:col>26</xdr:col>
      <xdr:colOff>101600</xdr:colOff>
      <xdr:row>18</xdr:row>
      <xdr:rowOff>130844</xdr:rowOff>
    </xdr:to>
    <xdr:sp macro="" textlink="">
      <xdr:nvSpPr>
        <xdr:cNvPr id="53" name="フローチャート: 判断 52">
          <a:extLst>
            <a:ext uri="{FF2B5EF4-FFF2-40B4-BE49-F238E27FC236}">
              <a16:creationId xmlns:a16="http://schemas.microsoft.com/office/drawing/2014/main" id="{5DD3F6DE-BBED-49E2-838B-D482ED626640}"/>
            </a:ext>
          </a:extLst>
        </xdr:cNvPr>
        <xdr:cNvSpPr/>
      </xdr:nvSpPr>
      <xdr:spPr bwMode="auto">
        <a:xfrm>
          <a:off x="49530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115621</xdr:rowOff>
    </xdr:from>
    <xdr:ext cx="736600" cy="259045"/>
    <xdr:sp macro="" textlink="">
      <xdr:nvSpPr>
        <xdr:cNvPr id="54" name="テキスト ボックス 53">
          <a:extLst>
            <a:ext uri="{FF2B5EF4-FFF2-40B4-BE49-F238E27FC236}">
              <a16:creationId xmlns:a16="http://schemas.microsoft.com/office/drawing/2014/main" id="{A119DABF-F75C-4AC4-96B4-415923C9EB14}"/>
            </a:ext>
          </a:extLst>
        </xdr:cNvPr>
        <xdr:cNvSpPr txBox="1"/>
      </xdr:nvSpPr>
      <xdr:spPr>
        <a:xfrm>
          <a:off x="4622800" y="324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78143</xdr:rowOff>
    </xdr:from>
    <xdr:to>
      <xdr:col>22</xdr:col>
      <xdr:colOff>114300</xdr:colOff>
      <xdr:row>18</xdr:row>
      <xdr:rowOff>80545</xdr:rowOff>
    </xdr:to>
    <xdr:cxnSp macro="">
      <xdr:nvCxnSpPr>
        <xdr:cNvPr id="55" name="直線コネクタ 54">
          <a:extLst>
            <a:ext uri="{FF2B5EF4-FFF2-40B4-BE49-F238E27FC236}">
              <a16:creationId xmlns:a16="http://schemas.microsoft.com/office/drawing/2014/main" id="{ED5C25E7-C647-4E47-8732-1F18289A27B9}"/>
            </a:ext>
          </a:extLst>
        </xdr:cNvPr>
        <xdr:cNvCxnSpPr/>
      </xdr:nvCxnSpPr>
      <xdr:spPr bwMode="auto">
        <a:xfrm flipV="1">
          <a:off x="3606800" y="3211868"/>
          <a:ext cx="698500" cy="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32549</xdr:rowOff>
    </xdr:from>
    <xdr:to>
      <xdr:col>22</xdr:col>
      <xdr:colOff>165100</xdr:colOff>
      <xdr:row>18</xdr:row>
      <xdr:rowOff>134149</xdr:rowOff>
    </xdr:to>
    <xdr:sp macro="" textlink="">
      <xdr:nvSpPr>
        <xdr:cNvPr id="56" name="フローチャート: 判断 55">
          <a:extLst>
            <a:ext uri="{FF2B5EF4-FFF2-40B4-BE49-F238E27FC236}">
              <a16:creationId xmlns:a16="http://schemas.microsoft.com/office/drawing/2014/main" id="{31B50456-423B-4D55-8E79-EE6AF9C49859}"/>
            </a:ext>
          </a:extLst>
        </xdr:cNvPr>
        <xdr:cNvSpPr/>
      </xdr:nvSpPr>
      <xdr:spPr bwMode="auto">
        <a:xfrm>
          <a:off x="42545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118926</xdr:rowOff>
    </xdr:from>
    <xdr:ext cx="762000" cy="259045"/>
    <xdr:sp macro="" textlink="">
      <xdr:nvSpPr>
        <xdr:cNvPr id="57" name="テキスト ボックス 56">
          <a:extLst>
            <a:ext uri="{FF2B5EF4-FFF2-40B4-BE49-F238E27FC236}">
              <a16:creationId xmlns:a16="http://schemas.microsoft.com/office/drawing/2014/main" id="{4C8663C4-F910-4596-81F6-452472123AB6}"/>
            </a:ext>
          </a:extLst>
        </xdr:cNvPr>
        <xdr:cNvSpPr txBox="1"/>
      </xdr:nvSpPr>
      <xdr:spPr>
        <a:xfrm>
          <a:off x="39243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80545</xdr:rowOff>
    </xdr:from>
    <xdr:to>
      <xdr:col>18</xdr:col>
      <xdr:colOff>177800</xdr:colOff>
      <xdr:row>18</xdr:row>
      <xdr:rowOff>98223</xdr:rowOff>
    </xdr:to>
    <xdr:cxnSp macro="">
      <xdr:nvCxnSpPr>
        <xdr:cNvPr id="58" name="直線コネクタ 57">
          <a:extLst>
            <a:ext uri="{FF2B5EF4-FFF2-40B4-BE49-F238E27FC236}">
              <a16:creationId xmlns:a16="http://schemas.microsoft.com/office/drawing/2014/main" id="{CD7B79E9-7D9E-4F31-AA8F-C77C22A69434}"/>
            </a:ext>
          </a:extLst>
        </xdr:cNvPr>
        <xdr:cNvCxnSpPr/>
      </xdr:nvCxnSpPr>
      <xdr:spPr bwMode="auto">
        <a:xfrm flipV="1">
          <a:off x="2908300" y="3214270"/>
          <a:ext cx="698500" cy="1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39866</xdr:rowOff>
    </xdr:from>
    <xdr:to>
      <xdr:col>19</xdr:col>
      <xdr:colOff>38100</xdr:colOff>
      <xdr:row>18</xdr:row>
      <xdr:rowOff>141466</xdr:rowOff>
    </xdr:to>
    <xdr:sp macro="" textlink="">
      <xdr:nvSpPr>
        <xdr:cNvPr id="59" name="フローチャート: 判断 58">
          <a:extLst>
            <a:ext uri="{FF2B5EF4-FFF2-40B4-BE49-F238E27FC236}">
              <a16:creationId xmlns:a16="http://schemas.microsoft.com/office/drawing/2014/main" id="{C34D901E-488B-421C-9320-08880022EAF5}"/>
            </a:ext>
          </a:extLst>
        </xdr:cNvPr>
        <xdr:cNvSpPr/>
      </xdr:nvSpPr>
      <xdr:spPr bwMode="auto">
        <a:xfrm>
          <a:off x="35560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126243</xdr:rowOff>
    </xdr:from>
    <xdr:ext cx="762000" cy="259045"/>
    <xdr:sp macro="" textlink="">
      <xdr:nvSpPr>
        <xdr:cNvPr id="60" name="テキスト ボックス 59">
          <a:extLst>
            <a:ext uri="{FF2B5EF4-FFF2-40B4-BE49-F238E27FC236}">
              <a16:creationId xmlns:a16="http://schemas.microsoft.com/office/drawing/2014/main" id="{6A623A82-DEF6-494D-A719-627D5856488C}"/>
            </a:ext>
          </a:extLst>
        </xdr:cNvPr>
        <xdr:cNvSpPr txBox="1"/>
      </xdr:nvSpPr>
      <xdr:spPr>
        <a:xfrm>
          <a:off x="32258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46364</xdr:rowOff>
    </xdr:from>
    <xdr:to>
      <xdr:col>15</xdr:col>
      <xdr:colOff>101600</xdr:colOff>
      <xdr:row>18</xdr:row>
      <xdr:rowOff>147964</xdr:rowOff>
    </xdr:to>
    <xdr:sp macro="" textlink="">
      <xdr:nvSpPr>
        <xdr:cNvPr id="61" name="フローチャート: 判断 60">
          <a:extLst>
            <a:ext uri="{FF2B5EF4-FFF2-40B4-BE49-F238E27FC236}">
              <a16:creationId xmlns:a16="http://schemas.microsoft.com/office/drawing/2014/main" id="{75C44296-D686-4EE8-9B36-7B7B661075EB}"/>
            </a:ext>
          </a:extLst>
        </xdr:cNvPr>
        <xdr:cNvSpPr/>
      </xdr:nvSpPr>
      <xdr:spPr bwMode="auto">
        <a:xfrm>
          <a:off x="2857500" y="3180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158141</xdr:rowOff>
    </xdr:from>
    <xdr:ext cx="762000" cy="259045"/>
    <xdr:sp macro="" textlink="">
      <xdr:nvSpPr>
        <xdr:cNvPr id="62" name="テキスト ボックス 61">
          <a:extLst>
            <a:ext uri="{FF2B5EF4-FFF2-40B4-BE49-F238E27FC236}">
              <a16:creationId xmlns:a16="http://schemas.microsoft.com/office/drawing/2014/main" id="{56A4A2A6-EB7C-4547-A693-BA85EFEE4DED}"/>
            </a:ext>
          </a:extLst>
        </xdr:cNvPr>
        <xdr:cNvSpPr txBox="1"/>
      </xdr:nvSpPr>
      <xdr:spPr>
        <a:xfrm>
          <a:off x="2527300" y="294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891FBF17-D8B7-4E64-8016-530C3157BCB9}"/>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EB25994-3840-4BA9-B39A-5A0BAA5A6CD7}"/>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379410AB-2737-48DF-A709-D927F699D082}"/>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B29F0D98-4CB1-4EBB-A70F-9CB206612423}"/>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ADB24A85-B192-4CF8-B5F1-97A252E7D217}"/>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155875</xdr:rowOff>
    </xdr:from>
    <xdr:to>
      <xdr:col>29</xdr:col>
      <xdr:colOff>177800</xdr:colOff>
      <xdr:row>18</xdr:row>
      <xdr:rowOff>86025</xdr:rowOff>
    </xdr:to>
    <xdr:sp macro="" textlink="">
      <xdr:nvSpPr>
        <xdr:cNvPr id="68" name="楕円 67">
          <a:extLst>
            <a:ext uri="{FF2B5EF4-FFF2-40B4-BE49-F238E27FC236}">
              <a16:creationId xmlns:a16="http://schemas.microsoft.com/office/drawing/2014/main" id="{878E7D69-F4F0-42E5-913D-E29945FD1FEE}"/>
            </a:ext>
          </a:extLst>
        </xdr:cNvPr>
        <xdr:cNvSpPr/>
      </xdr:nvSpPr>
      <xdr:spPr bwMode="auto">
        <a:xfrm>
          <a:off x="5600700" y="311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127952</xdr:rowOff>
    </xdr:from>
    <xdr:ext cx="762000" cy="259045"/>
    <xdr:sp macro="" textlink="">
      <xdr:nvSpPr>
        <xdr:cNvPr id="69" name="人口1人当たり決算額の推移該当値テキスト130">
          <a:extLst>
            <a:ext uri="{FF2B5EF4-FFF2-40B4-BE49-F238E27FC236}">
              <a16:creationId xmlns:a16="http://schemas.microsoft.com/office/drawing/2014/main" id="{C797F75A-469A-48FC-9722-A846BEB2AB20}"/>
            </a:ext>
          </a:extLst>
        </xdr:cNvPr>
        <xdr:cNvSpPr txBox="1"/>
      </xdr:nvSpPr>
      <xdr:spPr>
        <a:xfrm>
          <a:off x="5740400" y="30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8689</xdr:rowOff>
    </xdr:from>
    <xdr:to>
      <xdr:col>26</xdr:col>
      <xdr:colOff>101600</xdr:colOff>
      <xdr:row>18</xdr:row>
      <xdr:rowOff>110289</xdr:rowOff>
    </xdr:to>
    <xdr:sp macro="" textlink="">
      <xdr:nvSpPr>
        <xdr:cNvPr id="70" name="楕円 69">
          <a:extLst>
            <a:ext uri="{FF2B5EF4-FFF2-40B4-BE49-F238E27FC236}">
              <a16:creationId xmlns:a16="http://schemas.microsoft.com/office/drawing/2014/main" id="{74E8429A-4574-45EE-871B-D0E418EDF449}"/>
            </a:ext>
          </a:extLst>
        </xdr:cNvPr>
        <xdr:cNvSpPr/>
      </xdr:nvSpPr>
      <xdr:spPr bwMode="auto">
        <a:xfrm>
          <a:off x="4953000" y="314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120466</xdr:rowOff>
    </xdr:from>
    <xdr:ext cx="736600" cy="259045"/>
    <xdr:sp macro="" textlink="">
      <xdr:nvSpPr>
        <xdr:cNvPr id="71" name="テキスト ボックス 70">
          <a:extLst>
            <a:ext uri="{FF2B5EF4-FFF2-40B4-BE49-F238E27FC236}">
              <a16:creationId xmlns:a16="http://schemas.microsoft.com/office/drawing/2014/main" id="{EA07B420-4B62-4811-B31A-36362724EE1B}"/>
            </a:ext>
          </a:extLst>
        </xdr:cNvPr>
        <xdr:cNvSpPr txBox="1"/>
      </xdr:nvSpPr>
      <xdr:spPr>
        <a:xfrm>
          <a:off x="4622800" y="291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27343</xdr:rowOff>
    </xdr:from>
    <xdr:to>
      <xdr:col>22</xdr:col>
      <xdr:colOff>165100</xdr:colOff>
      <xdr:row>18</xdr:row>
      <xdr:rowOff>128943</xdr:rowOff>
    </xdr:to>
    <xdr:sp macro="" textlink="">
      <xdr:nvSpPr>
        <xdr:cNvPr id="72" name="楕円 71">
          <a:extLst>
            <a:ext uri="{FF2B5EF4-FFF2-40B4-BE49-F238E27FC236}">
              <a16:creationId xmlns:a16="http://schemas.microsoft.com/office/drawing/2014/main" id="{0CD56816-D487-4742-A4FA-5CC4C46187BE}"/>
            </a:ext>
          </a:extLst>
        </xdr:cNvPr>
        <xdr:cNvSpPr/>
      </xdr:nvSpPr>
      <xdr:spPr bwMode="auto">
        <a:xfrm>
          <a:off x="4254500" y="316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139120</xdr:rowOff>
    </xdr:from>
    <xdr:ext cx="762000" cy="259045"/>
    <xdr:sp macro="" textlink="">
      <xdr:nvSpPr>
        <xdr:cNvPr id="73" name="テキスト ボックス 72">
          <a:extLst>
            <a:ext uri="{FF2B5EF4-FFF2-40B4-BE49-F238E27FC236}">
              <a16:creationId xmlns:a16="http://schemas.microsoft.com/office/drawing/2014/main" id="{7BAAFCA6-E60B-459F-A5BB-7E862E7A83ED}"/>
            </a:ext>
          </a:extLst>
        </xdr:cNvPr>
        <xdr:cNvSpPr txBox="1"/>
      </xdr:nvSpPr>
      <xdr:spPr>
        <a:xfrm>
          <a:off x="3924300" y="292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29745</xdr:rowOff>
    </xdr:from>
    <xdr:to>
      <xdr:col>19</xdr:col>
      <xdr:colOff>38100</xdr:colOff>
      <xdr:row>18</xdr:row>
      <xdr:rowOff>131345</xdr:rowOff>
    </xdr:to>
    <xdr:sp macro="" textlink="">
      <xdr:nvSpPr>
        <xdr:cNvPr id="74" name="楕円 73">
          <a:extLst>
            <a:ext uri="{FF2B5EF4-FFF2-40B4-BE49-F238E27FC236}">
              <a16:creationId xmlns:a16="http://schemas.microsoft.com/office/drawing/2014/main" id="{9969AB3C-EABB-44A0-91FE-475A420BA96C}"/>
            </a:ext>
          </a:extLst>
        </xdr:cNvPr>
        <xdr:cNvSpPr/>
      </xdr:nvSpPr>
      <xdr:spPr bwMode="auto">
        <a:xfrm>
          <a:off x="3556000" y="3163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141522</xdr:rowOff>
    </xdr:from>
    <xdr:ext cx="762000" cy="259045"/>
    <xdr:sp macro="" textlink="">
      <xdr:nvSpPr>
        <xdr:cNvPr id="75" name="テキスト ボックス 74">
          <a:extLst>
            <a:ext uri="{FF2B5EF4-FFF2-40B4-BE49-F238E27FC236}">
              <a16:creationId xmlns:a16="http://schemas.microsoft.com/office/drawing/2014/main" id="{421B323B-D487-4405-BD45-2C478523E096}"/>
            </a:ext>
          </a:extLst>
        </xdr:cNvPr>
        <xdr:cNvSpPr txBox="1"/>
      </xdr:nvSpPr>
      <xdr:spPr>
        <a:xfrm>
          <a:off x="3225800" y="293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47423</xdr:rowOff>
    </xdr:from>
    <xdr:to>
      <xdr:col>15</xdr:col>
      <xdr:colOff>101600</xdr:colOff>
      <xdr:row>18</xdr:row>
      <xdr:rowOff>149023</xdr:rowOff>
    </xdr:to>
    <xdr:sp macro="" textlink="">
      <xdr:nvSpPr>
        <xdr:cNvPr id="76" name="楕円 75">
          <a:extLst>
            <a:ext uri="{FF2B5EF4-FFF2-40B4-BE49-F238E27FC236}">
              <a16:creationId xmlns:a16="http://schemas.microsoft.com/office/drawing/2014/main" id="{21B46ACC-6A79-4F75-809A-963336BB647F}"/>
            </a:ext>
          </a:extLst>
        </xdr:cNvPr>
        <xdr:cNvSpPr/>
      </xdr:nvSpPr>
      <xdr:spPr bwMode="auto">
        <a:xfrm>
          <a:off x="2857500" y="318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133800</xdr:rowOff>
    </xdr:from>
    <xdr:ext cx="762000" cy="259045"/>
    <xdr:sp macro="" textlink="">
      <xdr:nvSpPr>
        <xdr:cNvPr id="77" name="テキスト ボックス 76">
          <a:extLst>
            <a:ext uri="{FF2B5EF4-FFF2-40B4-BE49-F238E27FC236}">
              <a16:creationId xmlns:a16="http://schemas.microsoft.com/office/drawing/2014/main" id="{E24FD55E-9510-4604-9CD5-96E9F7EACC42}"/>
            </a:ext>
          </a:extLst>
        </xdr:cNvPr>
        <xdr:cNvSpPr txBox="1"/>
      </xdr:nvSpPr>
      <xdr:spPr>
        <a:xfrm>
          <a:off x="2527300" y="326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52E2487E-4747-4D06-820A-88DC5A45548C}"/>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50BC6739-C47C-4106-B0F4-10CFE5855458}"/>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AA689954-981F-4ACF-835B-DE34ADAB98F5}"/>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F8270AC0-61CA-4C17-9161-ED6E6A7C3F2A}"/>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F1967D7F-FDB0-470C-8D02-1CBF5CCFB244}"/>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CBF05B1-A509-4BD8-B3B4-E6EBAC379118}"/>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62196E02-1D05-453F-92E6-3D45668F36AA}"/>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76448A5-C5AF-4942-9B93-5A028E7EE9DF}"/>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FAD1450A-B4A5-4706-AA03-48ACDA44B647}"/>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24C6A09B-CD30-413C-8301-FB70E4FC480C}"/>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D63057D6-25D0-4721-A30C-49F2728F719B}"/>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7C6AA982-2698-43CD-A57A-45097781982A}"/>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841F7F3F-02AF-4BD8-AD90-72C49AA59212}"/>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F4E69CB4-C729-433E-A62D-A5AD82518C1B}"/>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E93F5E33-B9B9-45E7-BE5F-A0F27BE805FB}"/>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3E2CD3E7-31CD-4967-815D-B1D464983CAE}"/>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1012FAD0-D738-4022-A207-BCF6AFCCCEE3}"/>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3DB6686A-F8CC-48CB-9CA5-F56EAFA185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42DD1550-E8A3-4F44-A2F2-DE22F19CE257}"/>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B5E52DED-95AD-4823-810B-E815A4D45C27}"/>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BB48A716-7458-432A-89C1-BBBDECA322DD}"/>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572BEE18-FCD9-43D2-96BC-1D72132AE864}"/>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8DCC7332-002B-477C-870A-C5ECF9C36DF6}"/>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E4953B4C-92A0-415F-BF01-A423851620FA}"/>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BA8EB98B-CA84-4943-97CE-D0166282F435}"/>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D6C974A5-90F7-4873-B511-965B9E19FD5E}"/>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7ADB7ED5-27A1-4DE4-A503-00514F5579E3}"/>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BF911C64-B5BF-4762-BCE6-B07167EB25C3}"/>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1C9AFBC1-95B8-43E0-8FFD-419E8BA7D0CA}"/>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6E9B47A-EC11-4EC2-A406-6AB75640CB29}"/>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9B64A5CB-98B0-4308-94AC-077920498FC5}"/>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C3438259-7AAF-4756-86DD-83BD1207DD5A}"/>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267208</xdr:rowOff>
    </xdr:from>
    <xdr:to>
      <xdr:col>29</xdr:col>
      <xdr:colOff>127000</xdr:colOff>
      <xdr:row>35</xdr:row>
      <xdr:rowOff>304957</xdr:rowOff>
    </xdr:to>
    <xdr:cxnSp macro="">
      <xdr:nvCxnSpPr>
        <xdr:cNvPr id="110" name="直線コネクタ 109">
          <a:extLst>
            <a:ext uri="{FF2B5EF4-FFF2-40B4-BE49-F238E27FC236}">
              <a16:creationId xmlns:a16="http://schemas.microsoft.com/office/drawing/2014/main" id="{0D831E84-76FB-4F0A-8E44-3175DFEFB266}"/>
            </a:ext>
          </a:extLst>
        </xdr:cNvPr>
        <xdr:cNvCxnSpPr/>
      </xdr:nvCxnSpPr>
      <xdr:spPr bwMode="auto">
        <a:xfrm>
          <a:off x="5003800" y="6877558"/>
          <a:ext cx="647700" cy="3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E1D8C0E-7F45-45F1-862E-E103EA96E6F6}"/>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7F6A690C-7B81-497E-85FA-742003BC6278}"/>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267208</xdr:rowOff>
    </xdr:from>
    <xdr:to>
      <xdr:col>26</xdr:col>
      <xdr:colOff>50800</xdr:colOff>
      <xdr:row>35</xdr:row>
      <xdr:rowOff>270759</xdr:rowOff>
    </xdr:to>
    <xdr:cxnSp macro="">
      <xdr:nvCxnSpPr>
        <xdr:cNvPr id="113" name="直線コネクタ 112">
          <a:extLst>
            <a:ext uri="{FF2B5EF4-FFF2-40B4-BE49-F238E27FC236}">
              <a16:creationId xmlns:a16="http://schemas.microsoft.com/office/drawing/2014/main" id="{0D634F07-6B53-4518-9CF6-8FE210558076}"/>
            </a:ext>
          </a:extLst>
        </xdr:cNvPr>
        <xdr:cNvCxnSpPr/>
      </xdr:nvCxnSpPr>
      <xdr:spPr bwMode="auto">
        <a:xfrm flipV="1">
          <a:off x="4305300" y="6877558"/>
          <a:ext cx="698500" cy="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225636</xdr:rowOff>
    </xdr:from>
    <xdr:to>
      <xdr:col>26</xdr:col>
      <xdr:colOff>101600</xdr:colOff>
      <xdr:row>35</xdr:row>
      <xdr:rowOff>327236</xdr:rowOff>
    </xdr:to>
    <xdr:sp macro="" textlink="">
      <xdr:nvSpPr>
        <xdr:cNvPr id="114" name="フローチャート: 判断 113">
          <a:extLst>
            <a:ext uri="{FF2B5EF4-FFF2-40B4-BE49-F238E27FC236}">
              <a16:creationId xmlns:a16="http://schemas.microsoft.com/office/drawing/2014/main" id="{557515DE-539B-4DDE-A057-ABF9524E0D4E}"/>
            </a:ext>
          </a:extLst>
        </xdr:cNvPr>
        <xdr:cNvSpPr/>
      </xdr:nvSpPr>
      <xdr:spPr bwMode="auto">
        <a:xfrm>
          <a:off x="4953000" y="6835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312013</xdr:rowOff>
    </xdr:from>
    <xdr:ext cx="736600" cy="259045"/>
    <xdr:sp macro="" textlink="">
      <xdr:nvSpPr>
        <xdr:cNvPr id="115" name="テキスト ボックス 114">
          <a:extLst>
            <a:ext uri="{FF2B5EF4-FFF2-40B4-BE49-F238E27FC236}">
              <a16:creationId xmlns:a16="http://schemas.microsoft.com/office/drawing/2014/main" id="{9F3BA9E6-6733-4880-A957-E96D566695DF}"/>
            </a:ext>
          </a:extLst>
        </xdr:cNvPr>
        <xdr:cNvSpPr txBox="1"/>
      </xdr:nvSpPr>
      <xdr:spPr>
        <a:xfrm>
          <a:off x="4622800" y="692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253865</xdr:rowOff>
    </xdr:from>
    <xdr:to>
      <xdr:col>22</xdr:col>
      <xdr:colOff>114300</xdr:colOff>
      <xdr:row>35</xdr:row>
      <xdr:rowOff>270759</xdr:rowOff>
    </xdr:to>
    <xdr:cxnSp macro="">
      <xdr:nvCxnSpPr>
        <xdr:cNvPr id="116" name="直線コネクタ 115">
          <a:extLst>
            <a:ext uri="{FF2B5EF4-FFF2-40B4-BE49-F238E27FC236}">
              <a16:creationId xmlns:a16="http://schemas.microsoft.com/office/drawing/2014/main" id="{3A936CB2-00DF-44BD-98C4-EEE4F874C7A6}"/>
            </a:ext>
          </a:extLst>
        </xdr:cNvPr>
        <xdr:cNvCxnSpPr/>
      </xdr:nvCxnSpPr>
      <xdr:spPr bwMode="auto">
        <a:xfrm>
          <a:off x="3606800" y="6864215"/>
          <a:ext cx="698500" cy="16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222397</xdr:rowOff>
    </xdr:from>
    <xdr:to>
      <xdr:col>22</xdr:col>
      <xdr:colOff>165100</xdr:colOff>
      <xdr:row>35</xdr:row>
      <xdr:rowOff>323997</xdr:rowOff>
    </xdr:to>
    <xdr:sp macro="" textlink="">
      <xdr:nvSpPr>
        <xdr:cNvPr id="117" name="フローチャート: 判断 116">
          <a:extLst>
            <a:ext uri="{FF2B5EF4-FFF2-40B4-BE49-F238E27FC236}">
              <a16:creationId xmlns:a16="http://schemas.microsoft.com/office/drawing/2014/main" id="{2508F181-4D2E-45BC-A236-5D556AD668B5}"/>
            </a:ext>
          </a:extLst>
        </xdr:cNvPr>
        <xdr:cNvSpPr/>
      </xdr:nvSpPr>
      <xdr:spPr bwMode="auto">
        <a:xfrm>
          <a:off x="4254500" y="6832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308774</xdr:rowOff>
    </xdr:from>
    <xdr:ext cx="762000" cy="259045"/>
    <xdr:sp macro="" textlink="">
      <xdr:nvSpPr>
        <xdr:cNvPr id="118" name="テキスト ボックス 117">
          <a:extLst>
            <a:ext uri="{FF2B5EF4-FFF2-40B4-BE49-F238E27FC236}">
              <a16:creationId xmlns:a16="http://schemas.microsoft.com/office/drawing/2014/main" id="{8D8A3900-CBD6-48FD-9C9A-AD429386BB10}"/>
            </a:ext>
          </a:extLst>
        </xdr:cNvPr>
        <xdr:cNvSpPr txBox="1"/>
      </xdr:nvSpPr>
      <xdr:spPr>
        <a:xfrm>
          <a:off x="3924300" y="6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253865</xdr:rowOff>
    </xdr:from>
    <xdr:to>
      <xdr:col>18</xdr:col>
      <xdr:colOff>177800</xdr:colOff>
      <xdr:row>35</xdr:row>
      <xdr:rowOff>275209</xdr:rowOff>
    </xdr:to>
    <xdr:cxnSp macro="">
      <xdr:nvCxnSpPr>
        <xdr:cNvPr id="119" name="直線コネクタ 118">
          <a:extLst>
            <a:ext uri="{FF2B5EF4-FFF2-40B4-BE49-F238E27FC236}">
              <a16:creationId xmlns:a16="http://schemas.microsoft.com/office/drawing/2014/main" id="{B84E2D75-E5CE-4C71-B0EA-93BADD5DDFDA}"/>
            </a:ext>
          </a:extLst>
        </xdr:cNvPr>
        <xdr:cNvCxnSpPr/>
      </xdr:nvCxnSpPr>
      <xdr:spPr bwMode="auto">
        <a:xfrm flipV="1">
          <a:off x="2908300" y="6864215"/>
          <a:ext cx="698500" cy="21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218641</xdr:rowOff>
    </xdr:from>
    <xdr:to>
      <xdr:col>19</xdr:col>
      <xdr:colOff>38100</xdr:colOff>
      <xdr:row>35</xdr:row>
      <xdr:rowOff>320241</xdr:rowOff>
    </xdr:to>
    <xdr:sp macro="" textlink="">
      <xdr:nvSpPr>
        <xdr:cNvPr id="120" name="フローチャート: 判断 119">
          <a:extLst>
            <a:ext uri="{FF2B5EF4-FFF2-40B4-BE49-F238E27FC236}">
              <a16:creationId xmlns:a16="http://schemas.microsoft.com/office/drawing/2014/main" id="{01D030DD-2C53-41B1-9885-871A06C6E697}"/>
            </a:ext>
          </a:extLst>
        </xdr:cNvPr>
        <xdr:cNvSpPr/>
      </xdr:nvSpPr>
      <xdr:spPr bwMode="auto">
        <a:xfrm>
          <a:off x="3556000" y="682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305018</xdr:rowOff>
    </xdr:from>
    <xdr:ext cx="762000" cy="259045"/>
    <xdr:sp macro="" textlink="">
      <xdr:nvSpPr>
        <xdr:cNvPr id="121" name="テキスト ボックス 120">
          <a:extLst>
            <a:ext uri="{FF2B5EF4-FFF2-40B4-BE49-F238E27FC236}">
              <a16:creationId xmlns:a16="http://schemas.microsoft.com/office/drawing/2014/main" id="{9946AD5B-2C6E-46F2-A10C-C579C67D6D99}"/>
            </a:ext>
          </a:extLst>
        </xdr:cNvPr>
        <xdr:cNvSpPr txBox="1"/>
      </xdr:nvSpPr>
      <xdr:spPr>
        <a:xfrm>
          <a:off x="3225800" y="691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234117</xdr:rowOff>
    </xdr:from>
    <xdr:to>
      <xdr:col>15</xdr:col>
      <xdr:colOff>101600</xdr:colOff>
      <xdr:row>35</xdr:row>
      <xdr:rowOff>335717</xdr:rowOff>
    </xdr:to>
    <xdr:sp macro="" textlink="">
      <xdr:nvSpPr>
        <xdr:cNvPr id="122" name="フローチャート: 判断 121">
          <a:extLst>
            <a:ext uri="{FF2B5EF4-FFF2-40B4-BE49-F238E27FC236}">
              <a16:creationId xmlns:a16="http://schemas.microsoft.com/office/drawing/2014/main" id="{26A478B4-DCA1-46A2-AE24-56362AB72C20}"/>
            </a:ext>
          </a:extLst>
        </xdr:cNvPr>
        <xdr:cNvSpPr/>
      </xdr:nvSpPr>
      <xdr:spPr bwMode="auto">
        <a:xfrm>
          <a:off x="2857500" y="68444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320494</xdr:rowOff>
    </xdr:from>
    <xdr:ext cx="762000" cy="259045"/>
    <xdr:sp macro="" textlink="">
      <xdr:nvSpPr>
        <xdr:cNvPr id="123" name="テキスト ボックス 122">
          <a:extLst>
            <a:ext uri="{FF2B5EF4-FFF2-40B4-BE49-F238E27FC236}">
              <a16:creationId xmlns:a16="http://schemas.microsoft.com/office/drawing/2014/main" id="{CC5A4896-2F28-4992-B61D-AB89A2648A9E}"/>
            </a:ext>
          </a:extLst>
        </xdr:cNvPr>
        <xdr:cNvSpPr txBox="1"/>
      </xdr:nvSpPr>
      <xdr:spPr>
        <a:xfrm>
          <a:off x="2527300" y="693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D647F2E9-722A-4F44-A63C-884B0FE286DA}"/>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7C559259-4842-4597-BE73-EB6435A26D17}"/>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D6CAC39E-6101-457B-A10C-400AB8C5CC21}"/>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2B12D44B-5CBB-47C4-8AC2-DB10AD3059F2}"/>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98B0017F-BAEF-4FC6-A862-8CEC95E2EF0C}"/>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254157</xdr:rowOff>
    </xdr:from>
    <xdr:to>
      <xdr:col>29</xdr:col>
      <xdr:colOff>177800</xdr:colOff>
      <xdr:row>36</xdr:row>
      <xdr:rowOff>12857</xdr:rowOff>
    </xdr:to>
    <xdr:sp macro="" textlink="">
      <xdr:nvSpPr>
        <xdr:cNvPr id="129" name="楕円 128">
          <a:extLst>
            <a:ext uri="{FF2B5EF4-FFF2-40B4-BE49-F238E27FC236}">
              <a16:creationId xmlns:a16="http://schemas.microsoft.com/office/drawing/2014/main" id="{CB3B04A4-A5D0-4BD8-882B-F323A9EF2232}"/>
            </a:ext>
          </a:extLst>
        </xdr:cNvPr>
        <xdr:cNvSpPr/>
      </xdr:nvSpPr>
      <xdr:spPr bwMode="auto">
        <a:xfrm>
          <a:off x="5600700" y="6864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226234</xdr:rowOff>
    </xdr:from>
    <xdr:ext cx="762000" cy="259045"/>
    <xdr:sp macro="" textlink="">
      <xdr:nvSpPr>
        <xdr:cNvPr id="130" name="人口1人当たり決算額の推移該当値テキスト445">
          <a:extLst>
            <a:ext uri="{FF2B5EF4-FFF2-40B4-BE49-F238E27FC236}">
              <a16:creationId xmlns:a16="http://schemas.microsoft.com/office/drawing/2014/main" id="{F5868F29-370E-49EF-AB2B-6CB48AFEADDD}"/>
            </a:ext>
          </a:extLst>
        </xdr:cNvPr>
        <xdr:cNvSpPr txBox="1"/>
      </xdr:nvSpPr>
      <xdr:spPr>
        <a:xfrm>
          <a:off x="5740400" y="683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216408</xdr:rowOff>
    </xdr:from>
    <xdr:to>
      <xdr:col>26</xdr:col>
      <xdr:colOff>101600</xdr:colOff>
      <xdr:row>35</xdr:row>
      <xdr:rowOff>318008</xdr:rowOff>
    </xdr:to>
    <xdr:sp macro="" textlink="">
      <xdr:nvSpPr>
        <xdr:cNvPr id="131" name="楕円 130">
          <a:extLst>
            <a:ext uri="{FF2B5EF4-FFF2-40B4-BE49-F238E27FC236}">
              <a16:creationId xmlns:a16="http://schemas.microsoft.com/office/drawing/2014/main" id="{A8B279A1-D5BE-4612-9C55-7D8E97FB9CF3}"/>
            </a:ext>
          </a:extLst>
        </xdr:cNvPr>
        <xdr:cNvSpPr/>
      </xdr:nvSpPr>
      <xdr:spPr bwMode="auto">
        <a:xfrm>
          <a:off x="4953000" y="682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328185</xdr:rowOff>
    </xdr:from>
    <xdr:ext cx="736600" cy="259045"/>
    <xdr:sp macro="" textlink="">
      <xdr:nvSpPr>
        <xdr:cNvPr id="132" name="テキスト ボックス 131">
          <a:extLst>
            <a:ext uri="{FF2B5EF4-FFF2-40B4-BE49-F238E27FC236}">
              <a16:creationId xmlns:a16="http://schemas.microsoft.com/office/drawing/2014/main" id="{36EA5B67-71FB-42C1-9281-95134D504841}"/>
            </a:ext>
          </a:extLst>
        </xdr:cNvPr>
        <xdr:cNvSpPr txBox="1"/>
      </xdr:nvSpPr>
      <xdr:spPr>
        <a:xfrm>
          <a:off x="4622800" y="6595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219959</xdr:rowOff>
    </xdr:from>
    <xdr:to>
      <xdr:col>22</xdr:col>
      <xdr:colOff>165100</xdr:colOff>
      <xdr:row>35</xdr:row>
      <xdr:rowOff>321559</xdr:rowOff>
    </xdr:to>
    <xdr:sp macro="" textlink="">
      <xdr:nvSpPr>
        <xdr:cNvPr id="133" name="楕円 132">
          <a:extLst>
            <a:ext uri="{FF2B5EF4-FFF2-40B4-BE49-F238E27FC236}">
              <a16:creationId xmlns:a16="http://schemas.microsoft.com/office/drawing/2014/main" id="{B48E07FE-EE06-4A22-AA89-3D08D0FDA7A9}"/>
            </a:ext>
          </a:extLst>
        </xdr:cNvPr>
        <xdr:cNvSpPr/>
      </xdr:nvSpPr>
      <xdr:spPr bwMode="auto">
        <a:xfrm>
          <a:off x="4254500" y="683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331736</xdr:rowOff>
    </xdr:from>
    <xdr:ext cx="762000" cy="259045"/>
    <xdr:sp macro="" textlink="">
      <xdr:nvSpPr>
        <xdr:cNvPr id="134" name="テキスト ボックス 133">
          <a:extLst>
            <a:ext uri="{FF2B5EF4-FFF2-40B4-BE49-F238E27FC236}">
              <a16:creationId xmlns:a16="http://schemas.microsoft.com/office/drawing/2014/main" id="{F3B58E2C-7ED8-4C26-9DD8-FF411E4B6AE7}"/>
            </a:ext>
          </a:extLst>
        </xdr:cNvPr>
        <xdr:cNvSpPr txBox="1"/>
      </xdr:nvSpPr>
      <xdr:spPr>
        <a:xfrm>
          <a:off x="3924300" y="659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203065</xdr:rowOff>
    </xdr:from>
    <xdr:to>
      <xdr:col>19</xdr:col>
      <xdr:colOff>38100</xdr:colOff>
      <xdr:row>35</xdr:row>
      <xdr:rowOff>304665</xdr:rowOff>
    </xdr:to>
    <xdr:sp macro="" textlink="">
      <xdr:nvSpPr>
        <xdr:cNvPr id="135" name="楕円 134">
          <a:extLst>
            <a:ext uri="{FF2B5EF4-FFF2-40B4-BE49-F238E27FC236}">
              <a16:creationId xmlns:a16="http://schemas.microsoft.com/office/drawing/2014/main" id="{74E3630A-391B-47DF-8677-291FD53A62DF}"/>
            </a:ext>
          </a:extLst>
        </xdr:cNvPr>
        <xdr:cNvSpPr/>
      </xdr:nvSpPr>
      <xdr:spPr bwMode="auto">
        <a:xfrm>
          <a:off x="3556000" y="6813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314842</xdr:rowOff>
    </xdr:from>
    <xdr:ext cx="762000" cy="259045"/>
    <xdr:sp macro="" textlink="">
      <xdr:nvSpPr>
        <xdr:cNvPr id="136" name="テキスト ボックス 135">
          <a:extLst>
            <a:ext uri="{FF2B5EF4-FFF2-40B4-BE49-F238E27FC236}">
              <a16:creationId xmlns:a16="http://schemas.microsoft.com/office/drawing/2014/main" id="{705B3247-63D7-4638-8D13-32301583BA04}"/>
            </a:ext>
          </a:extLst>
        </xdr:cNvPr>
        <xdr:cNvSpPr txBox="1"/>
      </xdr:nvSpPr>
      <xdr:spPr>
        <a:xfrm>
          <a:off x="3225800" y="658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224409</xdr:rowOff>
    </xdr:from>
    <xdr:to>
      <xdr:col>15</xdr:col>
      <xdr:colOff>101600</xdr:colOff>
      <xdr:row>35</xdr:row>
      <xdr:rowOff>326009</xdr:rowOff>
    </xdr:to>
    <xdr:sp macro="" textlink="">
      <xdr:nvSpPr>
        <xdr:cNvPr id="137" name="楕円 136">
          <a:extLst>
            <a:ext uri="{FF2B5EF4-FFF2-40B4-BE49-F238E27FC236}">
              <a16:creationId xmlns:a16="http://schemas.microsoft.com/office/drawing/2014/main" id="{76A85400-D65C-4AC9-ADD3-F9C7F0D71235}"/>
            </a:ext>
          </a:extLst>
        </xdr:cNvPr>
        <xdr:cNvSpPr/>
      </xdr:nvSpPr>
      <xdr:spPr bwMode="auto">
        <a:xfrm>
          <a:off x="2857500" y="6834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336186</xdr:rowOff>
    </xdr:from>
    <xdr:ext cx="762000" cy="259045"/>
    <xdr:sp macro="" textlink="">
      <xdr:nvSpPr>
        <xdr:cNvPr id="138" name="テキスト ボックス 137">
          <a:extLst>
            <a:ext uri="{FF2B5EF4-FFF2-40B4-BE49-F238E27FC236}">
              <a16:creationId xmlns:a16="http://schemas.microsoft.com/office/drawing/2014/main" id="{C4AE664F-4F21-49A9-B5E6-96851B036813}"/>
            </a:ext>
          </a:extLst>
        </xdr:cNvPr>
        <xdr:cNvSpPr txBox="1"/>
      </xdr:nvSpPr>
      <xdr:spPr>
        <a:xfrm>
          <a:off x="2527300" y="660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962E57D-C5E5-42F0-AE76-D5C9540BFBA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C329D5C-4BB3-421F-B163-624515A3E36D}"/>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E3A0297E-A398-41AB-B479-18E045C4B642}"/>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65FD26C-094E-4B6D-B2FB-C39E352CFB9F}"/>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B62739-D9EE-4822-829B-6F5ED85C4AA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A17BD78-5D04-442D-9BE3-4ED98829086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9CC50F-35A9-445A-BACE-3D0AFD031F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750B2AD-7E19-4F98-BFD4-BD85A160A06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8794C45-A0A0-451F-A303-874E4108BE6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80BA255-261F-45B2-92A5-683279D8B72D}"/>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
5,269
241.98
5,312,505
5,182,684
127,848
2,915,900
5,527,496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34A0C5-444F-4340-9515-A691B0E63F1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2215130-A82C-4056-B6AF-2C7ECC4F166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CA3C1A5-D800-4C89-BB48-7E2F6B6A91E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B122884-B1BE-4916-96D7-3C966DB983B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C8C55A3-0C9C-4BE3-A820-39601FC7375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4E56792B-2ED2-474A-9AD8-E90A20C0CAAE}"/>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89E59AA-B32D-47D3-AEA7-C3EE7BD7B25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4650A43-98B9-4EA0-A097-B386EEB39308}"/>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B54E5C29-F7B3-4E21-9CF4-B9EE40B4908C}"/>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C4AE6A1-7C41-43DF-B12E-A305DB975DD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5D757B26-DA3B-4E17-A37A-754E045D018B}"/>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B64FDC91-736D-4A83-84A9-A73057C02615}"/>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825DB8B7-13B2-4011-BE9F-02595EE7F2C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5D0F50E-5219-45FE-8974-4AC6A3253F81}"/>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6FC7BE4-6CFE-4EA5-8868-3978C94000E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0EA4EA2-654A-4501-A6BC-4BF01AF4FAE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06B5C4D-057B-42F8-A759-B7237DBCB91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B5EDC3D0-DFD5-4063-AD87-FA625688BEE5}"/>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EA2E003-1AA0-4B8F-8C92-9709CA2DC95F}"/>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EBA5E04C-4E4A-435C-B16D-23BF1A1AF41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C988A479-5C79-4E0A-A8D8-5A64131A8547}"/>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B245A03E-D9BA-4750-A32F-0EF2961D67A9}"/>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F0A70E08-8DA1-4C1E-81DC-A1E5478595EC}"/>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910CD37-0E8A-4A72-9F07-9665BD80EB2F}"/>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CA701166-B616-4A03-9DCF-7D71B61739F5}"/>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E9B9304-99D6-4776-86A9-DF666568B568}"/>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6A171F83-9528-4A9E-AB80-2F4F0AEDB1C6}"/>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B423862C-D20D-4971-85CF-82B3CD78C69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8C3738E3-E6EB-42FA-B856-039DD0649CE5}"/>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845E9A8-7C8C-4A79-8832-5E4B1ECE38AF}"/>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990F759B-CDB5-4626-8DDC-7145B0A0557B}"/>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200BD287-5F60-4778-90D2-4B12B3C16BE7}"/>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2F8F4751-0E24-48F1-9812-93F8C81C1132}"/>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2511D566-7929-471B-B630-67D32991FDB9}"/>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B0A0F9C0-4C47-440E-84A3-F17F4D32790F}"/>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B9A766F2-4BAA-4E38-9949-4129CC76AAD8}"/>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9561247F-52E1-4EFE-9DCF-C5E06C20F0D5}"/>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A242DA79-48CC-4262-BFC7-19F7369B2DF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6B392F66-6A91-482F-B8B6-BB830486853A}"/>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35B49582-49AD-4975-A5F4-23253E8BE46A}"/>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5CD0F6F5-4556-4294-B3AC-DED06B2A2FF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4C54D734-A8E6-4CDF-AA1E-BA5860092498}"/>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43E46627-99E7-4A93-BBF4-F9765849625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76B27AF3-F246-43CA-BE06-CEC1CE2D20C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32075B8C-ABC9-4157-A55C-51D105353B1F}"/>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6B0D5DCD-ED77-4893-AD31-9D574921CE5A}"/>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23727615-425B-40E9-9F7E-BFB0B80F956E}"/>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DCA048B0-C472-4395-9E3C-60CFCD02D601}"/>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104385</xdr:rowOff>
    </xdr:from>
    <xdr:to>
      <xdr:col>24</xdr:col>
      <xdr:colOff>63500</xdr:colOff>
      <xdr:row>37</xdr:row>
      <xdr:rowOff>147349</xdr:rowOff>
    </xdr:to>
    <xdr:cxnSp macro="">
      <xdr:nvCxnSpPr>
        <xdr:cNvPr id="60" name="直線コネクタ 59">
          <a:extLst>
            <a:ext uri="{FF2B5EF4-FFF2-40B4-BE49-F238E27FC236}">
              <a16:creationId xmlns:a16="http://schemas.microsoft.com/office/drawing/2014/main" id="{D715785E-41B3-4912-AC4B-54332452518C}"/>
            </a:ext>
          </a:extLst>
        </xdr:cNvPr>
        <xdr:cNvCxnSpPr/>
      </xdr:nvCxnSpPr>
      <xdr:spPr>
        <a:xfrm flipV="1">
          <a:off x="3797300" y="6448035"/>
          <a:ext cx="838200" cy="4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AEDBBDD4-FB4B-4862-8EFF-2480A3148AE6}"/>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31B50D40-D724-4378-884A-690348EBD396}"/>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147349</xdr:rowOff>
    </xdr:from>
    <xdr:to>
      <xdr:col>19</xdr:col>
      <xdr:colOff>177800</xdr:colOff>
      <xdr:row>37</xdr:row>
      <xdr:rowOff>157778</xdr:rowOff>
    </xdr:to>
    <xdr:cxnSp macro="">
      <xdr:nvCxnSpPr>
        <xdr:cNvPr id="63" name="直線コネクタ 62">
          <a:extLst>
            <a:ext uri="{FF2B5EF4-FFF2-40B4-BE49-F238E27FC236}">
              <a16:creationId xmlns:a16="http://schemas.microsoft.com/office/drawing/2014/main" id="{A2C6B102-7835-4F7B-95E8-E8DB4471277A}"/>
            </a:ext>
          </a:extLst>
        </xdr:cNvPr>
        <xdr:cNvCxnSpPr/>
      </xdr:nvCxnSpPr>
      <xdr:spPr>
        <a:xfrm flipV="1">
          <a:off x="2908300" y="6490999"/>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69448</xdr:rowOff>
    </xdr:from>
    <xdr:to>
      <xdr:col>20</xdr:col>
      <xdr:colOff>38100</xdr:colOff>
      <xdr:row>37</xdr:row>
      <xdr:rowOff>171048</xdr:rowOff>
    </xdr:to>
    <xdr:sp macro="" textlink="">
      <xdr:nvSpPr>
        <xdr:cNvPr id="64" name="フローチャート: 判断 63">
          <a:extLst>
            <a:ext uri="{FF2B5EF4-FFF2-40B4-BE49-F238E27FC236}">
              <a16:creationId xmlns:a16="http://schemas.microsoft.com/office/drawing/2014/main" id="{75012E7D-6944-40CF-8239-B3D9F35E66E2}"/>
            </a:ext>
          </a:extLst>
        </xdr:cNvPr>
        <xdr:cNvSpPr/>
      </xdr:nvSpPr>
      <xdr:spPr>
        <a:xfrm>
          <a:off x="3746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16125</xdr:rowOff>
    </xdr:from>
    <xdr:ext cx="599010" cy="259045"/>
    <xdr:sp macro="" textlink="">
      <xdr:nvSpPr>
        <xdr:cNvPr id="65" name="テキスト ボックス 64">
          <a:extLst>
            <a:ext uri="{FF2B5EF4-FFF2-40B4-BE49-F238E27FC236}">
              <a16:creationId xmlns:a16="http://schemas.microsoft.com/office/drawing/2014/main" id="{316037F0-482B-453F-AC05-F11F38FFEDBA}"/>
            </a:ext>
          </a:extLst>
        </xdr:cNvPr>
        <xdr:cNvSpPr txBox="1"/>
      </xdr:nvSpPr>
      <xdr:spPr>
        <a:xfrm>
          <a:off x="3497795" y="61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146015</xdr:rowOff>
    </xdr:from>
    <xdr:to>
      <xdr:col>15</xdr:col>
      <xdr:colOff>50800</xdr:colOff>
      <xdr:row>37</xdr:row>
      <xdr:rowOff>157778</xdr:rowOff>
    </xdr:to>
    <xdr:cxnSp macro="">
      <xdr:nvCxnSpPr>
        <xdr:cNvPr id="66" name="直線コネクタ 65">
          <a:extLst>
            <a:ext uri="{FF2B5EF4-FFF2-40B4-BE49-F238E27FC236}">
              <a16:creationId xmlns:a16="http://schemas.microsoft.com/office/drawing/2014/main" id="{691B2CE9-4032-460C-9605-F839729D1CFB}"/>
            </a:ext>
          </a:extLst>
        </xdr:cNvPr>
        <xdr:cNvCxnSpPr/>
      </xdr:nvCxnSpPr>
      <xdr:spPr>
        <a:xfrm>
          <a:off x="2019300" y="6489665"/>
          <a:ext cx="889000" cy="1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74694</xdr:rowOff>
    </xdr:from>
    <xdr:to>
      <xdr:col>15</xdr:col>
      <xdr:colOff>101600</xdr:colOff>
      <xdr:row>38</xdr:row>
      <xdr:rowOff>4845</xdr:rowOff>
    </xdr:to>
    <xdr:sp macro="" textlink="">
      <xdr:nvSpPr>
        <xdr:cNvPr id="67" name="フローチャート: 判断 66">
          <a:extLst>
            <a:ext uri="{FF2B5EF4-FFF2-40B4-BE49-F238E27FC236}">
              <a16:creationId xmlns:a16="http://schemas.microsoft.com/office/drawing/2014/main" id="{226CDAE1-CEE5-427F-87E9-E972D587BDB7}"/>
            </a:ext>
          </a:extLst>
        </xdr:cNvPr>
        <xdr:cNvSpPr/>
      </xdr:nvSpPr>
      <xdr:spPr>
        <a:xfrm>
          <a:off x="2857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21371</xdr:rowOff>
    </xdr:from>
    <xdr:ext cx="599010" cy="259045"/>
    <xdr:sp macro="" textlink="">
      <xdr:nvSpPr>
        <xdr:cNvPr id="68" name="テキスト ボックス 67">
          <a:extLst>
            <a:ext uri="{FF2B5EF4-FFF2-40B4-BE49-F238E27FC236}">
              <a16:creationId xmlns:a16="http://schemas.microsoft.com/office/drawing/2014/main" id="{14038382-26F6-4573-A871-0202849BA510}"/>
            </a:ext>
          </a:extLst>
        </xdr:cNvPr>
        <xdr:cNvSpPr txBox="1"/>
      </xdr:nvSpPr>
      <xdr:spPr>
        <a:xfrm>
          <a:off x="2608795" y="619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146015</xdr:rowOff>
    </xdr:from>
    <xdr:to>
      <xdr:col>10</xdr:col>
      <xdr:colOff>114300</xdr:colOff>
      <xdr:row>37</xdr:row>
      <xdr:rowOff>154689</xdr:rowOff>
    </xdr:to>
    <xdr:cxnSp macro="">
      <xdr:nvCxnSpPr>
        <xdr:cNvPr id="69" name="直線コネクタ 68">
          <a:extLst>
            <a:ext uri="{FF2B5EF4-FFF2-40B4-BE49-F238E27FC236}">
              <a16:creationId xmlns:a16="http://schemas.microsoft.com/office/drawing/2014/main" id="{36854160-987F-48D3-8477-115A3E819144}"/>
            </a:ext>
          </a:extLst>
        </xdr:cNvPr>
        <xdr:cNvCxnSpPr/>
      </xdr:nvCxnSpPr>
      <xdr:spPr>
        <a:xfrm flipV="1">
          <a:off x="1130300" y="6489665"/>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78693</xdr:rowOff>
    </xdr:from>
    <xdr:to>
      <xdr:col>10</xdr:col>
      <xdr:colOff>165100</xdr:colOff>
      <xdr:row>38</xdr:row>
      <xdr:rowOff>8843</xdr:rowOff>
    </xdr:to>
    <xdr:sp macro="" textlink="">
      <xdr:nvSpPr>
        <xdr:cNvPr id="70" name="フローチャート: 判断 69">
          <a:extLst>
            <a:ext uri="{FF2B5EF4-FFF2-40B4-BE49-F238E27FC236}">
              <a16:creationId xmlns:a16="http://schemas.microsoft.com/office/drawing/2014/main" id="{FAD43937-099C-4EAE-A9DE-AC99536DE34C}"/>
            </a:ext>
          </a:extLst>
        </xdr:cNvPr>
        <xdr:cNvSpPr/>
      </xdr:nvSpPr>
      <xdr:spPr>
        <a:xfrm>
          <a:off x="1968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25370</xdr:rowOff>
    </xdr:from>
    <xdr:ext cx="599010" cy="259045"/>
    <xdr:sp macro="" textlink="">
      <xdr:nvSpPr>
        <xdr:cNvPr id="71" name="テキスト ボックス 70">
          <a:extLst>
            <a:ext uri="{FF2B5EF4-FFF2-40B4-BE49-F238E27FC236}">
              <a16:creationId xmlns:a16="http://schemas.microsoft.com/office/drawing/2014/main" id="{690153A4-493B-49F9-A276-99ECFFF5C596}"/>
            </a:ext>
          </a:extLst>
        </xdr:cNvPr>
        <xdr:cNvSpPr txBox="1"/>
      </xdr:nvSpPr>
      <xdr:spPr>
        <a:xfrm>
          <a:off x="1719795" y="619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80135</xdr:rowOff>
    </xdr:from>
    <xdr:to>
      <xdr:col>6</xdr:col>
      <xdr:colOff>38100</xdr:colOff>
      <xdr:row>38</xdr:row>
      <xdr:rowOff>10285</xdr:rowOff>
    </xdr:to>
    <xdr:sp macro="" textlink="">
      <xdr:nvSpPr>
        <xdr:cNvPr id="72" name="フローチャート: 判断 71">
          <a:extLst>
            <a:ext uri="{FF2B5EF4-FFF2-40B4-BE49-F238E27FC236}">
              <a16:creationId xmlns:a16="http://schemas.microsoft.com/office/drawing/2014/main" id="{D2338112-7C8E-4F49-9AE8-72C41698AA37}"/>
            </a:ext>
          </a:extLst>
        </xdr:cNvPr>
        <xdr:cNvSpPr/>
      </xdr:nvSpPr>
      <xdr:spPr>
        <a:xfrm>
          <a:off x="1079500" y="642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26812</xdr:rowOff>
    </xdr:from>
    <xdr:ext cx="599010" cy="259045"/>
    <xdr:sp macro="" textlink="">
      <xdr:nvSpPr>
        <xdr:cNvPr id="73" name="テキスト ボックス 72">
          <a:extLst>
            <a:ext uri="{FF2B5EF4-FFF2-40B4-BE49-F238E27FC236}">
              <a16:creationId xmlns:a16="http://schemas.microsoft.com/office/drawing/2014/main" id="{3D3FAD4D-E9E6-4A1A-9C18-BA53C0080124}"/>
            </a:ext>
          </a:extLst>
        </xdr:cNvPr>
        <xdr:cNvSpPr txBox="1"/>
      </xdr:nvSpPr>
      <xdr:spPr>
        <a:xfrm>
          <a:off x="830795" y="619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9BB79F67-D453-4651-8B31-237C1D2657A1}"/>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9A80B7F5-39D5-4C1E-98A0-3A4AA9CCAEC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BDDB0320-2B4B-4D70-92BD-5EDDAB38ACF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46CEA9A9-09AE-4ED3-93B1-B16729C3983B}"/>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E188B470-0E75-4E60-8279-50EE54EF9547}"/>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53585</xdr:rowOff>
    </xdr:from>
    <xdr:to>
      <xdr:col>24</xdr:col>
      <xdr:colOff>114300</xdr:colOff>
      <xdr:row>37</xdr:row>
      <xdr:rowOff>155185</xdr:rowOff>
    </xdr:to>
    <xdr:sp macro="" textlink="">
      <xdr:nvSpPr>
        <xdr:cNvPr id="79" name="楕円 78">
          <a:extLst>
            <a:ext uri="{FF2B5EF4-FFF2-40B4-BE49-F238E27FC236}">
              <a16:creationId xmlns:a16="http://schemas.microsoft.com/office/drawing/2014/main" id="{21679796-901D-451B-9530-526AA6F403F2}"/>
            </a:ext>
          </a:extLst>
        </xdr:cNvPr>
        <xdr:cNvSpPr/>
      </xdr:nvSpPr>
      <xdr:spPr>
        <a:xfrm>
          <a:off x="4584700" y="63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139962</xdr:rowOff>
    </xdr:from>
    <xdr:ext cx="599010" cy="259045"/>
    <xdr:sp macro="" textlink="">
      <xdr:nvSpPr>
        <xdr:cNvPr id="80" name="人件費該当値テキスト">
          <a:extLst>
            <a:ext uri="{FF2B5EF4-FFF2-40B4-BE49-F238E27FC236}">
              <a16:creationId xmlns:a16="http://schemas.microsoft.com/office/drawing/2014/main" id="{C46960B4-F529-4214-BA85-4740F17A9BB6}"/>
            </a:ext>
          </a:extLst>
        </xdr:cNvPr>
        <xdr:cNvSpPr txBox="1"/>
      </xdr:nvSpPr>
      <xdr:spPr>
        <a:xfrm>
          <a:off x="4686300" y="631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96549</xdr:rowOff>
    </xdr:from>
    <xdr:to>
      <xdr:col>20</xdr:col>
      <xdr:colOff>38100</xdr:colOff>
      <xdr:row>38</xdr:row>
      <xdr:rowOff>26699</xdr:rowOff>
    </xdr:to>
    <xdr:sp macro="" textlink="">
      <xdr:nvSpPr>
        <xdr:cNvPr id="81" name="楕円 80">
          <a:extLst>
            <a:ext uri="{FF2B5EF4-FFF2-40B4-BE49-F238E27FC236}">
              <a16:creationId xmlns:a16="http://schemas.microsoft.com/office/drawing/2014/main" id="{D4FD6653-26B8-40C9-98D6-E817C6FC3AB9}"/>
            </a:ext>
          </a:extLst>
        </xdr:cNvPr>
        <xdr:cNvSpPr/>
      </xdr:nvSpPr>
      <xdr:spPr>
        <a:xfrm>
          <a:off x="3746500" y="64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17825</xdr:rowOff>
    </xdr:from>
    <xdr:ext cx="599010" cy="259045"/>
    <xdr:sp macro="" textlink="">
      <xdr:nvSpPr>
        <xdr:cNvPr id="82" name="テキスト ボックス 81">
          <a:extLst>
            <a:ext uri="{FF2B5EF4-FFF2-40B4-BE49-F238E27FC236}">
              <a16:creationId xmlns:a16="http://schemas.microsoft.com/office/drawing/2014/main" id="{CB4E295B-95CA-4914-A3D2-A5CC43223F9E}"/>
            </a:ext>
          </a:extLst>
        </xdr:cNvPr>
        <xdr:cNvSpPr txBox="1"/>
      </xdr:nvSpPr>
      <xdr:spPr>
        <a:xfrm>
          <a:off x="3497795" y="653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106978</xdr:rowOff>
    </xdr:from>
    <xdr:to>
      <xdr:col>15</xdr:col>
      <xdr:colOff>101600</xdr:colOff>
      <xdr:row>38</xdr:row>
      <xdr:rowOff>37128</xdr:rowOff>
    </xdr:to>
    <xdr:sp macro="" textlink="">
      <xdr:nvSpPr>
        <xdr:cNvPr id="83" name="楕円 82">
          <a:extLst>
            <a:ext uri="{FF2B5EF4-FFF2-40B4-BE49-F238E27FC236}">
              <a16:creationId xmlns:a16="http://schemas.microsoft.com/office/drawing/2014/main" id="{1B37DFC3-E18E-4AA3-B38A-2D341AADFF84}"/>
            </a:ext>
          </a:extLst>
        </xdr:cNvPr>
        <xdr:cNvSpPr/>
      </xdr:nvSpPr>
      <xdr:spPr>
        <a:xfrm>
          <a:off x="2857500" y="64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28256</xdr:rowOff>
    </xdr:from>
    <xdr:ext cx="599010" cy="259045"/>
    <xdr:sp macro="" textlink="">
      <xdr:nvSpPr>
        <xdr:cNvPr id="84" name="テキスト ボックス 83">
          <a:extLst>
            <a:ext uri="{FF2B5EF4-FFF2-40B4-BE49-F238E27FC236}">
              <a16:creationId xmlns:a16="http://schemas.microsoft.com/office/drawing/2014/main" id="{6B2CA2DE-D8FF-4F11-8F37-CE2BD24B3DE6}"/>
            </a:ext>
          </a:extLst>
        </xdr:cNvPr>
        <xdr:cNvSpPr txBox="1"/>
      </xdr:nvSpPr>
      <xdr:spPr>
        <a:xfrm>
          <a:off x="2608795" y="65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95215</xdr:rowOff>
    </xdr:from>
    <xdr:to>
      <xdr:col>10</xdr:col>
      <xdr:colOff>165100</xdr:colOff>
      <xdr:row>38</xdr:row>
      <xdr:rowOff>25365</xdr:rowOff>
    </xdr:to>
    <xdr:sp macro="" textlink="">
      <xdr:nvSpPr>
        <xdr:cNvPr id="85" name="楕円 84">
          <a:extLst>
            <a:ext uri="{FF2B5EF4-FFF2-40B4-BE49-F238E27FC236}">
              <a16:creationId xmlns:a16="http://schemas.microsoft.com/office/drawing/2014/main" id="{BFCF63BC-8C39-445A-92EA-3F31D76ACFE8}"/>
            </a:ext>
          </a:extLst>
        </xdr:cNvPr>
        <xdr:cNvSpPr/>
      </xdr:nvSpPr>
      <xdr:spPr>
        <a:xfrm>
          <a:off x="1968500" y="64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16492</xdr:rowOff>
    </xdr:from>
    <xdr:ext cx="599010" cy="259045"/>
    <xdr:sp macro="" textlink="">
      <xdr:nvSpPr>
        <xdr:cNvPr id="86" name="テキスト ボックス 85">
          <a:extLst>
            <a:ext uri="{FF2B5EF4-FFF2-40B4-BE49-F238E27FC236}">
              <a16:creationId xmlns:a16="http://schemas.microsoft.com/office/drawing/2014/main" id="{8FE66D25-99C7-47D7-9557-E0EA35996EAF}"/>
            </a:ext>
          </a:extLst>
        </xdr:cNvPr>
        <xdr:cNvSpPr txBox="1"/>
      </xdr:nvSpPr>
      <xdr:spPr>
        <a:xfrm>
          <a:off x="1719795" y="653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103889</xdr:rowOff>
    </xdr:from>
    <xdr:to>
      <xdr:col>6</xdr:col>
      <xdr:colOff>38100</xdr:colOff>
      <xdr:row>38</xdr:row>
      <xdr:rowOff>34038</xdr:rowOff>
    </xdr:to>
    <xdr:sp macro="" textlink="">
      <xdr:nvSpPr>
        <xdr:cNvPr id="87" name="楕円 86">
          <a:extLst>
            <a:ext uri="{FF2B5EF4-FFF2-40B4-BE49-F238E27FC236}">
              <a16:creationId xmlns:a16="http://schemas.microsoft.com/office/drawing/2014/main" id="{9670B5E0-8FE6-40EB-B209-8303C83577B7}"/>
            </a:ext>
          </a:extLst>
        </xdr:cNvPr>
        <xdr:cNvSpPr/>
      </xdr:nvSpPr>
      <xdr:spPr>
        <a:xfrm>
          <a:off x="1079500" y="64475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25165</xdr:rowOff>
    </xdr:from>
    <xdr:ext cx="599010" cy="259045"/>
    <xdr:sp macro="" textlink="">
      <xdr:nvSpPr>
        <xdr:cNvPr id="88" name="テキスト ボックス 87">
          <a:extLst>
            <a:ext uri="{FF2B5EF4-FFF2-40B4-BE49-F238E27FC236}">
              <a16:creationId xmlns:a16="http://schemas.microsoft.com/office/drawing/2014/main" id="{21B0CDAA-D2E2-41F5-B90A-ADF73516FE84}"/>
            </a:ext>
          </a:extLst>
        </xdr:cNvPr>
        <xdr:cNvSpPr txBox="1"/>
      </xdr:nvSpPr>
      <xdr:spPr>
        <a:xfrm>
          <a:off x="830795" y="654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DD0096D1-EB32-46B5-8EA3-9E89D656585D}"/>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5468D090-2AA4-4882-9775-E8F3814D4573}"/>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8F960941-F2E0-4B57-918C-EE7A2CA14B7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FA48BDDC-A4DA-4258-BCCE-751338A5A944}"/>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CC1A01DF-72D5-4B60-9C4C-9A0555D1C31C}"/>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250F90EC-62E1-4EA5-A20D-D335BE612B6B}"/>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6F78D159-FBAE-46D1-A2C0-D331AEFDAE4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722F856B-4EEB-4A72-B771-C06E9F41F541}"/>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FF4CEA50-8387-401C-A112-89644EC3627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D7BB0B18-61AF-4DD4-B4E7-49FF00A82BDD}"/>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8AF3BDF2-0845-4563-AFA1-867E604F64F3}"/>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5878DF0-A73C-47A0-8BC3-9B478A30E868}"/>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E79385C4-2A58-456E-8849-0489B06325A4}"/>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6715DF72-FC1E-4666-A5EA-E15084AE204A}"/>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6288F332-7EBA-4357-B1D7-B321224153AB}"/>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1855B388-ACC8-4C27-96AA-056889A3F50E}"/>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3D6FC574-0E16-4E00-AFB1-A2D6A4B9F08A}"/>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152F546F-C52A-400A-8723-3ACA4F1EF2A7}"/>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A8C8DB9-7F13-4C8D-B68C-A68AF077E972}"/>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A7B15F1B-252E-49D0-A818-DE9A33E7E4C4}"/>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F9C11947-5816-4A9A-B330-FAC443A6AF79}"/>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6C94DBB9-02D9-4F54-8ABC-00C2A427B274}"/>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9D76348C-3416-4C48-B36F-D3D4B4A8262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C3126573-22FB-4A9B-B2F5-908478434EBC}"/>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44FEA972-576C-4A74-851E-7FB5AEA55B56}"/>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3E55A40F-EFFF-40C6-8FF2-EB8B9A4F02FE}"/>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7AFED2C-E809-412F-9007-4E461AD03FB7}"/>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179398A2-D82B-432D-8C15-5B19A4BA93C4}"/>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100775</xdr:rowOff>
    </xdr:from>
    <xdr:to>
      <xdr:col>24</xdr:col>
      <xdr:colOff>63500</xdr:colOff>
      <xdr:row>57</xdr:row>
      <xdr:rowOff>108107</xdr:rowOff>
    </xdr:to>
    <xdr:cxnSp macro="">
      <xdr:nvCxnSpPr>
        <xdr:cNvPr id="117" name="直線コネクタ 116">
          <a:extLst>
            <a:ext uri="{FF2B5EF4-FFF2-40B4-BE49-F238E27FC236}">
              <a16:creationId xmlns:a16="http://schemas.microsoft.com/office/drawing/2014/main" id="{E9D4AB7F-5358-4002-83EA-E97C37601A7E}"/>
            </a:ext>
          </a:extLst>
        </xdr:cNvPr>
        <xdr:cNvCxnSpPr/>
      </xdr:nvCxnSpPr>
      <xdr:spPr>
        <a:xfrm flipV="1">
          <a:off x="3797300" y="9873425"/>
          <a:ext cx="838200" cy="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46122616-13E3-4DC1-8804-8F49D4319BFC}"/>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F349846F-6F0E-45C5-947A-049F69C9DAE5}"/>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108107</xdr:rowOff>
    </xdr:from>
    <xdr:to>
      <xdr:col>19</xdr:col>
      <xdr:colOff>177800</xdr:colOff>
      <xdr:row>57</xdr:row>
      <xdr:rowOff>117577</xdr:rowOff>
    </xdr:to>
    <xdr:cxnSp macro="">
      <xdr:nvCxnSpPr>
        <xdr:cNvPr id="120" name="直線コネクタ 119">
          <a:extLst>
            <a:ext uri="{FF2B5EF4-FFF2-40B4-BE49-F238E27FC236}">
              <a16:creationId xmlns:a16="http://schemas.microsoft.com/office/drawing/2014/main" id="{8BFF0584-4A7C-4623-96B3-22C60681C0A1}"/>
            </a:ext>
          </a:extLst>
        </xdr:cNvPr>
        <xdr:cNvCxnSpPr/>
      </xdr:nvCxnSpPr>
      <xdr:spPr>
        <a:xfrm flipV="1">
          <a:off x="2908300" y="9880757"/>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49281</xdr:rowOff>
    </xdr:from>
    <xdr:to>
      <xdr:col>20</xdr:col>
      <xdr:colOff>38100</xdr:colOff>
      <xdr:row>57</xdr:row>
      <xdr:rowOff>150881</xdr:rowOff>
    </xdr:to>
    <xdr:sp macro="" textlink="">
      <xdr:nvSpPr>
        <xdr:cNvPr id="121" name="フローチャート: 判断 120">
          <a:extLst>
            <a:ext uri="{FF2B5EF4-FFF2-40B4-BE49-F238E27FC236}">
              <a16:creationId xmlns:a16="http://schemas.microsoft.com/office/drawing/2014/main" id="{FC309D75-4764-4649-B50C-FAAEE5C44F2C}"/>
            </a:ext>
          </a:extLst>
        </xdr:cNvPr>
        <xdr:cNvSpPr/>
      </xdr:nvSpPr>
      <xdr:spPr>
        <a:xfrm>
          <a:off x="3746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D804C70A-0C98-4826-95E6-C8AF8AF0DD9A}"/>
            </a:ext>
          </a:extLst>
        </xdr:cNvPr>
        <xdr:cNvSpPr txBox="1"/>
      </xdr:nvSpPr>
      <xdr:spPr>
        <a:xfrm>
          <a:off x="3497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94652</xdr:rowOff>
    </xdr:from>
    <xdr:to>
      <xdr:col>15</xdr:col>
      <xdr:colOff>50800</xdr:colOff>
      <xdr:row>57</xdr:row>
      <xdr:rowOff>117577</xdr:rowOff>
    </xdr:to>
    <xdr:cxnSp macro="">
      <xdr:nvCxnSpPr>
        <xdr:cNvPr id="123" name="直線コネクタ 122">
          <a:extLst>
            <a:ext uri="{FF2B5EF4-FFF2-40B4-BE49-F238E27FC236}">
              <a16:creationId xmlns:a16="http://schemas.microsoft.com/office/drawing/2014/main" id="{AB7F3D63-FF1B-4322-8772-AAE68D372D2C}"/>
            </a:ext>
          </a:extLst>
        </xdr:cNvPr>
        <xdr:cNvCxnSpPr/>
      </xdr:nvCxnSpPr>
      <xdr:spPr>
        <a:xfrm>
          <a:off x="2019300" y="9867302"/>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63779</xdr:rowOff>
    </xdr:from>
    <xdr:to>
      <xdr:col>15</xdr:col>
      <xdr:colOff>101600</xdr:colOff>
      <xdr:row>57</xdr:row>
      <xdr:rowOff>165379</xdr:rowOff>
    </xdr:to>
    <xdr:sp macro="" textlink="">
      <xdr:nvSpPr>
        <xdr:cNvPr id="124" name="フローチャート: 判断 123">
          <a:extLst>
            <a:ext uri="{FF2B5EF4-FFF2-40B4-BE49-F238E27FC236}">
              <a16:creationId xmlns:a16="http://schemas.microsoft.com/office/drawing/2014/main" id="{D1E59792-B5FE-45D0-9556-84AD7FF10949}"/>
            </a:ext>
          </a:extLst>
        </xdr:cNvPr>
        <xdr:cNvSpPr/>
      </xdr:nvSpPr>
      <xdr:spPr>
        <a:xfrm>
          <a:off x="2857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9E137E12-F062-4EA3-80B3-53D1F707E997}"/>
            </a:ext>
          </a:extLst>
        </xdr:cNvPr>
        <xdr:cNvSpPr txBox="1"/>
      </xdr:nvSpPr>
      <xdr:spPr>
        <a:xfrm>
          <a:off x="2608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94652</xdr:rowOff>
    </xdr:from>
    <xdr:to>
      <xdr:col>10</xdr:col>
      <xdr:colOff>114300</xdr:colOff>
      <xdr:row>57</xdr:row>
      <xdr:rowOff>122149</xdr:rowOff>
    </xdr:to>
    <xdr:cxnSp macro="">
      <xdr:nvCxnSpPr>
        <xdr:cNvPr id="126" name="直線コネクタ 125">
          <a:extLst>
            <a:ext uri="{FF2B5EF4-FFF2-40B4-BE49-F238E27FC236}">
              <a16:creationId xmlns:a16="http://schemas.microsoft.com/office/drawing/2014/main" id="{935A7E66-36D5-444B-9616-AD165C50DC49}"/>
            </a:ext>
          </a:extLst>
        </xdr:cNvPr>
        <xdr:cNvCxnSpPr/>
      </xdr:nvCxnSpPr>
      <xdr:spPr>
        <a:xfrm flipV="1">
          <a:off x="1130300" y="9867302"/>
          <a:ext cx="889000" cy="2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70452</xdr:rowOff>
    </xdr:from>
    <xdr:to>
      <xdr:col>10</xdr:col>
      <xdr:colOff>165100</xdr:colOff>
      <xdr:row>58</xdr:row>
      <xdr:rowOff>602</xdr:rowOff>
    </xdr:to>
    <xdr:sp macro="" textlink="">
      <xdr:nvSpPr>
        <xdr:cNvPr id="127" name="フローチャート: 判断 126">
          <a:extLst>
            <a:ext uri="{FF2B5EF4-FFF2-40B4-BE49-F238E27FC236}">
              <a16:creationId xmlns:a16="http://schemas.microsoft.com/office/drawing/2014/main" id="{580845BA-68F2-4B26-A121-F88FCB518F81}"/>
            </a:ext>
          </a:extLst>
        </xdr:cNvPr>
        <xdr:cNvSpPr/>
      </xdr:nvSpPr>
      <xdr:spPr>
        <a:xfrm>
          <a:off x="1968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163179</xdr:rowOff>
    </xdr:from>
    <xdr:ext cx="599010" cy="259045"/>
    <xdr:sp macro="" textlink="">
      <xdr:nvSpPr>
        <xdr:cNvPr id="128" name="テキスト ボックス 127">
          <a:extLst>
            <a:ext uri="{FF2B5EF4-FFF2-40B4-BE49-F238E27FC236}">
              <a16:creationId xmlns:a16="http://schemas.microsoft.com/office/drawing/2014/main" id="{DB9B96D5-9219-4052-97EB-1B15B36C7B18}"/>
            </a:ext>
          </a:extLst>
        </xdr:cNvPr>
        <xdr:cNvSpPr txBox="1"/>
      </xdr:nvSpPr>
      <xdr:spPr>
        <a:xfrm>
          <a:off x="1719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85486</xdr:rowOff>
    </xdr:from>
    <xdr:to>
      <xdr:col>6</xdr:col>
      <xdr:colOff>38100</xdr:colOff>
      <xdr:row>58</xdr:row>
      <xdr:rowOff>15636</xdr:rowOff>
    </xdr:to>
    <xdr:sp macro="" textlink="">
      <xdr:nvSpPr>
        <xdr:cNvPr id="129" name="フローチャート: 判断 128">
          <a:extLst>
            <a:ext uri="{FF2B5EF4-FFF2-40B4-BE49-F238E27FC236}">
              <a16:creationId xmlns:a16="http://schemas.microsoft.com/office/drawing/2014/main" id="{CED49757-1909-4D58-88C7-E421D420A66B}"/>
            </a:ext>
          </a:extLst>
        </xdr:cNvPr>
        <xdr:cNvSpPr/>
      </xdr:nvSpPr>
      <xdr:spPr>
        <a:xfrm>
          <a:off x="1079500" y="985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6763</xdr:rowOff>
    </xdr:from>
    <xdr:ext cx="599010" cy="259045"/>
    <xdr:sp macro="" textlink="">
      <xdr:nvSpPr>
        <xdr:cNvPr id="130" name="テキスト ボックス 129">
          <a:extLst>
            <a:ext uri="{FF2B5EF4-FFF2-40B4-BE49-F238E27FC236}">
              <a16:creationId xmlns:a16="http://schemas.microsoft.com/office/drawing/2014/main" id="{D4A00343-54A7-41DC-A714-D6A28317CB0B}"/>
            </a:ext>
          </a:extLst>
        </xdr:cNvPr>
        <xdr:cNvSpPr txBox="1"/>
      </xdr:nvSpPr>
      <xdr:spPr>
        <a:xfrm>
          <a:off x="830795" y="995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8F0BB716-2100-4358-9258-3E6E0C6B3ED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F1B1F898-1102-41BD-8586-7E5C01BCA4C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151CF9AF-74FF-417D-9003-983FE0B35F5D}"/>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BA5498BB-8816-42D9-9204-EE8FD51DD39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4F140CBB-A840-42D4-8D6E-585EAE43C338}"/>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49975</xdr:rowOff>
    </xdr:from>
    <xdr:to>
      <xdr:col>24</xdr:col>
      <xdr:colOff>114300</xdr:colOff>
      <xdr:row>57</xdr:row>
      <xdr:rowOff>151575</xdr:rowOff>
    </xdr:to>
    <xdr:sp macro="" textlink="">
      <xdr:nvSpPr>
        <xdr:cNvPr id="136" name="楕円 135">
          <a:extLst>
            <a:ext uri="{FF2B5EF4-FFF2-40B4-BE49-F238E27FC236}">
              <a16:creationId xmlns:a16="http://schemas.microsoft.com/office/drawing/2014/main" id="{FAE41335-D12D-4CB2-AFE0-2D5D8A94501E}"/>
            </a:ext>
          </a:extLst>
        </xdr:cNvPr>
        <xdr:cNvSpPr/>
      </xdr:nvSpPr>
      <xdr:spPr>
        <a:xfrm>
          <a:off x="4584700" y="982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28402</xdr:rowOff>
    </xdr:from>
    <xdr:ext cx="599010" cy="259045"/>
    <xdr:sp macro="" textlink="">
      <xdr:nvSpPr>
        <xdr:cNvPr id="137" name="物件費該当値テキスト">
          <a:extLst>
            <a:ext uri="{FF2B5EF4-FFF2-40B4-BE49-F238E27FC236}">
              <a16:creationId xmlns:a16="http://schemas.microsoft.com/office/drawing/2014/main" id="{C4E3E29D-2106-4A93-A22A-FDFFD15E3E65}"/>
            </a:ext>
          </a:extLst>
        </xdr:cNvPr>
        <xdr:cNvSpPr txBox="1"/>
      </xdr:nvSpPr>
      <xdr:spPr>
        <a:xfrm>
          <a:off x="4686300" y="980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57307</xdr:rowOff>
    </xdr:from>
    <xdr:to>
      <xdr:col>20</xdr:col>
      <xdr:colOff>38100</xdr:colOff>
      <xdr:row>57</xdr:row>
      <xdr:rowOff>158907</xdr:rowOff>
    </xdr:to>
    <xdr:sp macro="" textlink="">
      <xdr:nvSpPr>
        <xdr:cNvPr id="138" name="楕円 137">
          <a:extLst>
            <a:ext uri="{FF2B5EF4-FFF2-40B4-BE49-F238E27FC236}">
              <a16:creationId xmlns:a16="http://schemas.microsoft.com/office/drawing/2014/main" id="{A647D1AB-A6B9-4895-88A4-FFBBEEE45C56}"/>
            </a:ext>
          </a:extLst>
        </xdr:cNvPr>
        <xdr:cNvSpPr/>
      </xdr:nvSpPr>
      <xdr:spPr>
        <a:xfrm>
          <a:off x="3746500" y="982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150034</xdr:rowOff>
    </xdr:from>
    <xdr:ext cx="599010" cy="259045"/>
    <xdr:sp macro="" textlink="">
      <xdr:nvSpPr>
        <xdr:cNvPr id="139" name="テキスト ボックス 138">
          <a:extLst>
            <a:ext uri="{FF2B5EF4-FFF2-40B4-BE49-F238E27FC236}">
              <a16:creationId xmlns:a16="http://schemas.microsoft.com/office/drawing/2014/main" id="{DCF58EEE-F0BC-4D28-AE6D-D13785139C38}"/>
            </a:ext>
          </a:extLst>
        </xdr:cNvPr>
        <xdr:cNvSpPr txBox="1"/>
      </xdr:nvSpPr>
      <xdr:spPr>
        <a:xfrm>
          <a:off x="3497795" y="992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66777</xdr:rowOff>
    </xdr:from>
    <xdr:to>
      <xdr:col>15</xdr:col>
      <xdr:colOff>101600</xdr:colOff>
      <xdr:row>57</xdr:row>
      <xdr:rowOff>168377</xdr:rowOff>
    </xdr:to>
    <xdr:sp macro="" textlink="">
      <xdr:nvSpPr>
        <xdr:cNvPr id="140" name="楕円 139">
          <a:extLst>
            <a:ext uri="{FF2B5EF4-FFF2-40B4-BE49-F238E27FC236}">
              <a16:creationId xmlns:a16="http://schemas.microsoft.com/office/drawing/2014/main" id="{F2F5C220-E8F5-4B10-9E3A-BDB46B5642F3}"/>
            </a:ext>
          </a:extLst>
        </xdr:cNvPr>
        <xdr:cNvSpPr/>
      </xdr:nvSpPr>
      <xdr:spPr>
        <a:xfrm>
          <a:off x="2857500" y="98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159504</xdr:rowOff>
    </xdr:from>
    <xdr:ext cx="599010" cy="259045"/>
    <xdr:sp macro="" textlink="">
      <xdr:nvSpPr>
        <xdr:cNvPr id="141" name="テキスト ボックス 140">
          <a:extLst>
            <a:ext uri="{FF2B5EF4-FFF2-40B4-BE49-F238E27FC236}">
              <a16:creationId xmlns:a16="http://schemas.microsoft.com/office/drawing/2014/main" id="{652E92EC-2EB4-416C-BA67-26A818AED66B}"/>
            </a:ext>
          </a:extLst>
        </xdr:cNvPr>
        <xdr:cNvSpPr txBox="1"/>
      </xdr:nvSpPr>
      <xdr:spPr>
        <a:xfrm>
          <a:off x="2608795" y="993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43852</xdr:rowOff>
    </xdr:from>
    <xdr:to>
      <xdr:col>10</xdr:col>
      <xdr:colOff>165100</xdr:colOff>
      <xdr:row>57</xdr:row>
      <xdr:rowOff>145452</xdr:rowOff>
    </xdr:to>
    <xdr:sp macro="" textlink="">
      <xdr:nvSpPr>
        <xdr:cNvPr id="142" name="楕円 141">
          <a:extLst>
            <a:ext uri="{FF2B5EF4-FFF2-40B4-BE49-F238E27FC236}">
              <a16:creationId xmlns:a16="http://schemas.microsoft.com/office/drawing/2014/main" id="{54872A13-E557-4409-ABB6-18294473BFFC}"/>
            </a:ext>
          </a:extLst>
        </xdr:cNvPr>
        <xdr:cNvSpPr/>
      </xdr:nvSpPr>
      <xdr:spPr>
        <a:xfrm>
          <a:off x="1968500" y="98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161979</xdr:rowOff>
    </xdr:from>
    <xdr:ext cx="599010" cy="259045"/>
    <xdr:sp macro="" textlink="">
      <xdr:nvSpPr>
        <xdr:cNvPr id="143" name="テキスト ボックス 142">
          <a:extLst>
            <a:ext uri="{FF2B5EF4-FFF2-40B4-BE49-F238E27FC236}">
              <a16:creationId xmlns:a16="http://schemas.microsoft.com/office/drawing/2014/main" id="{ACD08D00-25C6-48BD-A508-EDDA312CAA8F}"/>
            </a:ext>
          </a:extLst>
        </xdr:cNvPr>
        <xdr:cNvSpPr txBox="1"/>
      </xdr:nvSpPr>
      <xdr:spPr>
        <a:xfrm>
          <a:off x="1719795" y="959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71349</xdr:rowOff>
    </xdr:from>
    <xdr:to>
      <xdr:col>6</xdr:col>
      <xdr:colOff>38100</xdr:colOff>
      <xdr:row>58</xdr:row>
      <xdr:rowOff>1499</xdr:rowOff>
    </xdr:to>
    <xdr:sp macro="" textlink="">
      <xdr:nvSpPr>
        <xdr:cNvPr id="144" name="楕円 143">
          <a:extLst>
            <a:ext uri="{FF2B5EF4-FFF2-40B4-BE49-F238E27FC236}">
              <a16:creationId xmlns:a16="http://schemas.microsoft.com/office/drawing/2014/main" id="{09CD0E22-FCEA-4D05-BCA4-9CC6B6AEAA76}"/>
            </a:ext>
          </a:extLst>
        </xdr:cNvPr>
        <xdr:cNvSpPr/>
      </xdr:nvSpPr>
      <xdr:spPr>
        <a:xfrm>
          <a:off x="1079500" y="98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18026</xdr:rowOff>
    </xdr:from>
    <xdr:ext cx="599010" cy="259045"/>
    <xdr:sp macro="" textlink="">
      <xdr:nvSpPr>
        <xdr:cNvPr id="145" name="テキスト ボックス 144">
          <a:extLst>
            <a:ext uri="{FF2B5EF4-FFF2-40B4-BE49-F238E27FC236}">
              <a16:creationId xmlns:a16="http://schemas.microsoft.com/office/drawing/2014/main" id="{89FB7327-B371-4085-A780-20C886544DAD}"/>
            </a:ext>
          </a:extLst>
        </xdr:cNvPr>
        <xdr:cNvSpPr txBox="1"/>
      </xdr:nvSpPr>
      <xdr:spPr>
        <a:xfrm>
          <a:off x="830795" y="961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9244DEEC-259E-4986-B0F9-99580228D8B1}"/>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99C55401-7F1F-4A31-8065-136A7EAC7DA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74346687-CC78-4BD7-A020-8D8EE534B7D8}"/>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99D6BAC5-A55D-4F95-8C57-A55AD2D87261}"/>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74FDD45E-9B62-420A-851F-FA8376D3F1B9}"/>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822EC402-C8E7-4504-A510-F30513D2579E}"/>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342C8FB-63EA-4E59-8DE0-2F5A7BD8F3F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EF811162-56A7-4D58-8809-AAFC30732B2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2F296931-2857-4AEE-A84D-8AA891B41CF3}"/>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47717AEA-A403-4FD7-8625-0B596CD68BA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C3DD2B43-62F8-4084-B277-C5324E1CC9D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27460DA7-73FB-475D-A057-A7027B216E92}"/>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241F9C10-6C37-4C37-BE7A-6436B83AE82C}"/>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4DE78153-10E8-4E8C-B7D3-2CC723DA9F56}"/>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46B248B9-1DA2-49A4-91C8-D3554837BC82}"/>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60049A79-1330-43DC-A657-49348CA25431}"/>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37EAE103-903E-4653-B572-A288CCB30482}"/>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1A5D1989-97C3-4C4E-BA47-21BF94A3FA19}"/>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201CEEFD-219F-4AE0-88EC-DFDDA4D0764D}"/>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5C6566EC-2AD7-4E83-88CC-9BC56C38ADEB}"/>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CC59DA54-5DD6-42A8-B923-482F9A91B1B1}"/>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5D9DEB0C-1CAB-477A-B77C-66AE45D88719}"/>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F0FE6815-37B0-4BC5-9C40-0B800AC2CC68}"/>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9B04C0B3-EECA-4F5D-A9E8-4C1DFAFA8BFF}"/>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56701AF7-C940-4F5E-8EB5-D5F274B0EBA1}"/>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525600B0-E54E-4953-9A1B-416A1BE9C09E}"/>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7D37EB0D-9A6C-4929-A26A-0DAE625B24DC}"/>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F4946CD9-1AB2-48DB-A959-8FB2E940231C}"/>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149186</xdr:rowOff>
    </xdr:from>
    <xdr:to>
      <xdr:col>24</xdr:col>
      <xdr:colOff>63500</xdr:colOff>
      <xdr:row>78</xdr:row>
      <xdr:rowOff>159973</xdr:rowOff>
    </xdr:to>
    <xdr:cxnSp macro="">
      <xdr:nvCxnSpPr>
        <xdr:cNvPr id="174" name="直線コネクタ 173">
          <a:extLst>
            <a:ext uri="{FF2B5EF4-FFF2-40B4-BE49-F238E27FC236}">
              <a16:creationId xmlns:a16="http://schemas.microsoft.com/office/drawing/2014/main" id="{596CDEE0-9A0D-46CA-89BC-74B543365C09}"/>
            </a:ext>
          </a:extLst>
        </xdr:cNvPr>
        <xdr:cNvCxnSpPr/>
      </xdr:nvCxnSpPr>
      <xdr:spPr>
        <a:xfrm flipV="1">
          <a:off x="3797300" y="13522286"/>
          <a:ext cx="8382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F89CE52A-6698-48B7-9CBB-674F4359DC46}"/>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D776FDB4-3326-4BCE-A496-E6D873BEC17A}"/>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159973</xdr:rowOff>
    </xdr:from>
    <xdr:to>
      <xdr:col>19</xdr:col>
      <xdr:colOff>177800</xdr:colOff>
      <xdr:row>78</xdr:row>
      <xdr:rowOff>164914</xdr:rowOff>
    </xdr:to>
    <xdr:cxnSp macro="">
      <xdr:nvCxnSpPr>
        <xdr:cNvPr id="177" name="直線コネクタ 176">
          <a:extLst>
            <a:ext uri="{FF2B5EF4-FFF2-40B4-BE49-F238E27FC236}">
              <a16:creationId xmlns:a16="http://schemas.microsoft.com/office/drawing/2014/main" id="{886E11D2-FB96-4EC7-9F5B-BC925B00E951}"/>
            </a:ext>
          </a:extLst>
        </xdr:cNvPr>
        <xdr:cNvCxnSpPr/>
      </xdr:nvCxnSpPr>
      <xdr:spPr>
        <a:xfrm flipV="1">
          <a:off x="2908300" y="13533073"/>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104476</xdr:rowOff>
    </xdr:from>
    <xdr:to>
      <xdr:col>20</xdr:col>
      <xdr:colOff>38100</xdr:colOff>
      <xdr:row>79</xdr:row>
      <xdr:rowOff>34626</xdr:rowOff>
    </xdr:to>
    <xdr:sp macro="" textlink="">
      <xdr:nvSpPr>
        <xdr:cNvPr id="178" name="フローチャート: 判断 177">
          <a:extLst>
            <a:ext uri="{FF2B5EF4-FFF2-40B4-BE49-F238E27FC236}">
              <a16:creationId xmlns:a16="http://schemas.microsoft.com/office/drawing/2014/main" id="{464201A9-FD6B-4085-88F5-03CB6C9F990E}"/>
            </a:ext>
          </a:extLst>
        </xdr:cNvPr>
        <xdr:cNvSpPr/>
      </xdr:nvSpPr>
      <xdr:spPr>
        <a:xfrm>
          <a:off x="3746500" y="134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51153</xdr:rowOff>
    </xdr:from>
    <xdr:ext cx="534377" cy="259045"/>
    <xdr:sp macro="" textlink="">
      <xdr:nvSpPr>
        <xdr:cNvPr id="179" name="テキスト ボックス 178">
          <a:extLst>
            <a:ext uri="{FF2B5EF4-FFF2-40B4-BE49-F238E27FC236}">
              <a16:creationId xmlns:a16="http://schemas.microsoft.com/office/drawing/2014/main" id="{7F58C281-F997-4808-BE26-91C64B0667F7}"/>
            </a:ext>
          </a:extLst>
        </xdr:cNvPr>
        <xdr:cNvSpPr txBox="1"/>
      </xdr:nvSpPr>
      <xdr:spPr>
        <a:xfrm>
          <a:off x="3530111" y="132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164914</xdr:rowOff>
    </xdr:from>
    <xdr:to>
      <xdr:col>15</xdr:col>
      <xdr:colOff>50800</xdr:colOff>
      <xdr:row>79</xdr:row>
      <xdr:rowOff>11643</xdr:rowOff>
    </xdr:to>
    <xdr:cxnSp macro="">
      <xdr:nvCxnSpPr>
        <xdr:cNvPr id="180" name="直線コネクタ 179">
          <a:extLst>
            <a:ext uri="{FF2B5EF4-FFF2-40B4-BE49-F238E27FC236}">
              <a16:creationId xmlns:a16="http://schemas.microsoft.com/office/drawing/2014/main" id="{7748CE5B-4760-4D64-AC27-32029F303DF9}"/>
            </a:ext>
          </a:extLst>
        </xdr:cNvPr>
        <xdr:cNvCxnSpPr/>
      </xdr:nvCxnSpPr>
      <xdr:spPr>
        <a:xfrm flipV="1">
          <a:off x="2019300" y="13538014"/>
          <a:ext cx="8890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104189</xdr:rowOff>
    </xdr:from>
    <xdr:to>
      <xdr:col>15</xdr:col>
      <xdr:colOff>101600</xdr:colOff>
      <xdr:row>79</xdr:row>
      <xdr:rowOff>34339</xdr:rowOff>
    </xdr:to>
    <xdr:sp macro="" textlink="">
      <xdr:nvSpPr>
        <xdr:cNvPr id="181" name="フローチャート: 判断 180">
          <a:extLst>
            <a:ext uri="{FF2B5EF4-FFF2-40B4-BE49-F238E27FC236}">
              <a16:creationId xmlns:a16="http://schemas.microsoft.com/office/drawing/2014/main" id="{E407E566-F0EB-4BD8-997A-B4B9C57A4045}"/>
            </a:ext>
          </a:extLst>
        </xdr:cNvPr>
        <xdr:cNvSpPr/>
      </xdr:nvSpPr>
      <xdr:spPr>
        <a:xfrm>
          <a:off x="2857500" y="134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50866</xdr:rowOff>
    </xdr:from>
    <xdr:ext cx="534377" cy="259045"/>
    <xdr:sp macro="" textlink="">
      <xdr:nvSpPr>
        <xdr:cNvPr id="182" name="テキスト ボックス 181">
          <a:extLst>
            <a:ext uri="{FF2B5EF4-FFF2-40B4-BE49-F238E27FC236}">
              <a16:creationId xmlns:a16="http://schemas.microsoft.com/office/drawing/2014/main" id="{40CE810A-2B90-4E69-9F17-A7FD34E3AF02}"/>
            </a:ext>
          </a:extLst>
        </xdr:cNvPr>
        <xdr:cNvSpPr txBox="1"/>
      </xdr:nvSpPr>
      <xdr:spPr>
        <a:xfrm>
          <a:off x="2641111" y="1325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11643</xdr:rowOff>
    </xdr:from>
    <xdr:to>
      <xdr:col>10</xdr:col>
      <xdr:colOff>114300</xdr:colOff>
      <xdr:row>79</xdr:row>
      <xdr:rowOff>18969</xdr:rowOff>
    </xdr:to>
    <xdr:cxnSp macro="">
      <xdr:nvCxnSpPr>
        <xdr:cNvPr id="183" name="直線コネクタ 182">
          <a:extLst>
            <a:ext uri="{FF2B5EF4-FFF2-40B4-BE49-F238E27FC236}">
              <a16:creationId xmlns:a16="http://schemas.microsoft.com/office/drawing/2014/main" id="{846712B0-2C79-4C6D-83E9-91B75BF8A15B}"/>
            </a:ext>
          </a:extLst>
        </xdr:cNvPr>
        <xdr:cNvCxnSpPr/>
      </xdr:nvCxnSpPr>
      <xdr:spPr>
        <a:xfrm flipV="1">
          <a:off x="1130300" y="13556193"/>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105367</xdr:rowOff>
    </xdr:from>
    <xdr:to>
      <xdr:col>10</xdr:col>
      <xdr:colOff>165100</xdr:colOff>
      <xdr:row>79</xdr:row>
      <xdr:rowOff>35517</xdr:rowOff>
    </xdr:to>
    <xdr:sp macro="" textlink="">
      <xdr:nvSpPr>
        <xdr:cNvPr id="184" name="フローチャート: 判断 183">
          <a:extLst>
            <a:ext uri="{FF2B5EF4-FFF2-40B4-BE49-F238E27FC236}">
              <a16:creationId xmlns:a16="http://schemas.microsoft.com/office/drawing/2014/main" id="{198F76D1-30E6-4145-81E7-47671C9EFBD7}"/>
            </a:ext>
          </a:extLst>
        </xdr:cNvPr>
        <xdr:cNvSpPr/>
      </xdr:nvSpPr>
      <xdr:spPr>
        <a:xfrm>
          <a:off x="1968500" y="1347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52044</xdr:rowOff>
    </xdr:from>
    <xdr:ext cx="534377" cy="259045"/>
    <xdr:sp macro="" textlink="">
      <xdr:nvSpPr>
        <xdr:cNvPr id="185" name="テキスト ボックス 184">
          <a:extLst>
            <a:ext uri="{FF2B5EF4-FFF2-40B4-BE49-F238E27FC236}">
              <a16:creationId xmlns:a16="http://schemas.microsoft.com/office/drawing/2014/main" id="{0C50884E-A4B1-406A-8DB0-24A056702096}"/>
            </a:ext>
          </a:extLst>
        </xdr:cNvPr>
        <xdr:cNvSpPr txBox="1"/>
      </xdr:nvSpPr>
      <xdr:spPr>
        <a:xfrm>
          <a:off x="1752111" y="1325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108339</xdr:rowOff>
    </xdr:from>
    <xdr:to>
      <xdr:col>6</xdr:col>
      <xdr:colOff>38100</xdr:colOff>
      <xdr:row>79</xdr:row>
      <xdr:rowOff>38489</xdr:rowOff>
    </xdr:to>
    <xdr:sp macro="" textlink="">
      <xdr:nvSpPr>
        <xdr:cNvPr id="186" name="フローチャート: 判断 185">
          <a:extLst>
            <a:ext uri="{FF2B5EF4-FFF2-40B4-BE49-F238E27FC236}">
              <a16:creationId xmlns:a16="http://schemas.microsoft.com/office/drawing/2014/main" id="{0D11941E-8D43-40BF-9FF4-48ED42DC9B10}"/>
            </a:ext>
          </a:extLst>
        </xdr:cNvPr>
        <xdr:cNvSpPr/>
      </xdr:nvSpPr>
      <xdr:spPr>
        <a:xfrm>
          <a:off x="1079500" y="134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55016</xdr:rowOff>
    </xdr:from>
    <xdr:ext cx="534377" cy="259045"/>
    <xdr:sp macro="" textlink="">
      <xdr:nvSpPr>
        <xdr:cNvPr id="187" name="テキスト ボックス 186">
          <a:extLst>
            <a:ext uri="{FF2B5EF4-FFF2-40B4-BE49-F238E27FC236}">
              <a16:creationId xmlns:a16="http://schemas.microsoft.com/office/drawing/2014/main" id="{32E92436-B193-40E8-960E-34FEE70B5911}"/>
            </a:ext>
          </a:extLst>
        </xdr:cNvPr>
        <xdr:cNvSpPr txBox="1"/>
      </xdr:nvSpPr>
      <xdr:spPr>
        <a:xfrm>
          <a:off x="863111" y="132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1B315727-B227-41B7-B5BF-F4D457B32D73}"/>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792BD4E4-66F8-4D39-A979-CBA47DD3E684}"/>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1AC0D171-824D-4652-826D-A54BA4F76005}"/>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36834637-3B92-4D9E-BCC5-95DB1A1EF21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F9A4EFBF-303A-4731-99C7-45FE5DA105AE}"/>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98386</xdr:rowOff>
    </xdr:from>
    <xdr:to>
      <xdr:col>24</xdr:col>
      <xdr:colOff>114300</xdr:colOff>
      <xdr:row>79</xdr:row>
      <xdr:rowOff>28536</xdr:rowOff>
    </xdr:to>
    <xdr:sp macro="" textlink="">
      <xdr:nvSpPr>
        <xdr:cNvPr id="193" name="楕円 192">
          <a:extLst>
            <a:ext uri="{FF2B5EF4-FFF2-40B4-BE49-F238E27FC236}">
              <a16:creationId xmlns:a16="http://schemas.microsoft.com/office/drawing/2014/main" id="{86E50325-4476-41A2-98B3-9F9299DCC955}"/>
            </a:ext>
          </a:extLst>
        </xdr:cNvPr>
        <xdr:cNvSpPr/>
      </xdr:nvSpPr>
      <xdr:spPr>
        <a:xfrm>
          <a:off x="4584700" y="134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a:extLst>
            <a:ext uri="{FF2B5EF4-FFF2-40B4-BE49-F238E27FC236}">
              <a16:creationId xmlns:a16="http://schemas.microsoft.com/office/drawing/2014/main" id="{E0CDE4C0-3914-414F-8A83-875E65D638D3}"/>
            </a:ext>
          </a:extLst>
        </xdr:cNvPr>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109173</xdr:rowOff>
    </xdr:from>
    <xdr:to>
      <xdr:col>20</xdr:col>
      <xdr:colOff>38100</xdr:colOff>
      <xdr:row>79</xdr:row>
      <xdr:rowOff>39323</xdr:rowOff>
    </xdr:to>
    <xdr:sp macro="" textlink="">
      <xdr:nvSpPr>
        <xdr:cNvPr id="195" name="楕円 194">
          <a:extLst>
            <a:ext uri="{FF2B5EF4-FFF2-40B4-BE49-F238E27FC236}">
              <a16:creationId xmlns:a16="http://schemas.microsoft.com/office/drawing/2014/main" id="{7A3E923B-6049-414B-9916-6ACBE1FDB14E}"/>
            </a:ext>
          </a:extLst>
        </xdr:cNvPr>
        <xdr:cNvSpPr/>
      </xdr:nvSpPr>
      <xdr:spPr>
        <a:xfrm>
          <a:off x="3746500" y="1348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30450</xdr:rowOff>
    </xdr:from>
    <xdr:ext cx="534377" cy="259045"/>
    <xdr:sp macro="" textlink="">
      <xdr:nvSpPr>
        <xdr:cNvPr id="196" name="テキスト ボックス 195">
          <a:extLst>
            <a:ext uri="{FF2B5EF4-FFF2-40B4-BE49-F238E27FC236}">
              <a16:creationId xmlns:a16="http://schemas.microsoft.com/office/drawing/2014/main" id="{9B9381DB-9078-4BC5-ADBF-F09A278D5571}"/>
            </a:ext>
          </a:extLst>
        </xdr:cNvPr>
        <xdr:cNvSpPr txBox="1"/>
      </xdr:nvSpPr>
      <xdr:spPr>
        <a:xfrm>
          <a:off x="3530111" y="1357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114114</xdr:rowOff>
    </xdr:from>
    <xdr:to>
      <xdr:col>15</xdr:col>
      <xdr:colOff>101600</xdr:colOff>
      <xdr:row>79</xdr:row>
      <xdr:rowOff>44264</xdr:rowOff>
    </xdr:to>
    <xdr:sp macro="" textlink="">
      <xdr:nvSpPr>
        <xdr:cNvPr id="197" name="楕円 196">
          <a:extLst>
            <a:ext uri="{FF2B5EF4-FFF2-40B4-BE49-F238E27FC236}">
              <a16:creationId xmlns:a16="http://schemas.microsoft.com/office/drawing/2014/main" id="{8712CE2A-1A32-4A26-9492-EB0115E6D017}"/>
            </a:ext>
          </a:extLst>
        </xdr:cNvPr>
        <xdr:cNvSpPr/>
      </xdr:nvSpPr>
      <xdr:spPr>
        <a:xfrm>
          <a:off x="2857500" y="1348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35391</xdr:rowOff>
    </xdr:from>
    <xdr:ext cx="534377" cy="259045"/>
    <xdr:sp macro="" textlink="">
      <xdr:nvSpPr>
        <xdr:cNvPr id="198" name="テキスト ボックス 197">
          <a:extLst>
            <a:ext uri="{FF2B5EF4-FFF2-40B4-BE49-F238E27FC236}">
              <a16:creationId xmlns:a16="http://schemas.microsoft.com/office/drawing/2014/main" id="{530EB939-84B0-4893-A927-7D8528D09477}"/>
            </a:ext>
          </a:extLst>
        </xdr:cNvPr>
        <xdr:cNvSpPr txBox="1"/>
      </xdr:nvSpPr>
      <xdr:spPr>
        <a:xfrm>
          <a:off x="2641111" y="135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132293</xdr:rowOff>
    </xdr:from>
    <xdr:to>
      <xdr:col>10</xdr:col>
      <xdr:colOff>165100</xdr:colOff>
      <xdr:row>79</xdr:row>
      <xdr:rowOff>62443</xdr:rowOff>
    </xdr:to>
    <xdr:sp macro="" textlink="">
      <xdr:nvSpPr>
        <xdr:cNvPr id="199" name="楕円 198">
          <a:extLst>
            <a:ext uri="{FF2B5EF4-FFF2-40B4-BE49-F238E27FC236}">
              <a16:creationId xmlns:a16="http://schemas.microsoft.com/office/drawing/2014/main" id="{B70D9E4F-F633-43CC-9C93-09B86EFDA8C6}"/>
            </a:ext>
          </a:extLst>
        </xdr:cNvPr>
        <xdr:cNvSpPr/>
      </xdr:nvSpPr>
      <xdr:spPr>
        <a:xfrm>
          <a:off x="1968500" y="1350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53570</xdr:rowOff>
    </xdr:from>
    <xdr:ext cx="469744" cy="259045"/>
    <xdr:sp macro="" textlink="">
      <xdr:nvSpPr>
        <xdr:cNvPr id="200" name="テキスト ボックス 199">
          <a:extLst>
            <a:ext uri="{FF2B5EF4-FFF2-40B4-BE49-F238E27FC236}">
              <a16:creationId xmlns:a16="http://schemas.microsoft.com/office/drawing/2014/main" id="{F757F50F-80B9-4B88-BC32-F9FDC5137378}"/>
            </a:ext>
          </a:extLst>
        </xdr:cNvPr>
        <xdr:cNvSpPr txBox="1"/>
      </xdr:nvSpPr>
      <xdr:spPr>
        <a:xfrm>
          <a:off x="1784428" y="135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139619</xdr:rowOff>
    </xdr:from>
    <xdr:to>
      <xdr:col>6</xdr:col>
      <xdr:colOff>38100</xdr:colOff>
      <xdr:row>79</xdr:row>
      <xdr:rowOff>69769</xdr:rowOff>
    </xdr:to>
    <xdr:sp macro="" textlink="">
      <xdr:nvSpPr>
        <xdr:cNvPr id="201" name="楕円 200">
          <a:extLst>
            <a:ext uri="{FF2B5EF4-FFF2-40B4-BE49-F238E27FC236}">
              <a16:creationId xmlns:a16="http://schemas.microsoft.com/office/drawing/2014/main" id="{E93A754E-08E8-403A-997F-1D14E2C904D3}"/>
            </a:ext>
          </a:extLst>
        </xdr:cNvPr>
        <xdr:cNvSpPr/>
      </xdr:nvSpPr>
      <xdr:spPr>
        <a:xfrm>
          <a:off x="1079500" y="135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60896</xdr:rowOff>
    </xdr:from>
    <xdr:ext cx="469744" cy="259045"/>
    <xdr:sp macro="" textlink="">
      <xdr:nvSpPr>
        <xdr:cNvPr id="202" name="テキスト ボックス 201">
          <a:extLst>
            <a:ext uri="{FF2B5EF4-FFF2-40B4-BE49-F238E27FC236}">
              <a16:creationId xmlns:a16="http://schemas.microsoft.com/office/drawing/2014/main" id="{353D2E01-D6CD-4D13-9980-107C45F84A40}"/>
            </a:ext>
          </a:extLst>
        </xdr:cNvPr>
        <xdr:cNvSpPr txBox="1"/>
      </xdr:nvSpPr>
      <xdr:spPr>
        <a:xfrm>
          <a:off x="895428" y="1360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A2895E64-A040-483D-85CE-659554DCAF37}"/>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1766A287-7BAC-4C90-A5F7-D0FF764585F5}"/>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E684C6E4-9EF4-4186-857A-B4583FBCF387}"/>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B0C798F8-B9FB-49E1-B4E5-1CCB586AA05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79146FBE-61CE-41D8-8843-2D264384C3F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A0B1D9E3-2089-4BA0-83C9-0DB1F6890D9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ED8FEE3A-1C1B-4327-8801-6376A61C13EF}"/>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F1209C7-2678-4FFF-8D8D-0681304E38E7}"/>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F6F7BC0E-0348-4C05-B8C8-BF8C99DD0804}"/>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3DCD68CB-E862-4A72-9325-74565F1A43D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F9251465-8EA3-43F3-B9F8-622A2125345C}"/>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A816F69B-E4CE-4B0A-854F-13F4791D318F}"/>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6A1CC881-F6DD-4AF0-9324-A06DE41F9933}"/>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5E0078F2-6CC6-4DF4-886F-2FE36309B5B6}"/>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9851A29C-C3B8-475C-B640-5A6CDD5CF377}"/>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2A3E5DE-3DDB-48E5-9A38-B8B0488EA7B7}"/>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EDD2CA51-1FF7-4565-9343-463EEB63CC4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2414D308-5A61-4701-8D8F-976DF160959C}"/>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1375FB89-4C41-4C37-9717-20F337F4527C}"/>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9565CCD2-61BC-4DE2-99B8-7C2A2A114BA2}"/>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17810A16-E75D-4E66-B93E-1315C2169C93}"/>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A3F3172C-766D-478E-80CB-11F2DC70843F}"/>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2059AEED-0453-4173-AE66-D9BEB6FEBB8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436EA423-C9C6-4661-B874-2C9412B525F3}"/>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1B30F3E1-77A1-4524-8B5E-7A6E5E1852D5}"/>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B3494DB2-6B67-4763-9A19-D87237D95168}"/>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F4A11C3E-7948-428B-B2FE-CA4004D5568F}"/>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63739FFC-2E74-4346-AB41-A61635DCD35A}"/>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E04EB004-967A-4ADA-921A-14860A4DEBB4}"/>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B9C0EE55-418A-4A77-A691-060B9458595A}"/>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136173</xdr:rowOff>
    </xdr:from>
    <xdr:to>
      <xdr:col>24</xdr:col>
      <xdr:colOff>63500</xdr:colOff>
      <xdr:row>94</xdr:row>
      <xdr:rowOff>439</xdr:rowOff>
    </xdr:to>
    <xdr:cxnSp macro="">
      <xdr:nvCxnSpPr>
        <xdr:cNvPr id="233" name="直線コネクタ 232">
          <a:extLst>
            <a:ext uri="{FF2B5EF4-FFF2-40B4-BE49-F238E27FC236}">
              <a16:creationId xmlns:a16="http://schemas.microsoft.com/office/drawing/2014/main" id="{386EF9B1-13A4-4F04-8C5A-A3C200A9DBED}"/>
            </a:ext>
          </a:extLst>
        </xdr:cNvPr>
        <xdr:cNvCxnSpPr/>
      </xdr:nvCxnSpPr>
      <xdr:spPr>
        <a:xfrm flipV="1">
          <a:off x="3797300" y="16081023"/>
          <a:ext cx="838200" cy="3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3A243475-CB18-4A1D-9D1C-2CDFF2B79F25}"/>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F0B6F345-8D5E-41D0-8B76-8A5AFD900FC3}"/>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439</xdr:rowOff>
    </xdr:from>
    <xdr:to>
      <xdr:col>19</xdr:col>
      <xdr:colOff>177800</xdr:colOff>
      <xdr:row>94</xdr:row>
      <xdr:rowOff>63010</xdr:rowOff>
    </xdr:to>
    <xdr:cxnSp macro="">
      <xdr:nvCxnSpPr>
        <xdr:cNvPr id="236" name="直線コネクタ 235">
          <a:extLst>
            <a:ext uri="{FF2B5EF4-FFF2-40B4-BE49-F238E27FC236}">
              <a16:creationId xmlns:a16="http://schemas.microsoft.com/office/drawing/2014/main" id="{D1CFE570-ADBC-4CF9-87A3-5725DF43850B}"/>
            </a:ext>
          </a:extLst>
        </xdr:cNvPr>
        <xdr:cNvCxnSpPr/>
      </xdr:nvCxnSpPr>
      <xdr:spPr>
        <a:xfrm flipV="1">
          <a:off x="2908300" y="16116739"/>
          <a:ext cx="889000" cy="6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86047</xdr:rowOff>
    </xdr:from>
    <xdr:to>
      <xdr:col>20</xdr:col>
      <xdr:colOff>38100</xdr:colOff>
      <xdr:row>95</xdr:row>
      <xdr:rowOff>16197</xdr:rowOff>
    </xdr:to>
    <xdr:sp macro="" textlink="">
      <xdr:nvSpPr>
        <xdr:cNvPr id="237" name="フローチャート: 判断 236">
          <a:extLst>
            <a:ext uri="{FF2B5EF4-FFF2-40B4-BE49-F238E27FC236}">
              <a16:creationId xmlns:a16="http://schemas.microsoft.com/office/drawing/2014/main" id="{77D9F7EC-6161-4DA9-80C1-D714D7833588}"/>
            </a:ext>
          </a:extLst>
        </xdr:cNvPr>
        <xdr:cNvSpPr/>
      </xdr:nvSpPr>
      <xdr:spPr>
        <a:xfrm>
          <a:off x="3746500" y="1620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7324</xdr:rowOff>
    </xdr:from>
    <xdr:ext cx="534377" cy="259045"/>
    <xdr:sp macro="" textlink="">
      <xdr:nvSpPr>
        <xdr:cNvPr id="238" name="テキスト ボックス 237">
          <a:extLst>
            <a:ext uri="{FF2B5EF4-FFF2-40B4-BE49-F238E27FC236}">
              <a16:creationId xmlns:a16="http://schemas.microsoft.com/office/drawing/2014/main" id="{83306CBD-CC58-4928-AF36-AFFF603773DD}"/>
            </a:ext>
          </a:extLst>
        </xdr:cNvPr>
        <xdr:cNvSpPr txBox="1"/>
      </xdr:nvSpPr>
      <xdr:spPr>
        <a:xfrm>
          <a:off x="3530111" y="1629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63010</xdr:rowOff>
    </xdr:from>
    <xdr:to>
      <xdr:col>15</xdr:col>
      <xdr:colOff>50800</xdr:colOff>
      <xdr:row>94</xdr:row>
      <xdr:rowOff>99227</xdr:rowOff>
    </xdr:to>
    <xdr:cxnSp macro="">
      <xdr:nvCxnSpPr>
        <xdr:cNvPr id="239" name="直線コネクタ 238">
          <a:extLst>
            <a:ext uri="{FF2B5EF4-FFF2-40B4-BE49-F238E27FC236}">
              <a16:creationId xmlns:a16="http://schemas.microsoft.com/office/drawing/2014/main" id="{1360A54D-9E50-4BE1-BAB8-F5160651BFA3}"/>
            </a:ext>
          </a:extLst>
        </xdr:cNvPr>
        <xdr:cNvCxnSpPr/>
      </xdr:nvCxnSpPr>
      <xdr:spPr>
        <a:xfrm flipV="1">
          <a:off x="2019300" y="16179310"/>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109387</xdr:rowOff>
    </xdr:from>
    <xdr:to>
      <xdr:col>15</xdr:col>
      <xdr:colOff>101600</xdr:colOff>
      <xdr:row>95</xdr:row>
      <xdr:rowOff>39537</xdr:rowOff>
    </xdr:to>
    <xdr:sp macro="" textlink="">
      <xdr:nvSpPr>
        <xdr:cNvPr id="240" name="フローチャート: 判断 239">
          <a:extLst>
            <a:ext uri="{FF2B5EF4-FFF2-40B4-BE49-F238E27FC236}">
              <a16:creationId xmlns:a16="http://schemas.microsoft.com/office/drawing/2014/main" id="{8B6B4F22-8CD3-4FF6-ABFB-8353F697328D}"/>
            </a:ext>
          </a:extLst>
        </xdr:cNvPr>
        <xdr:cNvSpPr/>
      </xdr:nvSpPr>
      <xdr:spPr>
        <a:xfrm>
          <a:off x="2857500" y="1622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30664</xdr:rowOff>
    </xdr:from>
    <xdr:ext cx="534377" cy="259045"/>
    <xdr:sp macro="" textlink="">
      <xdr:nvSpPr>
        <xdr:cNvPr id="241" name="テキスト ボックス 240">
          <a:extLst>
            <a:ext uri="{FF2B5EF4-FFF2-40B4-BE49-F238E27FC236}">
              <a16:creationId xmlns:a16="http://schemas.microsoft.com/office/drawing/2014/main" id="{1619CD8F-5E6B-4715-A3F5-0C433E31718A}"/>
            </a:ext>
          </a:extLst>
        </xdr:cNvPr>
        <xdr:cNvSpPr txBox="1"/>
      </xdr:nvSpPr>
      <xdr:spPr>
        <a:xfrm>
          <a:off x="2641111" y="1631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31604</xdr:rowOff>
    </xdr:from>
    <xdr:to>
      <xdr:col>10</xdr:col>
      <xdr:colOff>114300</xdr:colOff>
      <xdr:row>94</xdr:row>
      <xdr:rowOff>99227</xdr:rowOff>
    </xdr:to>
    <xdr:cxnSp macro="">
      <xdr:nvCxnSpPr>
        <xdr:cNvPr id="242" name="直線コネクタ 241">
          <a:extLst>
            <a:ext uri="{FF2B5EF4-FFF2-40B4-BE49-F238E27FC236}">
              <a16:creationId xmlns:a16="http://schemas.microsoft.com/office/drawing/2014/main" id="{605541A8-9CE4-4613-93CF-A0A9E555F7D7}"/>
            </a:ext>
          </a:extLst>
        </xdr:cNvPr>
        <xdr:cNvCxnSpPr/>
      </xdr:nvCxnSpPr>
      <xdr:spPr>
        <a:xfrm>
          <a:off x="1130300" y="16147904"/>
          <a:ext cx="889000" cy="6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115004</xdr:rowOff>
    </xdr:from>
    <xdr:to>
      <xdr:col>10</xdr:col>
      <xdr:colOff>165100</xdr:colOff>
      <xdr:row>95</xdr:row>
      <xdr:rowOff>45154</xdr:rowOff>
    </xdr:to>
    <xdr:sp macro="" textlink="">
      <xdr:nvSpPr>
        <xdr:cNvPr id="243" name="フローチャート: 判断 242">
          <a:extLst>
            <a:ext uri="{FF2B5EF4-FFF2-40B4-BE49-F238E27FC236}">
              <a16:creationId xmlns:a16="http://schemas.microsoft.com/office/drawing/2014/main" id="{ECBAA597-6072-44AD-A980-79501242082F}"/>
            </a:ext>
          </a:extLst>
        </xdr:cNvPr>
        <xdr:cNvSpPr/>
      </xdr:nvSpPr>
      <xdr:spPr>
        <a:xfrm>
          <a:off x="1968500" y="1623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36281</xdr:rowOff>
    </xdr:from>
    <xdr:ext cx="534377" cy="259045"/>
    <xdr:sp macro="" textlink="">
      <xdr:nvSpPr>
        <xdr:cNvPr id="244" name="テキスト ボックス 243">
          <a:extLst>
            <a:ext uri="{FF2B5EF4-FFF2-40B4-BE49-F238E27FC236}">
              <a16:creationId xmlns:a16="http://schemas.microsoft.com/office/drawing/2014/main" id="{4CAB7477-7AD7-4BFA-9AB3-356C7E1142FA}"/>
            </a:ext>
          </a:extLst>
        </xdr:cNvPr>
        <xdr:cNvSpPr txBox="1"/>
      </xdr:nvSpPr>
      <xdr:spPr>
        <a:xfrm>
          <a:off x="1752111" y="1632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116092</xdr:rowOff>
    </xdr:from>
    <xdr:to>
      <xdr:col>6</xdr:col>
      <xdr:colOff>38100</xdr:colOff>
      <xdr:row>95</xdr:row>
      <xdr:rowOff>46242</xdr:rowOff>
    </xdr:to>
    <xdr:sp macro="" textlink="">
      <xdr:nvSpPr>
        <xdr:cNvPr id="245" name="フローチャート: 判断 244">
          <a:extLst>
            <a:ext uri="{FF2B5EF4-FFF2-40B4-BE49-F238E27FC236}">
              <a16:creationId xmlns:a16="http://schemas.microsoft.com/office/drawing/2014/main" id="{8DD2B24E-2F31-496E-B40A-812884B4F527}"/>
            </a:ext>
          </a:extLst>
        </xdr:cNvPr>
        <xdr:cNvSpPr/>
      </xdr:nvSpPr>
      <xdr:spPr>
        <a:xfrm>
          <a:off x="1079500" y="1623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37369</xdr:rowOff>
    </xdr:from>
    <xdr:ext cx="534377" cy="259045"/>
    <xdr:sp macro="" textlink="">
      <xdr:nvSpPr>
        <xdr:cNvPr id="246" name="テキスト ボックス 245">
          <a:extLst>
            <a:ext uri="{FF2B5EF4-FFF2-40B4-BE49-F238E27FC236}">
              <a16:creationId xmlns:a16="http://schemas.microsoft.com/office/drawing/2014/main" id="{2F6C51A1-65AA-4361-8B7A-20FFA606E308}"/>
            </a:ext>
          </a:extLst>
        </xdr:cNvPr>
        <xdr:cNvSpPr txBox="1"/>
      </xdr:nvSpPr>
      <xdr:spPr>
        <a:xfrm>
          <a:off x="863111" y="1632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47C31427-6C2C-4522-89FF-77D972BDE4E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ACB354E3-E7EA-40FC-A2FA-3AD00B4611FB}"/>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FB18C670-B84F-437F-A163-298503339C48}"/>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42C54718-A312-44C3-82A8-DDDCC78BB11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D128A9BF-DF20-4920-AFAE-DB884A3DCFA5}"/>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85373</xdr:rowOff>
    </xdr:from>
    <xdr:to>
      <xdr:col>24</xdr:col>
      <xdr:colOff>114300</xdr:colOff>
      <xdr:row>94</xdr:row>
      <xdr:rowOff>15523</xdr:rowOff>
    </xdr:to>
    <xdr:sp macro="" textlink="">
      <xdr:nvSpPr>
        <xdr:cNvPr id="252" name="楕円 251">
          <a:extLst>
            <a:ext uri="{FF2B5EF4-FFF2-40B4-BE49-F238E27FC236}">
              <a16:creationId xmlns:a16="http://schemas.microsoft.com/office/drawing/2014/main" id="{06056DE3-BAB0-4523-B98E-82BA7D230DB3}"/>
            </a:ext>
          </a:extLst>
        </xdr:cNvPr>
        <xdr:cNvSpPr/>
      </xdr:nvSpPr>
      <xdr:spPr>
        <a:xfrm>
          <a:off x="4584700" y="1603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108250</xdr:rowOff>
    </xdr:from>
    <xdr:ext cx="534377" cy="259045"/>
    <xdr:sp macro="" textlink="">
      <xdr:nvSpPr>
        <xdr:cNvPr id="253" name="扶助費該当値テキスト">
          <a:extLst>
            <a:ext uri="{FF2B5EF4-FFF2-40B4-BE49-F238E27FC236}">
              <a16:creationId xmlns:a16="http://schemas.microsoft.com/office/drawing/2014/main" id="{5E0D6A28-9ED9-40F1-B8AE-5CE7D4C6291C}"/>
            </a:ext>
          </a:extLst>
        </xdr:cNvPr>
        <xdr:cNvSpPr txBox="1"/>
      </xdr:nvSpPr>
      <xdr:spPr>
        <a:xfrm>
          <a:off x="4686300" y="1588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121089</xdr:rowOff>
    </xdr:from>
    <xdr:to>
      <xdr:col>20</xdr:col>
      <xdr:colOff>38100</xdr:colOff>
      <xdr:row>94</xdr:row>
      <xdr:rowOff>51239</xdr:rowOff>
    </xdr:to>
    <xdr:sp macro="" textlink="">
      <xdr:nvSpPr>
        <xdr:cNvPr id="254" name="楕円 253">
          <a:extLst>
            <a:ext uri="{FF2B5EF4-FFF2-40B4-BE49-F238E27FC236}">
              <a16:creationId xmlns:a16="http://schemas.microsoft.com/office/drawing/2014/main" id="{4E324343-5028-4F92-BF11-F4DFB4A763C2}"/>
            </a:ext>
          </a:extLst>
        </xdr:cNvPr>
        <xdr:cNvSpPr/>
      </xdr:nvSpPr>
      <xdr:spPr>
        <a:xfrm>
          <a:off x="3746500" y="160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67766</xdr:rowOff>
    </xdr:from>
    <xdr:ext cx="534377" cy="259045"/>
    <xdr:sp macro="" textlink="">
      <xdr:nvSpPr>
        <xdr:cNvPr id="255" name="テキスト ボックス 254">
          <a:extLst>
            <a:ext uri="{FF2B5EF4-FFF2-40B4-BE49-F238E27FC236}">
              <a16:creationId xmlns:a16="http://schemas.microsoft.com/office/drawing/2014/main" id="{AB31DE9C-B53B-450E-8F2E-F015EA26C221}"/>
            </a:ext>
          </a:extLst>
        </xdr:cNvPr>
        <xdr:cNvSpPr txBox="1"/>
      </xdr:nvSpPr>
      <xdr:spPr>
        <a:xfrm>
          <a:off x="3530111" y="158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12210</xdr:rowOff>
    </xdr:from>
    <xdr:to>
      <xdr:col>15</xdr:col>
      <xdr:colOff>101600</xdr:colOff>
      <xdr:row>94</xdr:row>
      <xdr:rowOff>113810</xdr:rowOff>
    </xdr:to>
    <xdr:sp macro="" textlink="">
      <xdr:nvSpPr>
        <xdr:cNvPr id="256" name="楕円 255">
          <a:extLst>
            <a:ext uri="{FF2B5EF4-FFF2-40B4-BE49-F238E27FC236}">
              <a16:creationId xmlns:a16="http://schemas.microsoft.com/office/drawing/2014/main" id="{11298293-3877-428F-938D-2DC77DE84B0D}"/>
            </a:ext>
          </a:extLst>
        </xdr:cNvPr>
        <xdr:cNvSpPr/>
      </xdr:nvSpPr>
      <xdr:spPr>
        <a:xfrm>
          <a:off x="2857500" y="1612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130337</xdr:rowOff>
    </xdr:from>
    <xdr:ext cx="534377" cy="259045"/>
    <xdr:sp macro="" textlink="">
      <xdr:nvSpPr>
        <xdr:cNvPr id="257" name="テキスト ボックス 256">
          <a:extLst>
            <a:ext uri="{FF2B5EF4-FFF2-40B4-BE49-F238E27FC236}">
              <a16:creationId xmlns:a16="http://schemas.microsoft.com/office/drawing/2014/main" id="{1E951733-7FDF-4A23-ABD4-D0B8AD475769}"/>
            </a:ext>
          </a:extLst>
        </xdr:cNvPr>
        <xdr:cNvSpPr txBox="1"/>
      </xdr:nvSpPr>
      <xdr:spPr>
        <a:xfrm>
          <a:off x="2641111" y="159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48427</xdr:rowOff>
    </xdr:from>
    <xdr:to>
      <xdr:col>10</xdr:col>
      <xdr:colOff>165100</xdr:colOff>
      <xdr:row>94</xdr:row>
      <xdr:rowOff>150027</xdr:rowOff>
    </xdr:to>
    <xdr:sp macro="" textlink="">
      <xdr:nvSpPr>
        <xdr:cNvPr id="258" name="楕円 257">
          <a:extLst>
            <a:ext uri="{FF2B5EF4-FFF2-40B4-BE49-F238E27FC236}">
              <a16:creationId xmlns:a16="http://schemas.microsoft.com/office/drawing/2014/main" id="{FBA9D70A-537D-4614-AEC8-1A19A0C60AD1}"/>
            </a:ext>
          </a:extLst>
        </xdr:cNvPr>
        <xdr:cNvSpPr/>
      </xdr:nvSpPr>
      <xdr:spPr>
        <a:xfrm>
          <a:off x="1968500" y="161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166554</xdr:rowOff>
    </xdr:from>
    <xdr:ext cx="534377" cy="259045"/>
    <xdr:sp macro="" textlink="">
      <xdr:nvSpPr>
        <xdr:cNvPr id="259" name="テキスト ボックス 258">
          <a:extLst>
            <a:ext uri="{FF2B5EF4-FFF2-40B4-BE49-F238E27FC236}">
              <a16:creationId xmlns:a16="http://schemas.microsoft.com/office/drawing/2014/main" id="{D998F959-7ED0-499D-B45D-8A5FD40DD177}"/>
            </a:ext>
          </a:extLst>
        </xdr:cNvPr>
        <xdr:cNvSpPr txBox="1"/>
      </xdr:nvSpPr>
      <xdr:spPr>
        <a:xfrm>
          <a:off x="1752111" y="1593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152254</xdr:rowOff>
    </xdr:from>
    <xdr:to>
      <xdr:col>6</xdr:col>
      <xdr:colOff>38100</xdr:colOff>
      <xdr:row>94</xdr:row>
      <xdr:rowOff>82404</xdr:rowOff>
    </xdr:to>
    <xdr:sp macro="" textlink="">
      <xdr:nvSpPr>
        <xdr:cNvPr id="260" name="楕円 259">
          <a:extLst>
            <a:ext uri="{FF2B5EF4-FFF2-40B4-BE49-F238E27FC236}">
              <a16:creationId xmlns:a16="http://schemas.microsoft.com/office/drawing/2014/main" id="{945FB530-0F88-4A01-A8C5-DB4CC25DBF24}"/>
            </a:ext>
          </a:extLst>
        </xdr:cNvPr>
        <xdr:cNvSpPr/>
      </xdr:nvSpPr>
      <xdr:spPr>
        <a:xfrm>
          <a:off x="1079500" y="160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98931</xdr:rowOff>
    </xdr:from>
    <xdr:ext cx="534377" cy="259045"/>
    <xdr:sp macro="" textlink="">
      <xdr:nvSpPr>
        <xdr:cNvPr id="261" name="テキスト ボックス 260">
          <a:extLst>
            <a:ext uri="{FF2B5EF4-FFF2-40B4-BE49-F238E27FC236}">
              <a16:creationId xmlns:a16="http://schemas.microsoft.com/office/drawing/2014/main" id="{B9468D62-D440-41ED-B793-FEFE5EC1F9AF}"/>
            </a:ext>
          </a:extLst>
        </xdr:cNvPr>
        <xdr:cNvSpPr txBox="1"/>
      </xdr:nvSpPr>
      <xdr:spPr>
        <a:xfrm>
          <a:off x="863111" y="158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5098A685-94F2-43B0-8C24-484E37AF8047}"/>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4A92BFC9-FFB5-4977-989F-E3F75BAFA4B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D0ABD230-65F0-42A3-ACB5-DA873DE9A293}"/>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63EC6AD0-9B82-47B9-810B-6C7EE7171D95}"/>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BDEC635F-E556-4AE5-AFF4-4A90F8E5CBB6}"/>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7862F3D7-4489-4684-BF8F-9C88E6D5E2C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B3FDDA19-B803-4091-B82A-FEFC2053619E}"/>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7978B7AF-3D10-4D2C-A94C-CA689E6F3ECD}"/>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25007206-E4DB-42CF-96AF-906238A226F1}"/>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3860807C-3714-4A38-8AD8-AA5C7085BA24}"/>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30ABABDF-3DF8-4BB9-991A-2B70FFCA33BE}"/>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432C7A76-A861-4862-8A7D-4BB1382CA4B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25FD332E-8FD3-474B-83C8-11F70A28A861}"/>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646D1847-3C32-4A09-9345-5DCAE4277BA3}"/>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476E5F4D-B548-4972-AB91-00FD0803671D}"/>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C4F34906-8A9C-4A9A-9368-05D65FFCC6C4}"/>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FA58054D-94FB-4121-A291-13E78ACB723A}"/>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DDB3FE7B-8A9D-4F5E-9364-5D4B0F8C58BC}"/>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22545AA9-578D-4DF4-A3FA-B597FFA223D9}"/>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A603453D-26C6-4DCB-9A7F-0CE089F4A7AE}"/>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54FB495-355D-400F-A89E-B4AA1223304A}"/>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155752A1-F0A8-4924-87BC-20C80CA48ED9}"/>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121613E9-C8C1-42B0-AFEA-4D224145CE33}"/>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37A66799-B79D-462F-9AEA-95E7309B0507}"/>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DB64C378-ED1D-4687-99D8-02B797F38D97}"/>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17792E12-7EE2-4524-9882-D5BD1276B7B9}"/>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28032CC9-DC60-46F7-86FB-1A953BB7416A}"/>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B81F834-684A-48CB-99C2-CDEFE2E19CA7}"/>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66672</xdr:rowOff>
    </xdr:from>
    <xdr:to>
      <xdr:col>55</xdr:col>
      <xdr:colOff>0</xdr:colOff>
      <xdr:row>37</xdr:row>
      <xdr:rowOff>155868</xdr:rowOff>
    </xdr:to>
    <xdr:cxnSp macro="">
      <xdr:nvCxnSpPr>
        <xdr:cNvPr id="290" name="直線コネクタ 289">
          <a:extLst>
            <a:ext uri="{FF2B5EF4-FFF2-40B4-BE49-F238E27FC236}">
              <a16:creationId xmlns:a16="http://schemas.microsoft.com/office/drawing/2014/main" id="{B6D28E5F-3BE1-498C-8EA4-4253BFF1D73B}"/>
            </a:ext>
          </a:extLst>
        </xdr:cNvPr>
        <xdr:cNvCxnSpPr/>
      </xdr:nvCxnSpPr>
      <xdr:spPr>
        <a:xfrm flipV="1">
          <a:off x="9639300" y="6238872"/>
          <a:ext cx="838200" cy="26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711B8886-74AE-47B2-A6C7-C51801B1A7CF}"/>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6742BEC5-0CEE-4CA3-8108-672E316D1904}"/>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155868</xdr:rowOff>
    </xdr:from>
    <xdr:to>
      <xdr:col>50</xdr:col>
      <xdr:colOff>114300</xdr:colOff>
      <xdr:row>37</xdr:row>
      <xdr:rowOff>168366</xdr:rowOff>
    </xdr:to>
    <xdr:cxnSp macro="">
      <xdr:nvCxnSpPr>
        <xdr:cNvPr id="293" name="直線コネクタ 292">
          <a:extLst>
            <a:ext uri="{FF2B5EF4-FFF2-40B4-BE49-F238E27FC236}">
              <a16:creationId xmlns:a16="http://schemas.microsoft.com/office/drawing/2014/main" id="{29F3C24E-6195-49A8-869C-06BFFE26696D}"/>
            </a:ext>
          </a:extLst>
        </xdr:cNvPr>
        <xdr:cNvCxnSpPr/>
      </xdr:nvCxnSpPr>
      <xdr:spPr>
        <a:xfrm flipV="1">
          <a:off x="8750300" y="6499518"/>
          <a:ext cx="889000" cy="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50920</xdr:rowOff>
    </xdr:from>
    <xdr:to>
      <xdr:col>50</xdr:col>
      <xdr:colOff>165100</xdr:colOff>
      <xdr:row>37</xdr:row>
      <xdr:rowOff>152520</xdr:rowOff>
    </xdr:to>
    <xdr:sp macro="" textlink="">
      <xdr:nvSpPr>
        <xdr:cNvPr id="294" name="フローチャート: 判断 293">
          <a:extLst>
            <a:ext uri="{FF2B5EF4-FFF2-40B4-BE49-F238E27FC236}">
              <a16:creationId xmlns:a16="http://schemas.microsoft.com/office/drawing/2014/main" id="{F48A1991-9296-4A28-800B-6D789D805478}"/>
            </a:ext>
          </a:extLst>
        </xdr:cNvPr>
        <xdr:cNvSpPr/>
      </xdr:nvSpPr>
      <xdr:spPr>
        <a:xfrm>
          <a:off x="9588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169047</xdr:rowOff>
    </xdr:from>
    <xdr:ext cx="599010" cy="259045"/>
    <xdr:sp macro="" textlink="">
      <xdr:nvSpPr>
        <xdr:cNvPr id="295" name="テキスト ボックス 294">
          <a:extLst>
            <a:ext uri="{FF2B5EF4-FFF2-40B4-BE49-F238E27FC236}">
              <a16:creationId xmlns:a16="http://schemas.microsoft.com/office/drawing/2014/main" id="{EC3D6387-6361-4579-A5B6-494FF0248470}"/>
            </a:ext>
          </a:extLst>
        </xdr:cNvPr>
        <xdr:cNvSpPr txBox="1"/>
      </xdr:nvSpPr>
      <xdr:spPr>
        <a:xfrm>
          <a:off x="9339795" y="6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168136</xdr:rowOff>
    </xdr:from>
    <xdr:to>
      <xdr:col>45</xdr:col>
      <xdr:colOff>177800</xdr:colOff>
      <xdr:row>37</xdr:row>
      <xdr:rowOff>168366</xdr:rowOff>
    </xdr:to>
    <xdr:cxnSp macro="">
      <xdr:nvCxnSpPr>
        <xdr:cNvPr id="296" name="直線コネクタ 295">
          <a:extLst>
            <a:ext uri="{FF2B5EF4-FFF2-40B4-BE49-F238E27FC236}">
              <a16:creationId xmlns:a16="http://schemas.microsoft.com/office/drawing/2014/main" id="{913F2ED5-77F2-4A16-ACDA-5003C88BC68F}"/>
            </a:ext>
          </a:extLst>
        </xdr:cNvPr>
        <xdr:cNvCxnSpPr/>
      </xdr:nvCxnSpPr>
      <xdr:spPr>
        <a:xfrm>
          <a:off x="7861300" y="6511786"/>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56984</xdr:rowOff>
    </xdr:from>
    <xdr:to>
      <xdr:col>46</xdr:col>
      <xdr:colOff>38100</xdr:colOff>
      <xdr:row>37</xdr:row>
      <xdr:rowOff>158584</xdr:rowOff>
    </xdr:to>
    <xdr:sp macro="" textlink="">
      <xdr:nvSpPr>
        <xdr:cNvPr id="297" name="フローチャート: 判断 296">
          <a:extLst>
            <a:ext uri="{FF2B5EF4-FFF2-40B4-BE49-F238E27FC236}">
              <a16:creationId xmlns:a16="http://schemas.microsoft.com/office/drawing/2014/main" id="{165221FC-7CD3-46A3-8DAC-A649A5F958FB}"/>
            </a:ext>
          </a:extLst>
        </xdr:cNvPr>
        <xdr:cNvSpPr/>
      </xdr:nvSpPr>
      <xdr:spPr>
        <a:xfrm>
          <a:off x="8699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3661</xdr:rowOff>
    </xdr:from>
    <xdr:ext cx="599010" cy="259045"/>
    <xdr:sp macro="" textlink="">
      <xdr:nvSpPr>
        <xdr:cNvPr id="298" name="テキスト ボックス 297">
          <a:extLst>
            <a:ext uri="{FF2B5EF4-FFF2-40B4-BE49-F238E27FC236}">
              <a16:creationId xmlns:a16="http://schemas.microsoft.com/office/drawing/2014/main" id="{1047AB70-40AE-4E0A-AAC7-701845C1CEE5}"/>
            </a:ext>
          </a:extLst>
        </xdr:cNvPr>
        <xdr:cNvSpPr txBox="1"/>
      </xdr:nvSpPr>
      <xdr:spPr>
        <a:xfrm>
          <a:off x="8450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168136</xdr:rowOff>
    </xdr:from>
    <xdr:to>
      <xdr:col>41</xdr:col>
      <xdr:colOff>50800</xdr:colOff>
      <xdr:row>38</xdr:row>
      <xdr:rowOff>15492</xdr:rowOff>
    </xdr:to>
    <xdr:cxnSp macro="">
      <xdr:nvCxnSpPr>
        <xdr:cNvPr id="299" name="直線コネクタ 298">
          <a:extLst>
            <a:ext uri="{FF2B5EF4-FFF2-40B4-BE49-F238E27FC236}">
              <a16:creationId xmlns:a16="http://schemas.microsoft.com/office/drawing/2014/main" id="{3D66D052-77D3-4349-BA9A-30DCAC142739}"/>
            </a:ext>
          </a:extLst>
        </xdr:cNvPr>
        <xdr:cNvCxnSpPr/>
      </xdr:nvCxnSpPr>
      <xdr:spPr>
        <a:xfrm flipV="1">
          <a:off x="6972300" y="6511786"/>
          <a:ext cx="889000" cy="1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58407</xdr:rowOff>
    </xdr:from>
    <xdr:to>
      <xdr:col>41</xdr:col>
      <xdr:colOff>101600</xdr:colOff>
      <xdr:row>37</xdr:row>
      <xdr:rowOff>160007</xdr:rowOff>
    </xdr:to>
    <xdr:sp macro="" textlink="">
      <xdr:nvSpPr>
        <xdr:cNvPr id="300" name="フローチャート: 判断 299">
          <a:extLst>
            <a:ext uri="{FF2B5EF4-FFF2-40B4-BE49-F238E27FC236}">
              <a16:creationId xmlns:a16="http://schemas.microsoft.com/office/drawing/2014/main" id="{EF844D15-1199-4E11-B80D-DABDD3555D9F}"/>
            </a:ext>
          </a:extLst>
        </xdr:cNvPr>
        <xdr:cNvSpPr/>
      </xdr:nvSpPr>
      <xdr:spPr>
        <a:xfrm>
          <a:off x="7810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5084</xdr:rowOff>
    </xdr:from>
    <xdr:ext cx="599010" cy="259045"/>
    <xdr:sp macro="" textlink="">
      <xdr:nvSpPr>
        <xdr:cNvPr id="301" name="テキスト ボックス 300">
          <a:extLst>
            <a:ext uri="{FF2B5EF4-FFF2-40B4-BE49-F238E27FC236}">
              <a16:creationId xmlns:a16="http://schemas.microsoft.com/office/drawing/2014/main" id="{C3C7F948-29A1-433D-92E0-2EE5B7471C36}"/>
            </a:ext>
          </a:extLst>
        </xdr:cNvPr>
        <xdr:cNvSpPr txBox="1"/>
      </xdr:nvSpPr>
      <xdr:spPr>
        <a:xfrm>
          <a:off x="7561795" y="617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68076</xdr:rowOff>
    </xdr:from>
    <xdr:to>
      <xdr:col>36</xdr:col>
      <xdr:colOff>165100</xdr:colOff>
      <xdr:row>37</xdr:row>
      <xdr:rowOff>169676</xdr:rowOff>
    </xdr:to>
    <xdr:sp macro="" textlink="">
      <xdr:nvSpPr>
        <xdr:cNvPr id="302" name="フローチャート: 判断 301">
          <a:extLst>
            <a:ext uri="{FF2B5EF4-FFF2-40B4-BE49-F238E27FC236}">
              <a16:creationId xmlns:a16="http://schemas.microsoft.com/office/drawing/2014/main" id="{7E67EBE7-3926-4FF3-8D0A-0274BE3B4C94}"/>
            </a:ext>
          </a:extLst>
        </xdr:cNvPr>
        <xdr:cNvSpPr/>
      </xdr:nvSpPr>
      <xdr:spPr>
        <a:xfrm>
          <a:off x="6921500" y="64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14753</xdr:rowOff>
    </xdr:from>
    <xdr:ext cx="599010" cy="259045"/>
    <xdr:sp macro="" textlink="">
      <xdr:nvSpPr>
        <xdr:cNvPr id="303" name="テキスト ボックス 302">
          <a:extLst>
            <a:ext uri="{FF2B5EF4-FFF2-40B4-BE49-F238E27FC236}">
              <a16:creationId xmlns:a16="http://schemas.microsoft.com/office/drawing/2014/main" id="{36F8E374-27E9-4512-A1F0-B58CB72C2AB2}"/>
            </a:ext>
          </a:extLst>
        </xdr:cNvPr>
        <xdr:cNvSpPr txBox="1"/>
      </xdr:nvSpPr>
      <xdr:spPr>
        <a:xfrm>
          <a:off x="6672795" y="618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290FFFF-25D0-4D74-9956-9F0B56CAF21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F38799AF-8E7A-4348-A16F-E727773B344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C584294B-9BC8-46A8-A908-F51061459752}"/>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2E0BCADD-DB25-40F5-AB50-B7309AB0EB0B}"/>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BC543635-DB83-4980-996B-4F486E5A594B}"/>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15872</xdr:rowOff>
    </xdr:from>
    <xdr:to>
      <xdr:col>55</xdr:col>
      <xdr:colOff>50800</xdr:colOff>
      <xdr:row>36</xdr:row>
      <xdr:rowOff>117472</xdr:rowOff>
    </xdr:to>
    <xdr:sp macro="" textlink="">
      <xdr:nvSpPr>
        <xdr:cNvPr id="309" name="楕円 308">
          <a:extLst>
            <a:ext uri="{FF2B5EF4-FFF2-40B4-BE49-F238E27FC236}">
              <a16:creationId xmlns:a16="http://schemas.microsoft.com/office/drawing/2014/main" id="{DB936370-5988-44C5-939F-A743FAAC91E4}"/>
            </a:ext>
          </a:extLst>
        </xdr:cNvPr>
        <xdr:cNvSpPr/>
      </xdr:nvSpPr>
      <xdr:spPr>
        <a:xfrm>
          <a:off x="10426700" y="61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165749</xdr:rowOff>
    </xdr:from>
    <xdr:ext cx="599010" cy="259045"/>
    <xdr:sp macro="" textlink="">
      <xdr:nvSpPr>
        <xdr:cNvPr id="310" name="補助費等該当値テキスト">
          <a:extLst>
            <a:ext uri="{FF2B5EF4-FFF2-40B4-BE49-F238E27FC236}">
              <a16:creationId xmlns:a16="http://schemas.microsoft.com/office/drawing/2014/main" id="{C9833C29-753A-4A99-AE1D-3EB0E9D8EC2C}"/>
            </a:ext>
          </a:extLst>
        </xdr:cNvPr>
        <xdr:cNvSpPr txBox="1"/>
      </xdr:nvSpPr>
      <xdr:spPr>
        <a:xfrm>
          <a:off x="10528300" y="616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105068</xdr:rowOff>
    </xdr:from>
    <xdr:to>
      <xdr:col>50</xdr:col>
      <xdr:colOff>165100</xdr:colOff>
      <xdr:row>38</xdr:row>
      <xdr:rowOff>35218</xdr:rowOff>
    </xdr:to>
    <xdr:sp macro="" textlink="">
      <xdr:nvSpPr>
        <xdr:cNvPr id="311" name="楕円 310">
          <a:extLst>
            <a:ext uri="{FF2B5EF4-FFF2-40B4-BE49-F238E27FC236}">
              <a16:creationId xmlns:a16="http://schemas.microsoft.com/office/drawing/2014/main" id="{ED7514E7-B46B-42FC-A8EB-34BB11C2A6EA}"/>
            </a:ext>
          </a:extLst>
        </xdr:cNvPr>
        <xdr:cNvSpPr/>
      </xdr:nvSpPr>
      <xdr:spPr>
        <a:xfrm>
          <a:off x="9588500" y="64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26345</xdr:rowOff>
    </xdr:from>
    <xdr:ext cx="599010" cy="259045"/>
    <xdr:sp macro="" textlink="">
      <xdr:nvSpPr>
        <xdr:cNvPr id="312" name="テキスト ボックス 311">
          <a:extLst>
            <a:ext uri="{FF2B5EF4-FFF2-40B4-BE49-F238E27FC236}">
              <a16:creationId xmlns:a16="http://schemas.microsoft.com/office/drawing/2014/main" id="{0B40E826-5A2C-4F60-9551-7BE1FDD8D425}"/>
            </a:ext>
          </a:extLst>
        </xdr:cNvPr>
        <xdr:cNvSpPr txBox="1"/>
      </xdr:nvSpPr>
      <xdr:spPr>
        <a:xfrm>
          <a:off x="9339795" y="654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117566</xdr:rowOff>
    </xdr:from>
    <xdr:to>
      <xdr:col>46</xdr:col>
      <xdr:colOff>38100</xdr:colOff>
      <xdr:row>38</xdr:row>
      <xdr:rowOff>47716</xdr:rowOff>
    </xdr:to>
    <xdr:sp macro="" textlink="">
      <xdr:nvSpPr>
        <xdr:cNvPr id="313" name="楕円 312">
          <a:extLst>
            <a:ext uri="{FF2B5EF4-FFF2-40B4-BE49-F238E27FC236}">
              <a16:creationId xmlns:a16="http://schemas.microsoft.com/office/drawing/2014/main" id="{30AD3F8D-B6D0-470E-8FB6-77FEDE3C56BA}"/>
            </a:ext>
          </a:extLst>
        </xdr:cNvPr>
        <xdr:cNvSpPr/>
      </xdr:nvSpPr>
      <xdr:spPr>
        <a:xfrm>
          <a:off x="8699500" y="64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38843</xdr:rowOff>
    </xdr:from>
    <xdr:ext cx="599010" cy="259045"/>
    <xdr:sp macro="" textlink="">
      <xdr:nvSpPr>
        <xdr:cNvPr id="314" name="テキスト ボックス 313">
          <a:extLst>
            <a:ext uri="{FF2B5EF4-FFF2-40B4-BE49-F238E27FC236}">
              <a16:creationId xmlns:a16="http://schemas.microsoft.com/office/drawing/2014/main" id="{F8B545B5-9B2B-42E6-BC98-337493F4B314}"/>
            </a:ext>
          </a:extLst>
        </xdr:cNvPr>
        <xdr:cNvSpPr txBox="1"/>
      </xdr:nvSpPr>
      <xdr:spPr>
        <a:xfrm>
          <a:off x="8450795" y="65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117336</xdr:rowOff>
    </xdr:from>
    <xdr:to>
      <xdr:col>41</xdr:col>
      <xdr:colOff>101600</xdr:colOff>
      <xdr:row>38</xdr:row>
      <xdr:rowOff>47485</xdr:rowOff>
    </xdr:to>
    <xdr:sp macro="" textlink="">
      <xdr:nvSpPr>
        <xdr:cNvPr id="315" name="楕円 314">
          <a:extLst>
            <a:ext uri="{FF2B5EF4-FFF2-40B4-BE49-F238E27FC236}">
              <a16:creationId xmlns:a16="http://schemas.microsoft.com/office/drawing/2014/main" id="{2BA00F19-31F8-43D7-9654-65790B7D577B}"/>
            </a:ext>
          </a:extLst>
        </xdr:cNvPr>
        <xdr:cNvSpPr/>
      </xdr:nvSpPr>
      <xdr:spPr>
        <a:xfrm>
          <a:off x="7810500" y="6460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38613</xdr:rowOff>
    </xdr:from>
    <xdr:ext cx="599010" cy="259045"/>
    <xdr:sp macro="" textlink="">
      <xdr:nvSpPr>
        <xdr:cNvPr id="316" name="テキスト ボックス 315">
          <a:extLst>
            <a:ext uri="{FF2B5EF4-FFF2-40B4-BE49-F238E27FC236}">
              <a16:creationId xmlns:a16="http://schemas.microsoft.com/office/drawing/2014/main" id="{83488994-0AEB-40EE-A254-547E11DF7628}"/>
            </a:ext>
          </a:extLst>
        </xdr:cNvPr>
        <xdr:cNvSpPr txBox="1"/>
      </xdr:nvSpPr>
      <xdr:spPr>
        <a:xfrm>
          <a:off x="7561795" y="655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136142</xdr:rowOff>
    </xdr:from>
    <xdr:to>
      <xdr:col>36</xdr:col>
      <xdr:colOff>165100</xdr:colOff>
      <xdr:row>38</xdr:row>
      <xdr:rowOff>66292</xdr:rowOff>
    </xdr:to>
    <xdr:sp macro="" textlink="">
      <xdr:nvSpPr>
        <xdr:cNvPr id="317" name="楕円 316">
          <a:extLst>
            <a:ext uri="{FF2B5EF4-FFF2-40B4-BE49-F238E27FC236}">
              <a16:creationId xmlns:a16="http://schemas.microsoft.com/office/drawing/2014/main" id="{A9458C42-D26A-4C91-BD96-660B61982DC4}"/>
            </a:ext>
          </a:extLst>
        </xdr:cNvPr>
        <xdr:cNvSpPr/>
      </xdr:nvSpPr>
      <xdr:spPr>
        <a:xfrm>
          <a:off x="6921500" y="647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57419</xdr:rowOff>
    </xdr:from>
    <xdr:ext cx="599010" cy="259045"/>
    <xdr:sp macro="" textlink="">
      <xdr:nvSpPr>
        <xdr:cNvPr id="318" name="テキスト ボックス 317">
          <a:extLst>
            <a:ext uri="{FF2B5EF4-FFF2-40B4-BE49-F238E27FC236}">
              <a16:creationId xmlns:a16="http://schemas.microsoft.com/office/drawing/2014/main" id="{07090292-019A-4ADF-837C-89BBD2C3681B}"/>
            </a:ext>
          </a:extLst>
        </xdr:cNvPr>
        <xdr:cNvSpPr txBox="1"/>
      </xdr:nvSpPr>
      <xdr:spPr>
        <a:xfrm>
          <a:off x="6672795" y="657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E65B7BA9-0684-4370-8FED-EEC83925DFF9}"/>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7FCD8F50-2340-46EE-8604-E959767A4DFE}"/>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90B9B8B8-BEE7-456E-B0F7-F841CE22E2BD}"/>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6881F534-14C8-4E31-B628-F83E7A299462}"/>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9B5EA7EC-59A7-4731-B625-3A024522B0A8}"/>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72CD0BF6-8AA7-45C6-BB05-F33302F7384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C3B9F8AB-3756-406E-929C-5D40A4B308A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F6E01E36-028C-4242-BAFE-AAC7C02B15C4}"/>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BBF5DE13-FC73-469A-959E-B850A262D3A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867FF1CB-92C8-4ABD-8E22-56E4DA52C6B2}"/>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BA18CA9F-2874-4ACD-9568-EFF5698C6A7D}"/>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7CE971F1-8FF5-4491-9046-1294A25B7BE9}"/>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ECD5E48D-0BCD-45CE-85E8-D4094A60F25D}"/>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764AA722-CEF1-4F8A-AC16-7249F1A3FE0C}"/>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F569D85A-CF13-4144-87AC-64B3C4C6DA53}"/>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72CBD642-5891-4F93-9CBF-E852342A2F47}"/>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103C818B-92E2-44BA-B0C5-22A90F30A935}"/>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9132654E-71BA-468E-AB91-05AE1D65471F}"/>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334ADE2F-C11D-44B7-BAAA-35EC8A66D88F}"/>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C317C6DF-BC86-4127-855C-CCC1D6DE3E3B}"/>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DAB489AA-900E-4A6A-9347-2B866ED76A4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40F3AE29-F024-4171-B812-D301EDE1EED8}"/>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A825194-FD12-42CA-9818-4BD49B58CBE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ECC0F737-7398-4AE5-8027-2A871AF6EBD1}"/>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1431C21F-3089-4248-9195-465ABA4DC294}"/>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D2E677B5-4E9F-4BCD-8C55-9F7D5156C086}"/>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ABA3723-2A43-4090-8E19-FFF97B0E1095}"/>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32C6D894-89FF-41CF-BFA5-FA29C17A0D87}"/>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169197</xdr:rowOff>
    </xdr:from>
    <xdr:to>
      <xdr:col>55</xdr:col>
      <xdr:colOff>0</xdr:colOff>
      <xdr:row>59</xdr:row>
      <xdr:rowOff>16769</xdr:rowOff>
    </xdr:to>
    <xdr:cxnSp macro="">
      <xdr:nvCxnSpPr>
        <xdr:cNvPr id="347" name="直線コネクタ 346">
          <a:extLst>
            <a:ext uri="{FF2B5EF4-FFF2-40B4-BE49-F238E27FC236}">
              <a16:creationId xmlns:a16="http://schemas.microsoft.com/office/drawing/2014/main" id="{56DC9E75-E78B-4607-A3CD-79F14684012B}"/>
            </a:ext>
          </a:extLst>
        </xdr:cNvPr>
        <xdr:cNvCxnSpPr/>
      </xdr:nvCxnSpPr>
      <xdr:spPr>
        <a:xfrm>
          <a:off x="9639300" y="10113297"/>
          <a:ext cx="838200" cy="1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F545F88B-C6F4-489B-B04A-5B018347BF67}"/>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1297A10C-F0D1-4A99-B576-A047E9A9F0D8}"/>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154603</xdr:rowOff>
    </xdr:from>
    <xdr:to>
      <xdr:col>50</xdr:col>
      <xdr:colOff>114300</xdr:colOff>
      <xdr:row>58</xdr:row>
      <xdr:rowOff>169197</xdr:rowOff>
    </xdr:to>
    <xdr:cxnSp macro="">
      <xdr:nvCxnSpPr>
        <xdr:cNvPr id="350" name="直線コネクタ 349">
          <a:extLst>
            <a:ext uri="{FF2B5EF4-FFF2-40B4-BE49-F238E27FC236}">
              <a16:creationId xmlns:a16="http://schemas.microsoft.com/office/drawing/2014/main" id="{CC7EDF24-3A38-449C-A163-4C1810596E9F}"/>
            </a:ext>
          </a:extLst>
        </xdr:cNvPr>
        <xdr:cNvCxnSpPr/>
      </xdr:nvCxnSpPr>
      <xdr:spPr>
        <a:xfrm>
          <a:off x="8750300" y="10098703"/>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92606</xdr:rowOff>
    </xdr:from>
    <xdr:to>
      <xdr:col>50</xdr:col>
      <xdr:colOff>165100</xdr:colOff>
      <xdr:row>59</xdr:row>
      <xdr:rowOff>22756</xdr:rowOff>
    </xdr:to>
    <xdr:sp macro="" textlink="">
      <xdr:nvSpPr>
        <xdr:cNvPr id="351" name="フローチャート: 判断 350">
          <a:extLst>
            <a:ext uri="{FF2B5EF4-FFF2-40B4-BE49-F238E27FC236}">
              <a16:creationId xmlns:a16="http://schemas.microsoft.com/office/drawing/2014/main" id="{08BDD792-5289-47EB-97E4-30888C62EC70}"/>
            </a:ext>
          </a:extLst>
        </xdr:cNvPr>
        <xdr:cNvSpPr/>
      </xdr:nvSpPr>
      <xdr:spPr>
        <a:xfrm>
          <a:off x="9588500" y="1003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39283</xdr:rowOff>
    </xdr:from>
    <xdr:ext cx="599010" cy="259045"/>
    <xdr:sp macro="" textlink="">
      <xdr:nvSpPr>
        <xdr:cNvPr id="352" name="テキスト ボックス 351">
          <a:extLst>
            <a:ext uri="{FF2B5EF4-FFF2-40B4-BE49-F238E27FC236}">
              <a16:creationId xmlns:a16="http://schemas.microsoft.com/office/drawing/2014/main" id="{CF8640FF-AB65-45CB-B5CD-6B7FCF7681CB}"/>
            </a:ext>
          </a:extLst>
        </xdr:cNvPr>
        <xdr:cNvSpPr txBox="1"/>
      </xdr:nvSpPr>
      <xdr:spPr>
        <a:xfrm>
          <a:off x="9339795" y="981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154603</xdr:rowOff>
    </xdr:from>
    <xdr:to>
      <xdr:col>45</xdr:col>
      <xdr:colOff>177800</xdr:colOff>
      <xdr:row>59</xdr:row>
      <xdr:rowOff>8766</xdr:rowOff>
    </xdr:to>
    <xdr:cxnSp macro="">
      <xdr:nvCxnSpPr>
        <xdr:cNvPr id="353" name="直線コネクタ 352">
          <a:extLst>
            <a:ext uri="{FF2B5EF4-FFF2-40B4-BE49-F238E27FC236}">
              <a16:creationId xmlns:a16="http://schemas.microsoft.com/office/drawing/2014/main" id="{DECAA71A-62E8-4E1F-A4B0-936F41050B3D}"/>
            </a:ext>
          </a:extLst>
        </xdr:cNvPr>
        <xdr:cNvCxnSpPr/>
      </xdr:nvCxnSpPr>
      <xdr:spPr>
        <a:xfrm flipV="1">
          <a:off x="7861300" y="10098703"/>
          <a:ext cx="889000" cy="2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101284</xdr:rowOff>
    </xdr:from>
    <xdr:to>
      <xdr:col>46</xdr:col>
      <xdr:colOff>38100</xdr:colOff>
      <xdr:row>59</xdr:row>
      <xdr:rowOff>31434</xdr:rowOff>
    </xdr:to>
    <xdr:sp macro="" textlink="">
      <xdr:nvSpPr>
        <xdr:cNvPr id="354" name="フローチャート: 判断 353">
          <a:extLst>
            <a:ext uri="{FF2B5EF4-FFF2-40B4-BE49-F238E27FC236}">
              <a16:creationId xmlns:a16="http://schemas.microsoft.com/office/drawing/2014/main" id="{16EA4AE0-61BA-4847-AD62-112511D2CB9D}"/>
            </a:ext>
          </a:extLst>
        </xdr:cNvPr>
        <xdr:cNvSpPr/>
      </xdr:nvSpPr>
      <xdr:spPr>
        <a:xfrm>
          <a:off x="8699500" y="100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47961</xdr:rowOff>
    </xdr:from>
    <xdr:ext cx="599010" cy="259045"/>
    <xdr:sp macro="" textlink="">
      <xdr:nvSpPr>
        <xdr:cNvPr id="355" name="テキスト ボックス 354">
          <a:extLst>
            <a:ext uri="{FF2B5EF4-FFF2-40B4-BE49-F238E27FC236}">
              <a16:creationId xmlns:a16="http://schemas.microsoft.com/office/drawing/2014/main" id="{5BC150B1-9BA5-4975-8B01-88ADD64533AB}"/>
            </a:ext>
          </a:extLst>
        </xdr:cNvPr>
        <xdr:cNvSpPr txBox="1"/>
      </xdr:nvSpPr>
      <xdr:spPr>
        <a:xfrm>
          <a:off x="8450795" y="982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3026</xdr:rowOff>
    </xdr:from>
    <xdr:to>
      <xdr:col>41</xdr:col>
      <xdr:colOff>50800</xdr:colOff>
      <xdr:row>59</xdr:row>
      <xdr:rowOff>8766</xdr:rowOff>
    </xdr:to>
    <xdr:cxnSp macro="">
      <xdr:nvCxnSpPr>
        <xdr:cNvPr id="356" name="直線コネクタ 355">
          <a:extLst>
            <a:ext uri="{FF2B5EF4-FFF2-40B4-BE49-F238E27FC236}">
              <a16:creationId xmlns:a16="http://schemas.microsoft.com/office/drawing/2014/main" id="{6AFB6C30-0C51-4519-BE02-54D1A5D12D9E}"/>
            </a:ext>
          </a:extLst>
        </xdr:cNvPr>
        <xdr:cNvCxnSpPr/>
      </xdr:nvCxnSpPr>
      <xdr:spPr>
        <a:xfrm>
          <a:off x="6972300" y="10118576"/>
          <a:ext cx="8890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87806</xdr:rowOff>
    </xdr:from>
    <xdr:to>
      <xdr:col>41</xdr:col>
      <xdr:colOff>101600</xdr:colOff>
      <xdr:row>59</xdr:row>
      <xdr:rowOff>17956</xdr:rowOff>
    </xdr:to>
    <xdr:sp macro="" textlink="">
      <xdr:nvSpPr>
        <xdr:cNvPr id="357" name="フローチャート: 判断 356">
          <a:extLst>
            <a:ext uri="{FF2B5EF4-FFF2-40B4-BE49-F238E27FC236}">
              <a16:creationId xmlns:a16="http://schemas.microsoft.com/office/drawing/2014/main" id="{27D5D62E-C064-41E3-9DF4-FB5D331619B1}"/>
            </a:ext>
          </a:extLst>
        </xdr:cNvPr>
        <xdr:cNvSpPr/>
      </xdr:nvSpPr>
      <xdr:spPr>
        <a:xfrm>
          <a:off x="7810500" y="100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34483</xdr:rowOff>
    </xdr:from>
    <xdr:ext cx="599010" cy="259045"/>
    <xdr:sp macro="" textlink="">
      <xdr:nvSpPr>
        <xdr:cNvPr id="358" name="テキスト ボックス 357">
          <a:extLst>
            <a:ext uri="{FF2B5EF4-FFF2-40B4-BE49-F238E27FC236}">
              <a16:creationId xmlns:a16="http://schemas.microsoft.com/office/drawing/2014/main" id="{B509D180-5D11-4F23-BF87-FBF3802E0BB7}"/>
            </a:ext>
          </a:extLst>
        </xdr:cNvPr>
        <xdr:cNvSpPr txBox="1"/>
      </xdr:nvSpPr>
      <xdr:spPr>
        <a:xfrm>
          <a:off x="7561795" y="980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100761</xdr:rowOff>
    </xdr:from>
    <xdr:to>
      <xdr:col>36</xdr:col>
      <xdr:colOff>165100</xdr:colOff>
      <xdr:row>59</xdr:row>
      <xdr:rowOff>30911</xdr:rowOff>
    </xdr:to>
    <xdr:sp macro="" textlink="">
      <xdr:nvSpPr>
        <xdr:cNvPr id="359" name="フローチャート: 判断 358">
          <a:extLst>
            <a:ext uri="{FF2B5EF4-FFF2-40B4-BE49-F238E27FC236}">
              <a16:creationId xmlns:a16="http://schemas.microsoft.com/office/drawing/2014/main" id="{7581F4B4-6304-4124-97C3-DC1C283D6F92}"/>
            </a:ext>
          </a:extLst>
        </xdr:cNvPr>
        <xdr:cNvSpPr/>
      </xdr:nvSpPr>
      <xdr:spPr>
        <a:xfrm>
          <a:off x="6921500" y="100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47438</xdr:rowOff>
    </xdr:from>
    <xdr:ext cx="599010" cy="259045"/>
    <xdr:sp macro="" textlink="">
      <xdr:nvSpPr>
        <xdr:cNvPr id="360" name="テキスト ボックス 359">
          <a:extLst>
            <a:ext uri="{FF2B5EF4-FFF2-40B4-BE49-F238E27FC236}">
              <a16:creationId xmlns:a16="http://schemas.microsoft.com/office/drawing/2014/main" id="{2CF0F765-7407-48A9-8ED1-F920CD3E7ED7}"/>
            </a:ext>
          </a:extLst>
        </xdr:cNvPr>
        <xdr:cNvSpPr txBox="1"/>
      </xdr:nvSpPr>
      <xdr:spPr>
        <a:xfrm>
          <a:off x="6672795" y="982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2E660B66-C3A1-473C-B9C0-F239C9FCFBE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BEFB9DCB-A6E4-41C5-97CE-C32E984E963C}"/>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35219EFC-9FCB-4A74-B5F9-559472D1270B}"/>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A4B2736E-70B8-45DA-B52E-40DD77A13487}"/>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AB535484-3E54-4022-A692-FF033294DB8D}"/>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137419</xdr:rowOff>
    </xdr:from>
    <xdr:to>
      <xdr:col>55</xdr:col>
      <xdr:colOff>50800</xdr:colOff>
      <xdr:row>59</xdr:row>
      <xdr:rowOff>67569</xdr:rowOff>
    </xdr:to>
    <xdr:sp macro="" textlink="">
      <xdr:nvSpPr>
        <xdr:cNvPr id="366" name="楕円 365">
          <a:extLst>
            <a:ext uri="{FF2B5EF4-FFF2-40B4-BE49-F238E27FC236}">
              <a16:creationId xmlns:a16="http://schemas.microsoft.com/office/drawing/2014/main" id="{05D8444E-5157-47C7-B8C6-DABFABD913DA}"/>
            </a:ext>
          </a:extLst>
        </xdr:cNvPr>
        <xdr:cNvSpPr/>
      </xdr:nvSpPr>
      <xdr:spPr>
        <a:xfrm>
          <a:off x="10426700" y="1008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52346</xdr:rowOff>
    </xdr:from>
    <xdr:ext cx="534377" cy="259045"/>
    <xdr:sp macro="" textlink="">
      <xdr:nvSpPr>
        <xdr:cNvPr id="367" name="普通建設事業費該当値テキスト">
          <a:extLst>
            <a:ext uri="{FF2B5EF4-FFF2-40B4-BE49-F238E27FC236}">
              <a16:creationId xmlns:a16="http://schemas.microsoft.com/office/drawing/2014/main" id="{5C6CF629-22A2-47D7-9C3A-0EF50B78E9DB}"/>
            </a:ext>
          </a:extLst>
        </xdr:cNvPr>
        <xdr:cNvSpPr txBox="1"/>
      </xdr:nvSpPr>
      <xdr:spPr>
        <a:xfrm>
          <a:off x="10528300" y="999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118397</xdr:rowOff>
    </xdr:from>
    <xdr:to>
      <xdr:col>50</xdr:col>
      <xdr:colOff>165100</xdr:colOff>
      <xdr:row>59</xdr:row>
      <xdr:rowOff>48547</xdr:rowOff>
    </xdr:to>
    <xdr:sp macro="" textlink="">
      <xdr:nvSpPr>
        <xdr:cNvPr id="368" name="楕円 367">
          <a:extLst>
            <a:ext uri="{FF2B5EF4-FFF2-40B4-BE49-F238E27FC236}">
              <a16:creationId xmlns:a16="http://schemas.microsoft.com/office/drawing/2014/main" id="{66F8380C-A7E1-40EC-B0D7-56944B63F8F9}"/>
            </a:ext>
          </a:extLst>
        </xdr:cNvPr>
        <xdr:cNvSpPr/>
      </xdr:nvSpPr>
      <xdr:spPr>
        <a:xfrm>
          <a:off x="9588500" y="100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39674</xdr:rowOff>
    </xdr:from>
    <xdr:ext cx="599010" cy="259045"/>
    <xdr:sp macro="" textlink="">
      <xdr:nvSpPr>
        <xdr:cNvPr id="369" name="テキスト ボックス 368">
          <a:extLst>
            <a:ext uri="{FF2B5EF4-FFF2-40B4-BE49-F238E27FC236}">
              <a16:creationId xmlns:a16="http://schemas.microsoft.com/office/drawing/2014/main" id="{39B571A4-C0CC-47C9-9544-352F4921E2C3}"/>
            </a:ext>
          </a:extLst>
        </xdr:cNvPr>
        <xdr:cNvSpPr txBox="1"/>
      </xdr:nvSpPr>
      <xdr:spPr>
        <a:xfrm>
          <a:off x="9339795" y="1015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103803</xdr:rowOff>
    </xdr:from>
    <xdr:to>
      <xdr:col>46</xdr:col>
      <xdr:colOff>38100</xdr:colOff>
      <xdr:row>59</xdr:row>
      <xdr:rowOff>33953</xdr:rowOff>
    </xdr:to>
    <xdr:sp macro="" textlink="">
      <xdr:nvSpPr>
        <xdr:cNvPr id="370" name="楕円 369">
          <a:extLst>
            <a:ext uri="{FF2B5EF4-FFF2-40B4-BE49-F238E27FC236}">
              <a16:creationId xmlns:a16="http://schemas.microsoft.com/office/drawing/2014/main" id="{E45346BD-F4AA-4EF2-BF98-2349D612AD98}"/>
            </a:ext>
          </a:extLst>
        </xdr:cNvPr>
        <xdr:cNvSpPr/>
      </xdr:nvSpPr>
      <xdr:spPr>
        <a:xfrm>
          <a:off x="8699500" y="1004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25080</xdr:rowOff>
    </xdr:from>
    <xdr:ext cx="599010" cy="259045"/>
    <xdr:sp macro="" textlink="">
      <xdr:nvSpPr>
        <xdr:cNvPr id="371" name="テキスト ボックス 370">
          <a:extLst>
            <a:ext uri="{FF2B5EF4-FFF2-40B4-BE49-F238E27FC236}">
              <a16:creationId xmlns:a16="http://schemas.microsoft.com/office/drawing/2014/main" id="{17FE1BE2-8585-45E3-A226-7BC4B5D58D7D}"/>
            </a:ext>
          </a:extLst>
        </xdr:cNvPr>
        <xdr:cNvSpPr txBox="1"/>
      </xdr:nvSpPr>
      <xdr:spPr>
        <a:xfrm>
          <a:off x="8450795" y="1014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129416</xdr:rowOff>
    </xdr:from>
    <xdr:to>
      <xdr:col>41</xdr:col>
      <xdr:colOff>101600</xdr:colOff>
      <xdr:row>59</xdr:row>
      <xdr:rowOff>59566</xdr:rowOff>
    </xdr:to>
    <xdr:sp macro="" textlink="">
      <xdr:nvSpPr>
        <xdr:cNvPr id="372" name="楕円 371">
          <a:extLst>
            <a:ext uri="{FF2B5EF4-FFF2-40B4-BE49-F238E27FC236}">
              <a16:creationId xmlns:a16="http://schemas.microsoft.com/office/drawing/2014/main" id="{DCFCFED6-2C40-44B7-ACE4-FD903C39B9B9}"/>
            </a:ext>
          </a:extLst>
        </xdr:cNvPr>
        <xdr:cNvSpPr/>
      </xdr:nvSpPr>
      <xdr:spPr>
        <a:xfrm>
          <a:off x="7810500" y="1007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50693</xdr:rowOff>
    </xdr:from>
    <xdr:ext cx="534377" cy="259045"/>
    <xdr:sp macro="" textlink="">
      <xdr:nvSpPr>
        <xdr:cNvPr id="373" name="テキスト ボックス 372">
          <a:extLst>
            <a:ext uri="{FF2B5EF4-FFF2-40B4-BE49-F238E27FC236}">
              <a16:creationId xmlns:a16="http://schemas.microsoft.com/office/drawing/2014/main" id="{8E212F6F-700E-4353-912C-6F78FF2E1F04}"/>
            </a:ext>
          </a:extLst>
        </xdr:cNvPr>
        <xdr:cNvSpPr txBox="1"/>
      </xdr:nvSpPr>
      <xdr:spPr>
        <a:xfrm>
          <a:off x="7594111" y="1016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123676</xdr:rowOff>
    </xdr:from>
    <xdr:to>
      <xdr:col>36</xdr:col>
      <xdr:colOff>165100</xdr:colOff>
      <xdr:row>59</xdr:row>
      <xdr:rowOff>53826</xdr:rowOff>
    </xdr:to>
    <xdr:sp macro="" textlink="">
      <xdr:nvSpPr>
        <xdr:cNvPr id="374" name="楕円 373">
          <a:extLst>
            <a:ext uri="{FF2B5EF4-FFF2-40B4-BE49-F238E27FC236}">
              <a16:creationId xmlns:a16="http://schemas.microsoft.com/office/drawing/2014/main" id="{BF2D3B66-B50B-4BD1-AFA7-91F4252A315F}"/>
            </a:ext>
          </a:extLst>
        </xdr:cNvPr>
        <xdr:cNvSpPr/>
      </xdr:nvSpPr>
      <xdr:spPr>
        <a:xfrm>
          <a:off x="6921500" y="1006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44953</xdr:rowOff>
    </xdr:from>
    <xdr:ext cx="599010" cy="259045"/>
    <xdr:sp macro="" textlink="">
      <xdr:nvSpPr>
        <xdr:cNvPr id="375" name="テキスト ボックス 374">
          <a:extLst>
            <a:ext uri="{FF2B5EF4-FFF2-40B4-BE49-F238E27FC236}">
              <a16:creationId xmlns:a16="http://schemas.microsoft.com/office/drawing/2014/main" id="{3CB00CF3-558B-44C5-9997-12B0F3B05729}"/>
            </a:ext>
          </a:extLst>
        </xdr:cNvPr>
        <xdr:cNvSpPr txBox="1"/>
      </xdr:nvSpPr>
      <xdr:spPr>
        <a:xfrm>
          <a:off x="6672795" y="1016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1DCA213B-CEE8-40EF-8A00-416E3E2C6FF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9765127A-C178-4820-9AF6-EDE790ECC5F7}"/>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C1B302F3-5E23-4CDA-B78C-63A5DA0866C8}"/>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6C92DCBD-7605-4B13-B028-75FEC153634D}"/>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C4DCC8BE-A33E-4252-9F4D-D229D2CCD07D}"/>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C08995E3-C7B6-41F1-AAB3-98687F1BDFAB}"/>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DC0ABF8A-11A9-4EE0-8CAC-17957E708CD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FACDDCD-0AE8-4963-A302-B7C19F594FCB}"/>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148AD148-49D4-40DB-BD3B-2209C2FF17F1}"/>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260906CE-4A29-4975-BE98-5A7E626778CA}"/>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13ED8F15-6F5F-4955-88F1-7FFE7BB1CFF1}"/>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97CF3831-0272-403E-8035-F90F7A681AB6}"/>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BAAC4272-DD67-4B23-88CD-5E6EE0FB3FFF}"/>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735250B5-5FED-4970-8284-9B91922F869D}"/>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7EE6DDD-643F-49D3-8D8B-9BA5CEB03755}"/>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2818E914-7770-4776-836B-9E88E69DD957}"/>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E88F4371-A6CB-4425-B858-99EC65ACE4BB}"/>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8DC1A2B9-4F70-44AD-A47D-781D8C31FCE8}"/>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9263A3DD-9DBB-4E30-93DB-86ED81163C01}"/>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99D27411-79D7-486F-B2FC-205BC911F1B8}"/>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CD68B798-3C9F-4F48-87D0-BB8143C3CC5B}"/>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B6B8E18D-2E1A-49D3-A512-610E5013F3E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CB2AAF32-73BC-4A7B-AB51-EF80AD81EF51}"/>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9D671204-DA2A-4B43-A565-7295A5A50B7F}"/>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AE852C44-3BD7-467D-8C1C-912357B4D491}"/>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2E2C175F-7BB8-4469-9A51-3AEACAA51A6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EE1D6EC3-62FE-443B-AEC5-B09637B379D3}"/>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E4E88F82-11B2-4374-B87E-05CC8E6C07FA}"/>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3899</xdr:rowOff>
    </xdr:from>
    <xdr:to>
      <xdr:col>55</xdr:col>
      <xdr:colOff>0</xdr:colOff>
      <xdr:row>79</xdr:row>
      <xdr:rowOff>43373</xdr:rowOff>
    </xdr:to>
    <xdr:cxnSp macro="">
      <xdr:nvCxnSpPr>
        <xdr:cNvPr id="404" name="直線コネクタ 403">
          <a:extLst>
            <a:ext uri="{FF2B5EF4-FFF2-40B4-BE49-F238E27FC236}">
              <a16:creationId xmlns:a16="http://schemas.microsoft.com/office/drawing/2014/main" id="{17E9DBE0-BD88-4AD8-89C3-C23AC93271DF}"/>
            </a:ext>
          </a:extLst>
        </xdr:cNvPr>
        <xdr:cNvCxnSpPr/>
      </xdr:nvCxnSpPr>
      <xdr:spPr>
        <a:xfrm>
          <a:off x="9639300" y="13548449"/>
          <a:ext cx="838200" cy="3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14EEDCEB-F596-4D91-A193-00EB96547175}"/>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5FAAE1B8-AD64-4A20-9DD7-0B5FF56B2B17}"/>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3899</xdr:rowOff>
    </xdr:from>
    <xdr:to>
      <xdr:col>50</xdr:col>
      <xdr:colOff>114300</xdr:colOff>
      <xdr:row>79</xdr:row>
      <xdr:rowOff>19600</xdr:rowOff>
    </xdr:to>
    <xdr:cxnSp macro="">
      <xdr:nvCxnSpPr>
        <xdr:cNvPr id="407" name="直線コネクタ 406">
          <a:extLst>
            <a:ext uri="{FF2B5EF4-FFF2-40B4-BE49-F238E27FC236}">
              <a16:creationId xmlns:a16="http://schemas.microsoft.com/office/drawing/2014/main" id="{B5CEA58B-A056-4BA2-A91F-0F6C3BEA15D2}"/>
            </a:ext>
          </a:extLst>
        </xdr:cNvPr>
        <xdr:cNvCxnSpPr/>
      </xdr:nvCxnSpPr>
      <xdr:spPr>
        <a:xfrm flipV="1">
          <a:off x="8750300" y="13548449"/>
          <a:ext cx="889000" cy="1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131930</xdr:rowOff>
    </xdr:from>
    <xdr:to>
      <xdr:col>50</xdr:col>
      <xdr:colOff>165100</xdr:colOff>
      <xdr:row>79</xdr:row>
      <xdr:rowOff>62080</xdr:rowOff>
    </xdr:to>
    <xdr:sp macro="" textlink="">
      <xdr:nvSpPr>
        <xdr:cNvPr id="408" name="フローチャート: 判断 407">
          <a:extLst>
            <a:ext uri="{FF2B5EF4-FFF2-40B4-BE49-F238E27FC236}">
              <a16:creationId xmlns:a16="http://schemas.microsoft.com/office/drawing/2014/main" id="{526270C5-C253-4718-905C-0288493285C7}"/>
            </a:ext>
          </a:extLst>
        </xdr:cNvPr>
        <xdr:cNvSpPr/>
      </xdr:nvSpPr>
      <xdr:spPr>
        <a:xfrm>
          <a:off x="9588500" y="1350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53207</xdr:rowOff>
    </xdr:from>
    <xdr:ext cx="534377" cy="259045"/>
    <xdr:sp macro="" textlink="">
      <xdr:nvSpPr>
        <xdr:cNvPr id="409" name="テキスト ボックス 408">
          <a:extLst>
            <a:ext uri="{FF2B5EF4-FFF2-40B4-BE49-F238E27FC236}">
              <a16:creationId xmlns:a16="http://schemas.microsoft.com/office/drawing/2014/main" id="{586294B3-3527-4CB9-8711-C5D7E5E4CC54}"/>
            </a:ext>
          </a:extLst>
        </xdr:cNvPr>
        <xdr:cNvSpPr txBox="1"/>
      </xdr:nvSpPr>
      <xdr:spPr>
        <a:xfrm>
          <a:off x="9372111" y="1359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19600</xdr:rowOff>
    </xdr:from>
    <xdr:to>
      <xdr:col>45</xdr:col>
      <xdr:colOff>177800</xdr:colOff>
      <xdr:row>79</xdr:row>
      <xdr:rowOff>23133</xdr:rowOff>
    </xdr:to>
    <xdr:cxnSp macro="">
      <xdr:nvCxnSpPr>
        <xdr:cNvPr id="410" name="直線コネクタ 409">
          <a:extLst>
            <a:ext uri="{FF2B5EF4-FFF2-40B4-BE49-F238E27FC236}">
              <a16:creationId xmlns:a16="http://schemas.microsoft.com/office/drawing/2014/main" id="{FF22E93F-C4FB-428B-A5EF-AC96F809D3B6}"/>
            </a:ext>
          </a:extLst>
        </xdr:cNvPr>
        <xdr:cNvCxnSpPr/>
      </xdr:nvCxnSpPr>
      <xdr:spPr>
        <a:xfrm flipV="1">
          <a:off x="7861300" y="13564150"/>
          <a:ext cx="8890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134942</xdr:rowOff>
    </xdr:from>
    <xdr:to>
      <xdr:col>46</xdr:col>
      <xdr:colOff>38100</xdr:colOff>
      <xdr:row>79</xdr:row>
      <xdr:rowOff>65092</xdr:rowOff>
    </xdr:to>
    <xdr:sp macro="" textlink="">
      <xdr:nvSpPr>
        <xdr:cNvPr id="411" name="フローチャート: 判断 410">
          <a:extLst>
            <a:ext uri="{FF2B5EF4-FFF2-40B4-BE49-F238E27FC236}">
              <a16:creationId xmlns:a16="http://schemas.microsoft.com/office/drawing/2014/main" id="{2D5B3B67-C318-4186-BBA7-2CB5FBD1B27B}"/>
            </a:ext>
          </a:extLst>
        </xdr:cNvPr>
        <xdr:cNvSpPr/>
      </xdr:nvSpPr>
      <xdr:spPr>
        <a:xfrm>
          <a:off x="8699500" y="1350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81619</xdr:rowOff>
    </xdr:from>
    <xdr:ext cx="534377" cy="259045"/>
    <xdr:sp macro="" textlink="">
      <xdr:nvSpPr>
        <xdr:cNvPr id="412" name="テキスト ボックス 411">
          <a:extLst>
            <a:ext uri="{FF2B5EF4-FFF2-40B4-BE49-F238E27FC236}">
              <a16:creationId xmlns:a16="http://schemas.microsoft.com/office/drawing/2014/main" id="{ECDF953A-AD9B-468A-A593-CCE0E07326B0}"/>
            </a:ext>
          </a:extLst>
        </xdr:cNvPr>
        <xdr:cNvSpPr txBox="1"/>
      </xdr:nvSpPr>
      <xdr:spPr>
        <a:xfrm>
          <a:off x="8483111" y="1328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16473</xdr:rowOff>
    </xdr:from>
    <xdr:to>
      <xdr:col>41</xdr:col>
      <xdr:colOff>50800</xdr:colOff>
      <xdr:row>79</xdr:row>
      <xdr:rowOff>23133</xdr:rowOff>
    </xdr:to>
    <xdr:cxnSp macro="">
      <xdr:nvCxnSpPr>
        <xdr:cNvPr id="413" name="直線コネクタ 412">
          <a:extLst>
            <a:ext uri="{FF2B5EF4-FFF2-40B4-BE49-F238E27FC236}">
              <a16:creationId xmlns:a16="http://schemas.microsoft.com/office/drawing/2014/main" id="{C9711F33-3567-4D17-B312-ADE0BA133684}"/>
            </a:ext>
          </a:extLst>
        </xdr:cNvPr>
        <xdr:cNvCxnSpPr/>
      </xdr:nvCxnSpPr>
      <xdr:spPr>
        <a:xfrm>
          <a:off x="6972300" y="13561023"/>
          <a:ext cx="8890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112813</xdr:rowOff>
    </xdr:from>
    <xdr:to>
      <xdr:col>41</xdr:col>
      <xdr:colOff>101600</xdr:colOff>
      <xdr:row>79</xdr:row>
      <xdr:rowOff>42963</xdr:rowOff>
    </xdr:to>
    <xdr:sp macro="" textlink="">
      <xdr:nvSpPr>
        <xdr:cNvPr id="414" name="フローチャート: 判断 413">
          <a:extLst>
            <a:ext uri="{FF2B5EF4-FFF2-40B4-BE49-F238E27FC236}">
              <a16:creationId xmlns:a16="http://schemas.microsoft.com/office/drawing/2014/main" id="{C252A247-DE06-453F-9D03-A9C6BB5086FB}"/>
            </a:ext>
          </a:extLst>
        </xdr:cNvPr>
        <xdr:cNvSpPr/>
      </xdr:nvSpPr>
      <xdr:spPr>
        <a:xfrm>
          <a:off x="7810500" y="1348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59490</xdr:rowOff>
    </xdr:from>
    <xdr:ext cx="534377" cy="259045"/>
    <xdr:sp macro="" textlink="">
      <xdr:nvSpPr>
        <xdr:cNvPr id="415" name="テキスト ボックス 414">
          <a:extLst>
            <a:ext uri="{FF2B5EF4-FFF2-40B4-BE49-F238E27FC236}">
              <a16:creationId xmlns:a16="http://schemas.microsoft.com/office/drawing/2014/main" id="{41225F72-0F0E-4065-9C41-3F75A068922E}"/>
            </a:ext>
          </a:extLst>
        </xdr:cNvPr>
        <xdr:cNvSpPr txBox="1"/>
      </xdr:nvSpPr>
      <xdr:spPr>
        <a:xfrm>
          <a:off x="7594111" y="1326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123289</xdr:rowOff>
    </xdr:from>
    <xdr:to>
      <xdr:col>36</xdr:col>
      <xdr:colOff>165100</xdr:colOff>
      <xdr:row>79</xdr:row>
      <xdr:rowOff>53439</xdr:rowOff>
    </xdr:to>
    <xdr:sp macro="" textlink="">
      <xdr:nvSpPr>
        <xdr:cNvPr id="416" name="フローチャート: 判断 415">
          <a:extLst>
            <a:ext uri="{FF2B5EF4-FFF2-40B4-BE49-F238E27FC236}">
              <a16:creationId xmlns:a16="http://schemas.microsoft.com/office/drawing/2014/main" id="{050AD42D-947B-4236-9224-BB58B0ABEBA1}"/>
            </a:ext>
          </a:extLst>
        </xdr:cNvPr>
        <xdr:cNvSpPr/>
      </xdr:nvSpPr>
      <xdr:spPr>
        <a:xfrm>
          <a:off x="6921500" y="134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69966</xdr:rowOff>
    </xdr:from>
    <xdr:ext cx="534377" cy="259045"/>
    <xdr:sp macro="" textlink="">
      <xdr:nvSpPr>
        <xdr:cNvPr id="417" name="テキスト ボックス 416">
          <a:extLst>
            <a:ext uri="{FF2B5EF4-FFF2-40B4-BE49-F238E27FC236}">
              <a16:creationId xmlns:a16="http://schemas.microsoft.com/office/drawing/2014/main" id="{1E74A98D-CC0C-4108-9689-888F9812604E}"/>
            </a:ext>
          </a:extLst>
        </xdr:cNvPr>
        <xdr:cNvSpPr txBox="1"/>
      </xdr:nvSpPr>
      <xdr:spPr>
        <a:xfrm>
          <a:off x="6705111" y="1327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C7C62787-F695-43BB-A3B7-70034A51B0FA}"/>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D94E6AD9-179C-4D0F-A38B-9E7F5596D281}"/>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EA0A627F-3647-42A8-B94B-6B2156B9DEA9}"/>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33C89608-8770-4509-A391-5AA74E214A23}"/>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AEB26B95-B07E-4D83-8D54-60F21B239EC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164023</xdr:rowOff>
    </xdr:from>
    <xdr:to>
      <xdr:col>55</xdr:col>
      <xdr:colOff>50800</xdr:colOff>
      <xdr:row>79</xdr:row>
      <xdr:rowOff>94173</xdr:rowOff>
    </xdr:to>
    <xdr:sp macro="" textlink="">
      <xdr:nvSpPr>
        <xdr:cNvPr id="423" name="楕円 422">
          <a:extLst>
            <a:ext uri="{FF2B5EF4-FFF2-40B4-BE49-F238E27FC236}">
              <a16:creationId xmlns:a16="http://schemas.microsoft.com/office/drawing/2014/main" id="{5126F501-98C4-40D2-A8DC-B410A41A5CB8}"/>
            </a:ext>
          </a:extLst>
        </xdr:cNvPr>
        <xdr:cNvSpPr/>
      </xdr:nvSpPr>
      <xdr:spPr>
        <a:xfrm>
          <a:off x="10426700" y="135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469744" cy="259045"/>
    <xdr:sp macro="" textlink="">
      <xdr:nvSpPr>
        <xdr:cNvPr id="424" name="普通建設事業費 （ うち新規整備　）該当値テキスト">
          <a:extLst>
            <a:ext uri="{FF2B5EF4-FFF2-40B4-BE49-F238E27FC236}">
              <a16:creationId xmlns:a16="http://schemas.microsoft.com/office/drawing/2014/main" id="{9FAAB47C-24B0-4E83-B233-1F9D6C9584B1}"/>
            </a:ext>
          </a:extLst>
        </xdr:cNvPr>
        <xdr:cNvSpPr txBox="1"/>
      </xdr:nvSpPr>
      <xdr:spPr>
        <a:xfrm>
          <a:off x="10528300" y="134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124549</xdr:rowOff>
    </xdr:from>
    <xdr:to>
      <xdr:col>50</xdr:col>
      <xdr:colOff>165100</xdr:colOff>
      <xdr:row>79</xdr:row>
      <xdr:rowOff>54699</xdr:rowOff>
    </xdr:to>
    <xdr:sp macro="" textlink="">
      <xdr:nvSpPr>
        <xdr:cNvPr id="425" name="楕円 424">
          <a:extLst>
            <a:ext uri="{FF2B5EF4-FFF2-40B4-BE49-F238E27FC236}">
              <a16:creationId xmlns:a16="http://schemas.microsoft.com/office/drawing/2014/main" id="{E3C52E14-6E77-47E1-9732-AA9E94CFF04C}"/>
            </a:ext>
          </a:extLst>
        </xdr:cNvPr>
        <xdr:cNvSpPr/>
      </xdr:nvSpPr>
      <xdr:spPr>
        <a:xfrm>
          <a:off x="9588500" y="134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71226</xdr:rowOff>
    </xdr:from>
    <xdr:ext cx="534377" cy="259045"/>
    <xdr:sp macro="" textlink="">
      <xdr:nvSpPr>
        <xdr:cNvPr id="426" name="テキスト ボックス 425">
          <a:extLst>
            <a:ext uri="{FF2B5EF4-FFF2-40B4-BE49-F238E27FC236}">
              <a16:creationId xmlns:a16="http://schemas.microsoft.com/office/drawing/2014/main" id="{201A5075-4CE3-4216-B441-EB30E2624355}"/>
            </a:ext>
          </a:extLst>
        </xdr:cNvPr>
        <xdr:cNvSpPr txBox="1"/>
      </xdr:nvSpPr>
      <xdr:spPr>
        <a:xfrm>
          <a:off x="9372111" y="132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140250</xdr:rowOff>
    </xdr:from>
    <xdr:to>
      <xdr:col>46</xdr:col>
      <xdr:colOff>38100</xdr:colOff>
      <xdr:row>79</xdr:row>
      <xdr:rowOff>70400</xdr:rowOff>
    </xdr:to>
    <xdr:sp macro="" textlink="">
      <xdr:nvSpPr>
        <xdr:cNvPr id="427" name="楕円 426">
          <a:extLst>
            <a:ext uri="{FF2B5EF4-FFF2-40B4-BE49-F238E27FC236}">
              <a16:creationId xmlns:a16="http://schemas.microsoft.com/office/drawing/2014/main" id="{6ADB5228-0DA5-4B11-81B8-AA2E5EC15B39}"/>
            </a:ext>
          </a:extLst>
        </xdr:cNvPr>
        <xdr:cNvSpPr/>
      </xdr:nvSpPr>
      <xdr:spPr>
        <a:xfrm>
          <a:off x="8699500" y="135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61527</xdr:rowOff>
    </xdr:from>
    <xdr:ext cx="534377" cy="259045"/>
    <xdr:sp macro="" textlink="">
      <xdr:nvSpPr>
        <xdr:cNvPr id="428" name="テキスト ボックス 427">
          <a:extLst>
            <a:ext uri="{FF2B5EF4-FFF2-40B4-BE49-F238E27FC236}">
              <a16:creationId xmlns:a16="http://schemas.microsoft.com/office/drawing/2014/main" id="{52E2E2F6-F3C4-400E-9837-3316A061DD9C}"/>
            </a:ext>
          </a:extLst>
        </xdr:cNvPr>
        <xdr:cNvSpPr txBox="1"/>
      </xdr:nvSpPr>
      <xdr:spPr>
        <a:xfrm>
          <a:off x="8483111" y="136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143783</xdr:rowOff>
    </xdr:from>
    <xdr:to>
      <xdr:col>41</xdr:col>
      <xdr:colOff>101600</xdr:colOff>
      <xdr:row>79</xdr:row>
      <xdr:rowOff>73933</xdr:rowOff>
    </xdr:to>
    <xdr:sp macro="" textlink="">
      <xdr:nvSpPr>
        <xdr:cNvPr id="429" name="楕円 428">
          <a:extLst>
            <a:ext uri="{FF2B5EF4-FFF2-40B4-BE49-F238E27FC236}">
              <a16:creationId xmlns:a16="http://schemas.microsoft.com/office/drawing/2014/main" id="{7CD98E90-B2C5-4CC5-AFBE-F35FE9582594}"/>
            </a:ext>
          </a:extLst>
        </xdr:cNvPr>
        <xdr:cNvSpPr/>
      </xdr:nvSpPr>
      <xdr:spPr>
        <a:xfrm>
          <a:off x="7810500" y="135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65060</xdr:rowOff>
    </xdr:from>
    <xdr:ext cx="534377" cy="259045"/>
    <xdr:sp macro="" textlink="">
      <xdr:nvSpPr>
        <xdr:cNvPr id="430" name="テキスト ボックス 429">
          <a:extLst>
            <a:ext uri="{FF2B5EF4-FFF2-40B4-BE49-F238E27FC236}">
              <a16:creationId xmlns:a16="http://schemas.microsoft.com/office/drawing/2014/main" id="{EB391376-A7CF-42B7-BD0B-649EC77EBA61}"/>
            </a:ext>
          </a:extLst>
        </xdr:cNvPr>
        <xdr:cNvSpPr txBox="1"/>
      </xdr:nvSpPr>
      <xdr:spPr>
        <a:xfrm>
          <a:off x="7594111" y="136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137123</xdr:rowOff>
    </xdr:from>
    <xdr:to>
      <xdr:col>36</xdr:col>
      <xdr:colOff>165100</xdr:colOff>
      <xdr:row>79</xdr:row>
      <xdr:rowOff>67273</xdr:rowOff>
    </xdr:to>
    <xdr:sp macro="" textlink="">
      <xdr:nvSpPr>
        <xdr:cNvPr id="431" name="楕円 430">
          <a:extLst>
            <a:ext uri="{FF2B5EF4-FFF2-40B4-BE49-F238E27FC236}">
              <a16:creationId xmlns:a16="http://schemas.microsoft.com/office/drawing/2014/main" id="{D6587730-3360-4576-B3C3-C49F0771CCA3}"/>
            </a:ext>
          </a:extLst>
        </xdr:cNvPr>
        <xdr:cNvSpPr/>
      </xdr:nvSpPr>
      <xdr:spPr>
        <a:xfrm>
          <a:off x="6921500" y="135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58400</xdr:rowOff>
    </xdr:from>
    <xdr:ext cx="534377" cy="259045"/>
    <xdr:sp macro="" textlink="">
      <xdr:nvSpPr>
        <xdr:cNvPr id="432" name="テキスト ボックス 431">
          <a:extLst>
            <a:ext uri="{FF2B5EF4-FFF2-40B4-BE49-F238E27FC236}">
              <a16:creationId xmlns:a16="http://schemas.microsoft.com/office/drawing/2014/main" id="{BE95A708-97FE-4358-84C2-B3BD50C44FC2}"/>
            </a:ext>
          </a:extLst>
        </xdr:cNvPr>
        <xdr:cNvSpPr txBox="1"/>
      </xdr:nvSpPr>
      <xdr:spPr>
        <a:xfrm>
          <a:off x="6705111" y="1360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1F5178B3-4F71-4C02-9528-5B0F1492130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CB42760A-EB98-46DD-8BF2-D913BF9A3061}"/>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2CB160F3-3980-4D98-AF37-A2A7638A252B}"/>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9CF4D6F1-8B6C-4D90-8755-1FEE8434A877}"/>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82AA2FB6-B4DF-4EE6-94D8-02EFEAF06FD6}"/>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25A0E4EE-A7DF-466E-AE29-642DB2B2654A}"/>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DDDAFAD1-DED0-49F8-BA64-4E4ED0A271FD}"/>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E9CD4FD-0B44-4636-BC18-45F843BD90A5}"/>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CDFEBFDB-0424-4DD6-861A-54826793093B}"/>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EB1FA4EA-0A50-45D6-9EC2-19292F2200EB}"/>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1E42DCF9-A7E5-416E-ADCB-DC3DB9F6F3C5}"/>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65862455-0690-4319-B3DD-B4888F177BD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72A7DD9C-808F-41AE-922D-FC52A66A0008}"/>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8EE31767-7EC9-4BFB-A9A7-530874883406}"/>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57FA5668-2DE9-4E2E-BBDB-B9CBC8849162}"/>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C808D98C-9CBD-4D5C-8A86-A0B8BF7389DD}"/>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433B5DD2-894A-408F-BC06-F6C773833CD4}"/>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EA3BE578-0A62-4AF3-ABF6-DF32817338D3}"/>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D1D01B8D-46F8-4F6C-8514-48D08AFDE7B6}"/>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A98C4436-312C-4542-A7F6-C53EAFB49176}"/>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555A570D-17DC-49BE-B8BF-429D49A59B3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C5A1D4A-7D9E-4AB3-91F3-0B1066B66A44}"/>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B81FD105-EC8C-439E-B636-06B3A1DA682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5C87A16D-235B-4480-BB73-5882E94E7CAF}"/>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28D7FC06-5E99-47D9-86DD-EE142316E7FB}"/>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E114900C-4651-4CC1-9745-45CD8D98208E}"/>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111892</xdr:rowOff>
    </xdr:from>
    <xdr:to>
      <xdr:col>55</xdr:col>
      <xdr:colOff>0</xdr:colOff>
      <xdr:row>98</xdr:row>
      <xdr:rowOff>112596</xdr:rowOff>
    </xdr:to>
    <xdr:cxnSp macro="">
      <xdr:nvCxnSpPr>
        <xdr:cNvPr id="459" name="直線コネクタ 458">
          <a:extLst>
            <a:ext uri="{FF2B5EF4-FFF2-40B4-BE49-F238E27FC236}">
              <a16:creationId xmlns:a16="http://schemas.microsoft.com/office/drawing/2014/main" id="{44865957-A309-4EC8-81EC-AB40F9F9B08E}"/>
            </a:ext>
          </a:extLst>
        </xdr:cNvPr>
        <xdr:cNvCxnSpPr/>
      </xdr:nvCxnSpPr>
      <xdr:spPr>
        <a:xfrm>
          <a:off x="9639300" y="16913992"/>
          <a:ext cx="8382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D76CCFC1-F783-49A9-86C2-EA7E224F7BFF}"/>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4D7BB9FD-6B71-4F8B-AB55-DC30E38DA26A}"/>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100034</xdr:rowOff>
    </xdr:from>
    <xdr:to>
      <xdr:col>50</xdr:col>
      <xdr:colOff>114300</xdr:colOff>
      <xdr:row>98</xdr:row>
      <xdr:rowOff>111892</xdr:rowOff>
    </xdr:to>
    <xdr:cxnSp macro="">
      <xdr:nvCxnSpPr>
        <xdr:cNvPr id="462" name="直線コネクタ 461">
          <a:extLst>
            <a:ext uri="{FF2B5EF4-FFF2-40B4-BE49-F238E27FC236}">
              <a16:creationId xmlns:a16="http://schemas.microsoft.com/office/drawing/2014/main" id="{2835DE69-8313-4616-A723-86BE9DD3CF30}"/>
            </a:ext>
          </a:extLst>
        </xdr:cNvPr>
        <xdr:cNvCxnSpPr/>
      </xdr:nvCxnSpPr>
      <xdr:spPr>
        <a:xfrm>
          <a:off x="8750300" y="16902134"/>
          <a:ext cx="889000" cy="1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37359</xdr:rowOff>
    </xdr:from>
    <xdr:to>
      <xdr:col>50</xdr:col>
      <xdr:colOff>165100</xdr:colOff>
      <xdr:row>98</xdr:row>
      <xdr:rowOff>138959</xdr:rowOff>
    </xdr:to>
    <xdr:sp macro="" textlink="">
      <xdr:nvSpPr>
        <xdr:cNvPr id="463" name="フローチャート: 判断 462">
          <a:extLst>
            <a:ext uri="{FF2B5EF4-FFF2-40B4-BE49-F238E27FC236}">
              <a16:creationId xmlns:a16="http://schemas.microsoft.com/office/drawing/2014/main" id="{8E933594-B475-406A-97B6-C3027DB93E23}"/>
            </a:ext>
          </a:extLst>
        </xdr:cNvPr>
        <xdr:cNvSpPr/>
      </xdr:nvSpPr>
      <xdr:spPr>
        <a:xfrm>
          <a:off x="9588500" y="1683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155486</xdr:rowOff>
    </xdr:from>
    <xdr:ext cx="599010" cy="259045"/>
    <xdr:sp macro="" textlink="">
      <xdr:nvSpPr>
        <xdr:cNvPr id="464" name="テキスト ボックス 463">
          <a:extLst>
            <a:ext uri="{FF2B5EF4-FFF2-40B4-BE49-F238E27FC236}">
              <a16:creationId xmlns:a16="http://schemas.microsoft.com/office/drawing/2014/main" id="{BDCEE4BE-9ED5-42F7-88F1-67203147BBF8}"/>
            </a:ext>
          </a:extLst>
        </xdr:cNvPr>
        <xdr:cNvSpPr txBox="1"/>
      </xdr:nvSpPr>
      <xdr:spPr>
        <a:xfrm>
          <a:off x="9339795" y="1661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100034</xdr:rowOff>
    </xdr:from>
    <xdr:to>
      <xdr:col>45</xdr:col>
      <xdr:colOff>177800</xdr:colOff>
      <xdr:row>98</xdr:row>
      <xdr:rowOff>113427</xdr:rowOff>
    </xdr:to>
    <xdr:cxnSp macro="">
      <xdr:nvCxnSpPr>
        <xdr:cNvPr id="465" name="直線コネクタ 464">
          <a:extLst>
            <a:ext uri="{FF2B5EF4-FFF2-40B4-BE49-F238E27FC236}">
              <a16:creationId xmlns:a16="http://schemas.microsoft.com/office/drawing/2014/main" id="{CB4CCCD6-915F-48E8-9C32-14027956C6AB}"/>
            </a:ext>
          </a:extLst>
        </xdr:cNvPr>
        <xdr:cNvCxnSpPr/>
      </xdr:nvCxnSpPr>
      <xdr:spPr>
        <a:xfrm flipV="1">
          <a:off x="7861300" y="16902134"/>
          <a:ext cx="889000" cy="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43774</xdr:rowOff>
    </xdr:from>
    <xdr:to>
      <xdr:col>46</xdr:col>
      <xdr:colOff>38100</xdr:colOff>
      <xdr:row>98</xdr:row>
      <xdr:rowOff>145374</xdr:rowOff>
    </xdr:to>
    <xdr:sp macro="" textlink="">
      <xdr:nvSpPr>
        <xdr:cNvPr id="466" name="フローチャート: 判断 465">
          <a:extLst>
            <a:ext uri="{FF2B5EF4-FFF2-40B4-BE49-F238E27FC236}">
              <a16:creationId xmlns:a16="http://schemas.microsoft.com/office/drawing/2014/main" id="{7C4E2A70-6BEE-40F8-8C7F-87C3D6860396}"/>
            </a:ext>
          </a:extLst>
        </xdr:cNvPr>
        <xdr:cNvSpPr/>
      </xdr:nvSpPr>
      <xdr:spPr>
        <a:xfrm>
          <a:off x="8699500" y="1684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161901</xdr:rowOff>
    </xdr:from>
    <xdr:ext cx="534377" cy="259045"/>
    <xdr:sp macro="" textlink="">
      <xdr:nvSpPr>
        <xdr:cNvPr id="467" name="テキスト ボックス 466">
          <a:extLst>
            <a:ext uri="{FF2B5EF4-FFF2-40B4-BE49-F238E27FC236}">
              <a16:creationId xmlns:a16="http://schemas.microsoft.com/office/drawing/2014/main" id="{43BFCBF2-2DF3-483B-8607-365D68A88870}"/>
            </a:ext>
          </a:extLst>
        </xdr:cNvPr>
        <xdr:cNvSpPr txBox="1"/>
      </xdr:nvSpPr>
      <xdr:spPr>
        <a:xfrm>
          <a:off x="8483111" y="166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109621</xdr:rowOff>
    </xdr:from>
    <xdr:to>
      <xdr:col>41</xdr:col>
      <xdr:colOff>50800</xdr:colOff>
      <xdr:row>98</xdr:row>
      <xdr:rowOff>113427</xdr:rowOff>
    </xdr:to>
    <xdr:cxnSp macro="">
      <xdr:nvCxnSpPr>
        <xdr:cNvPr id="468" name="直線コネクタ 467">
          <a:extLst>
            <a:ext uri="{FF2B5EF4-FFF2-40B4-BE49-F238E27FC236}">
              <a16:creationId xmlns:a16="http://schemas.microsoft.com/office/drawing/2014/main" id="{E037F119-F834-47B7-9A32-B8D01E6D197D}"/>
            </a:ext>
          </a:extLst>
        </xdr:cNvPr>
        <xdr:cNvCxnSpPr/>
      </xdr:nvCxnSpPr>
      <xdr:spPr>
        <a:xfrm>
          <a:off x="6972300" y="16911721"/>
          <a:ext cx="8890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43914</xdr:rowOff>
    </xdr:from>
    <xdr:to>
      <xdr:col>41</xdr:col>
      <xdr:colOff>101600</xdr:colOff>
      <xdr:row>98</xdr:row>
      <xdr:rowOff>145514</xdr:rowOff>
    </xdr:to>
    <xdr:sp macro="" textlink="">
      <xdr:nvSpPr>
        <xdr:cNvPr id="469" name="フローチャート: 判断 468">
          <a:extLst>
            <a:ext uri="{FF2B5EF4-FFF2-40B4-BE49-F238E27FC236}">
              <a16:creationId xmlns:a16="http://schemas.microsoft.com/office/drawing/2014/main" id="{8CB753CF-A107-4090-93C1-832E84B73770}"/>
            </a:ext>
          </a:extLst>
        </xdr:cNvPr>
        <xdr:cNvSpPr/>
      </xdr:nvSpPr>
      <xdr:spPr>
        <a:xfrm>
          <a:off x="7810500" y="1684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162041</xdr:rowOff>
    </xdr:from>
    <xdr:ext cx="534377" cy="259045"/>
    <xdr:sp macro="" textlink="">
      <xdr:nvSpPr>
        <xdr:cNvPr id="470" name="テキスト ボックス 469">
          <a:extLst>
            <a:ext uri="{FF2B5EF4-FFF2-40B4-BE49-F238E27FC236}">
              <a16:creationId xmlns:a16="http://schemas.microsoft.com/office/drawing/2014/main" id="{09E025B1-C370-4CF5-8116-4C685FD5CD65}"/>
            </a:ext>
          </a:extLst>
        </xdr:cNvPr>
        <xdr:cNvSpPr txBox="1"/>
      </xdr:nvSpPr>
      <xdr:spPr>
        <a:xfrm>
          <a:off x="7594111" y="166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50792</xdr:rowOff>
    </xdr:from>
    <xdr:to>
      <xdr:col>36</xdr:col>
      <xdr:colOff>165100</xdr:colOff>
      <xdr:row>98</xdr:row>
      <xdr:rowOff>152392</xdr:rowOff>
    </xdr:to>
    <xdr:sp macro="" textlink="">
      <xdr:nvSpPr>
        <xdr:cNvPr id="471" name="フローチャート: 判断 470">
          <a:extLst>
            <a:ext uri="{FF2B5EF4-FFF2-40B4-BE49-F238E27FC236}">
              <a16:creationId xmlns:a16="http://schemas.microsoft.com/office/drawing/2014/main" id="{AEDC554B-5FBB-4DFA-913D-877A33AB0A72}"/>
            </a:ext>
          </a:extLst>
        </xdr:cNvPr>
        <xdr:cNvSpPr/>
      </xdr:nvSpPr>
      <xdr:spPr>
        <a:xfrm>
          <a:off x="6921500" y="1685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168919</xdr:rowOff>
    </xdr:from>
    <xdr:ext cx="534377" cy="259045"/>
    <xdr:sp macro="" textlink="">
      <xdr:nvSpPr>
        <xdr:cNvPr id="472" name="テキスト ボックス 471">
          <a:extLst>
            <a:ext uri="{FF2B5EF4-FFF2-40B4-BE49-F238E27FC236}">
              <a16:creationId xmlns:a16="http://schemas.microsoft.com/office/drawing/2014/main" id="{066D3EF1-DB5F-424A-B2C5-66B3C95ED66E}"/>
            </a:ext>
          </a:extLst>
        </xdr:cNvPr>
        <xdr:cNvSpPr txBox="1"/>
      </xdr:nvSpPr>
      <xdr:spPr>
        <a:xfrm>
          <a:off x="6705111" y="166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9D2D49A0-B7B2-4B13-AD51-E39656D23AA2}"/>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59DA9F74-A41A-497F-A4E5-A04A0E18D38F}"/>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598CE139-4BE7-4271-899A-70FFB80EF93A}"/>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9FEFF964-C57B-46F3-B7DA-631DE3E357A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43DD7910-9991-437A-8381-D2C3E8C1FDD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61796</xdr:rowOff>
    </xdr:from>
    <xdr:to>
      <xdr:col>55</xdr:col>
      <xdr:colOff>50800</xdr:colOff>
      <xdr:row>98</xdr:row>
      <xdr:rowOff>163396</xdr:rowOff>
    </xdr:to>
    <xdr:sp macro="" textlink="">
      <xdr:nvSpPr>
        <xdr:cNvPr id="478" name="楕円 477">
          <a:extLst>
            <a:ext uri="{FF2B5EF4-FFF2-40B4-BE49-F238E27FC236}">
              <a16:creationId xmlns:a16="http://schemas.microsoft.com/office/drawing/2014/main" id="{3BB6E504-01AC-4433-9CD6-9F6509AFF2F4}"/>
            </a:ext>
          </a:extLst>
        </xdr:cNvPr>
        <xdr:cNvSpPr/>
      </xdr:nvSpPr>
      <xdr:spPr>
        <a:xfrm>
          <a:off x="10426700" y="168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34377" cy="259045"/>
    <xdr:sp macro="" textlink="">
      <xdr:nvSpPr>
        <xdr:cNvPr id="479" name="普通建設事業費 （ うち更新整備　）該当値テキスト">
          <a:extLst>
            <a:ext uri="{FF2B5EF4-FFF2-40B4-BE49-F238E27FC236}">
              <a16:creationId xmlns:a16="http://schemas.microsoft.com/office/drawing/2014/main" id="{22249DEF-3282-402F-9FDE-CA87FCFC59B9}"/>
            </a:ext>
          </a:extLst>
        </xdr:cNvPr>
        <xdr:cNvSpPr txBox="1"/>
      </xdr:nvSpPr>
      <xdr:spPr>
        <a:xfrm>
          <a:off x="10528300" y="167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61092</xdr:rowOff>
    </xdr:from>
    <xdr:to>
      <xdr:col>50</xdr:col>
      <xdr:colOff>165100</xdr:colOff>
      <xdr:row>98</xdr:row>
      <xdr:rowOff>162692</xdr:rowOff>
    </xdr:to>
    <xdr:sp macro="" textlink="">
      <xdr:nvSpPr>
        <xdr:cNvPr id="480" name="楕円 479">
          <a:extLst>
            <a:ext uri="{FF2B5EF4-FFF2-40B4-BE49-F238E27FC236}">
              <a16:creationId xmlns:a16="http://schemas.microsoft.com/office/drawing/2014/main" id="{F1C421F7-0D2A-446E-9474-6857237CFF61}"/>
            </a:ext>
          </a:extLst>
        </xdr:cNvPr>
        <xdr:cNvSpPr/>
      </xdr:nvSpPr>
      <xdr:spPr>
        <a:xfrm>
          <a:off x="9588500" y="168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153819</xdr:rowOff>
    </xdr:from>
    <xdr:ext cx="534377" cy="259045"/>
    <xdr:sp macro="" textlink="">
      <xdr:nvSpPr>
        <xdr:cNvPr id="481" name="テキスト ボックス 480">
          <a:extLst>
            <a:ext uri="{FF2B5EF4-FFF2-40B4-BE49-F238E27FC236}">
              <a16:creationId xmlns:a16="http://schemas.microsoft.com/office/drawing/2014/main" id="{FE89AD31-2509-4488-B0CD-9A4BF7E57494}"/>
            </a:ext>
          </a:extLst>
        </xdr:cNvPr>
        <xdr:cNvSpPr txBox="1"/>
      </xdr:nvSpPr>
      <xdr:spPr>
        <a:xfrm>
          <a:off x="9372111" y="1695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49234</xdr:rowOff>
    </xdr:from>
    <xdr:to>
      <xdr:col>46</xdr:col>
      <xdr:colOff>38100</xdr:colOff>
      <xdr:row>98</xdr:row>
      <xdr:rowOff>150834</xdr:rowOff>
    </xdr:to>
    <xdr:sp macro="" textlink="">
      <xdr:nvSpPr>
        <xdr:cNvPr id="482" name="楕円 481">
          <a:extLst>
            <a:ext uri="{FF2B5EF4-FFF2-40B4-BE49-F238E27FC236}">
              <a16:creationId xmlns:a16="http://schemas.microsoft.com/office/drawing/2014/main" id="{6052FB01-EDF1-4D43-9028-CE96C4CD813B}"/>
            </a:ext>
          </a:extLst>
        </xdr:cNvPr>
        <xdr:cNvSpPr/>
      </xdr:nvSpPr>
      <xdr:spPr>
        <a:xfrm>
          <a:off x="8699500" y="1685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141961</xdr:rowOff>
    </xdr:from>
    <xdr:ext cx="534377" cy="259045"/>
    <xdr:sp macro="" textlink="">
      <xdr:nvSpPr>
        <xdr:cNvPr id="483" name="テキスト ボックス 482">
          <a:extLst>
            <a:ext uri="{FF2B5EF4-FFF2-40B4-BE49-F238E27FC236}">
              <a16:creationId xmlns:a16="http://schemas.microsoft.com/office/drawing/2014/main" id="{97B2833C-6111-4856-97BB-57002EE0EFC6}"/>
            </a:ext>
          </a:extLst>
        </xdr:cNvPr>
        <xdr:cNvSpPr txBox="1"/>
      </xdr:nvSpPr>
      <xdr:spPr>
        <a:xfrm>
          <a:off x="8483111" y="1694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62627</xdr:rowOff>
    </xdr:from>
    <xdr:to>
      <xdr:col>41</xdr:col>
      <xdr:colOff>101600</xdr:colOff>
      <xdr:row>98</xdr:row>
      <xdr:rowOff>164227</xdr:rowOff>
    </xdr:to>
    <xdr:sp macro="" textlink="">
      <xdr:nvSpPr>
        <xdr:cNvPr id="484" name="楕円 483">
          <a:extLst>
            <a:ext uri="{FF2B5EF4-FFF2-40B4-BE49-F238E27FC236}">
              <a16:creationId xmlns:a16="http://schemas.microsoft.com/office/drawing/2014/main" id="{717C2981-5D92-4550-8739-6DC79BB57B0F}"/>
            </a:ext>
          </a:extLst>
        </xdr:cNvPr>
        <xdr:cNvSpPr/>
      </xdr:nvSpPr>
      <xdr:spPr>
        <a:xfrm>
          <a:off x="7810500" y="168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155354</xdr:rowOff>
    </xdr:from>
    <xdr:ext cx="534377" cy="259045"/>
    <xdr:sp macro="" textlink="">
      <xdr:nvSpPr>
        <xdr:cNvPr id="485" name="テキスト ボックス 484">
          <a:extLst>
            <a:ext uri="{FF2B5EF4-FFF2-40B4-BE49-F238E27FC236}">
              <a16:creationId xmlns:a16="http://schemas.microsoft.com/office/drawing/2014/main" id="{A3F408B2-8F45-4EAA-B631-52C048678FFE}"/>
            </a:ext>
          </a:extLst>
        </xdr:cNvPr>
        <xdr:cNvSpPr txBox="1"/>
      </xdr:nvSpPr>
      <xdr:spPr>
        <a:xfrm>
          <a:off x="7594111" y="1695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58821</xdr:rowOff>
    </xdr:from>
    <xdr:to>
      <xdr:col>36</xdr:col>
      <xdr:colOff>165100</xdr:colOff>
      <xdr:row>98</xdr:row>
      <xdr:rowOff>160421</xdr:rowOff>
    </xdr:to>
    <xdr:sp macro="" textlink="">
      <xdr:nvSpPr>
        <xdr:cNvPr id="486" name="楕円 485">
          <a:extLst>
            <a:ext uri="{FF2B5EF4-FFF2-40B4-BE49-F238E27FC236}">
              <a16:creationId xmlns:a16="http://schemas.microsoft.com/office/drawing/2014/main" id="{1F9E0B97-5F6C-4931-8409-F0C2E66F58AB}"/>
            </a:ext>
          </a:extLst>
        </xdr:cNvPr>
        <xdr:cNvSpPr/>
      </xdr:nvSpPr>
      <xdr:spPr>
        <a:xfrm>
          <a:off x="6921500" y="168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151548</xdr:rowOff>
    </xdr:from>
    <xdr:ext cx="534377" cy="259045"/>
    <xdr:sp macro="" textlink="">
      <xdr:nvSpPr>
        <xdr:cNvPr id="487" name="テキスト ボックス 486">
          <a:extLst>
            <a:ext uri="{FF2B5EF4-FFF2-40B4-BE49-F238E27FC236}">
              <a16:creationId xmlns:a16="http://schemas.microsoft.com/office/drawing/2014/main" id="{A12509BE-3572-46BB-AAC5-04B23C2B6AA5}"/>
            </a:ext>
          </a:extLst>
        </xdr:cNvPr>
        <xdr:cNvSpPr txBox="1"/>
      </xdr:nvSpPr>
      <xdr:spPr>
        <a:xfrm>
          <a:off x="6705111"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F7A8544D-5639-413F-A54C-92C1A65ACCC4}"/>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DB01655E-EDCE-4E7F-BE2F-B24C038AAAAE}"/>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F570F2F4-38BD-4064-89A0-3C2EA02B670F}"/>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D9421D15-58A3-4EF9-A486-FA39477C61E4}"/>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7EA8FDEC-206C-4A24-9107-983F02E1AFB5}"/>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551460F9-1DED-408B-B4E3-CD7B1E794FE1}"/>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E823F2C9-0016-4589-9DA2-13EDBB3328AF}"/>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DAE37685-FA9E-435F-BEE4-0E660CB5474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894FFBEE-95CB-4A0C-B79E-DE7E6B0C5271}"/>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2C1B94A-EC14-4F61-BECA-457185C0636E}"/>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3E83E7A0-EF7E-4E6B-B8BD-9D4AFBF3AB07}"/>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7C27A4A9-5B65-45CE-A6D9-A5A89220C201}"/>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D523C49E-5D79-424F-89D7-9FBB4DC23BA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2C691429-DA89-46EE-9CE8-58BA099587EE}"/>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40517E75-7FAF-49AE-BFA9-B5BD1DC6F0A4}"/>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E10EBB2B-E44D-4272-95C2-B8F1C09F3D87}"/>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7AF1B3B9-AE49-44DF-9400-A02F9FA5DA6B}"/>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AD26DFED-A352-40C5-B686-A2AFDC52BA47}"/>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EDF10477-CAA4-4A45-B255-741BB2C6830E}"/>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D43B121C-21CC-45C2-95CF-3180B7EC8174}"/>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4A4693AB-7FE7-48DE-B125-029F6F65BDC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1FC3F7B3-3882-4C46-A640-6CCD6F25F009}"/>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C7D7E280-BC66-43D3-B9A8-51BB40D503C3}"/>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C09EA2D5-D17F-493F-B7D3-49412B58C8B1}"/>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7D5AC066-A8D8-4907-8883-A12FB4E30FA9}"/>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ED339B22-D54B-40DF-B247-88DC31F45745}"/>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E9FDDCDA-BBC6-4C0D-A619-99109827C3C3}"/>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D4D64733-D8AB-476D-BDB1-51212ED8F201}"/>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31980</xdr:rowOff>
    </xdr:from>
    <xdr:to>
      <xdr:col>85</xdr:col>
      <xdr:colOff>127000</xdr:colOff>
      <xdr:row>39</xdr:row>
      <xdr:rowOff>42776</xdr:rowOff>
    </xdr:to>
    <xdr:cxnSp macro="">
      <xdr:nvCxnSpPr>
        <xdr:cNvPr id="516" name="直線コネクタ 515">
          <a:extLst>
            <a:ext uri="{FF2B5EF4-FFF2-40B4-BE49-F238E27FC236}">
              <a16:creationId xmlns:a16="http://schemas.microsoft.com/office/drawing/2014/main" id="{D57942B2-026D-47AE-838F-E9DF830196CB}"/>
            </a:ext>
          </a:extLst>
        </xdr:cNvPr>
        <xdr:cNvCxnSpPr/>
      </xdr:nvCxnSpPr>
      <xdr:spPr>
        <a:xfrm flipV="1">
          <a:off x="15481300" y="6718530"/>
          <a:ext cx="83820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7CCDF9B3-FE0C-4017-8C27-B5716C8B4094}"/>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B3F4DE41-61CA-4458-9D93-CF5EAC86D607}"/>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37710</xdr:rowOff>
    </xdr:from>
    <xdr:to>
      <xdr:col>81</xdr:col>
      <xdr:colOff>50800</xdr:colOff>
      <xdr:row>39</xdr:row>
      <xdr:rowOff>42776</xdr:rowOff>
    </xdr:to>
    <xdr:cxnSp macro="">
      <xdr:nvCxnSpPr>
        <xdr:cNvPr id="519" name="直線コネクタ 518">
          <a:extLst>
            <a:ext uri="{FF2B5EF4-FFF2-40B4-BE49-F238E27FC236}">
              <a16:creationId xmlns:a16="http://schemas.microsoft.com/office/drawing/2014/main" id="{5FE1B175-C26D-4760-835B-858C9B94E389}"/>
            </a:ext>
          </a:extLst>
        </xdr:cNvPr>
        <xdr:cNvCxnSpPr/>
      </xdr:nvCxnSpPr>
      <xdr:spPr>
        <a:xfrm>
          <a:off x="14592300" y="6724260"/>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133683</xdr:rowOff>
    </xdr:from>
    <xdr:to>
      <xdr:col>81</xdr:col>
      <xdr:colOff>101600</xdr:colOff>
      <xdr:row>39</xdr:row>
      <xdr:rowOff>63833</xdr:rowOff>
    </xdr:to>
    <xdr:sp macro="" textlink="">
      <xdr:nvSpPr>
        <xdr:cNvPr id="520" name="フローチャート: 判断 519">
          <a:extLst>
            <a:ext uri="{FF2B5EF4-FFF2-40B4-BE49-F238E27FC236}">
              <a16:creationId xmlns:a16="http://schemas.microsoft.com/office/drawing/2014/main" id="{27D11E93-D2D5-4D3B-BCA6-2F4E3E320EF2}"/>
            </a:ext>
          </a:extLst>
        </xdr:cNvPr>
        <xdr:cNvSpPr/>
      </xdr:nvSpPr>
      <xdr:spPr>
        <a:xfrm>
          <a:off x="15430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80360</xdr:rowOff>
    </xdr:from>
    <xdr:ext cx="534377" cy="259045"/>
    <xdr:sp macro="" textlink="">
      <xdr:nvSpPr>
        <xdr:cNvPr id="521" name="テキスト ボックス 520">
          <a:extLst>
            <a:ext uri="{FF2B5EF4-FFF2-40B4-BE49-F238E27FC236}">
              <a16:creationId xmlns:a16="http://schemas.microsoft.com/office/drawing/2014/main" id="{380C061E-1A47-439D-88B4-608B28EE7811}"/>
            </a:ext>
          </a:extLst>
        </xdr:cNvPr>
        <xdr:cNvSpPr txBox="1"/>
      </xdr:nvSpPr>
      <xdr:spPr>
        <a:xfrm>
          <a:off x="15214111" y="64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28269</xdr:rowOff>
    </xdr:from>
    <xdr:to>
      <xdr:col>76</xdr:col>
      <xdr:colOff>114300</xdr:colOff>
      <xdr:row>39</xdr:row>
      <xdr:rowOff>37710</xdr:rowOff>
    </xdr:to>
    <xdr:cxnSp macro="">
      <xdr:nvCxnSpPr>
        <xdr:cNvPr id="522" name="直線コネクタ 521">
          <a:extLst>
            <a:ext uri="{FF2B5EF4-FFF2-40B4-BE49-F238E27FC236}">
              <a16:creationId xmlns:a16="http://schemas.microsoft.com/office/drawing/2014/main" id="{EBC7BA1D-81AD-4573-9EF9-D71ADF788D6C}"/>
            </a:ext>
          </a:extLst>
        </xdr:cNvPr>
        <xdr:cNvCxnSpPr/>
      </xdr:nvCxnSpPr>
      <xdr:spPr>
        <a:xfrm>
          <a:off x="13703300" y="6714819"/>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134814</xdr:rowOff>
    </xdr:from>
    <xdr:to>
      <xdr:col>76</xdr:col>
      <xdr:colOff>165100</xdr:colOff>
      <xdr:row>39</xdr:row>
      <xdr:rowOff>64964</xdr:rowOff>
    </xdr:to>
    <xdr:sp macro="" textlink="">
      <xdr:nvSpPr>
        <xdr:cNvPr id="523" name="フローチャート: 判断 522">
          <a:extLst>
            <a:ext uri="{FF2B5EF4-FFF2-40B4-BE49-F238E27FC236}">
              <a16:creationId xmlns:a16="http://schemas.microsoft.com/office/drawing/2014/main" id="{50F231B7-BAE3-4588-AED0-E670F1E0037E}"/>
            </a:ext>
          </a:extLst>
        </xdr:cNvPr>
        <xdr:cNvSpPr/>
      </xdr:nvSpPr>
      <xdr:spPr>
        <a:xfrm>
          <a:off x="14541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81491</xdr:rowOff>
    </xdr:from>
    <xdr:ext cx="534377" cy="259045"/>
    <xdr:sp macro="" textlink="">
      <xdr:nvSpPr>
        <xdr:cNvPr id="524" name="テキスト ボックス 523">
          <a:extLst>
            <a:ext uri="{FF2B5EF4-FFF2-40B4-BE49-F238E27FC236}">
              <a16:creationId xmlns:a16="http://schemas.microsoft.com/office/drawing/2014/main" id="{933819DF-B034-486C-9E9F-640E18496D1B}"/>
            </a:ext>
          </a:extLst>
        </xdr:cNvPr>
        <xdr:cNvSpPr txBox="1"/>
      </xdr:nvSpPr>
      <xdr:spPr>
        <a:xfrm>
          <a:off x="14325111" y="64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28269</xdr:rowOff>
    </xdr:from>
    <xdr:to>
      <xdr:col>71</xdr:col>
      <xdr:colOff>177800</xdr:colOff>
      <xdr:row>39</xdr:row>
      <xdr:rowOff>36390</xdr:rowOff>
    </xdr:to>
    <xdr:cxnSp macro="">
      <xdr:nvCxnSpPr>
        <xdr:cNvPr id="525" name="直線コネクタ 524">
          <a:extLst>
            <a:ext uri="{FF2B5EF4-FFF2-40B4-BE49-F238E27FC236}">
              <a16:creationId xmlns:a16="http://schemas.microsoft.com/office/drawing/2014/main" id="{C7BEE403-C978-43DB-B3A5-472DD9B29B78}"/>
            </a:ext>
          </a:extLst>
        </xdr:cNvPr>
        <xdr:cNvCxnSpPr/>
      </xdr:nvCxnSpPr>
      <xdr:spPr>
        <a:xfrm flipV="1">
          <a:off x="12814300" y="6714819"/>
          <a:ext cx="889000" cy="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135060</xdr:rowOff>
    </xdr:from>
    <xdr:to>
      <xdr:col>72</xdr:col>
      <xdr:colOff>38100</xdr:colOff>
      <xdr:row>39</xdr:row>
      <xdr:rowOff>65210</xdr:rowOff>
    </xdr:to>
    <xdr:sp macro="" textlink="">
      <xdr:nvSpPr>
        <xdr:cNvPr id="526" name="フローチャート: 判断 525">
          <a:extLst>
            <a:ext uri="{FF2B5EF4-FFF2-40B4-BE49-F238E27FC236}">
              <a16:creationId xmlns:a16="http://schemas.microsoft.com/office/drawing/2014/main" id="{3DC5D904-9D54-4F1E-99BE-7D5EFD1F90D9}"/>
            </a:ext>
          </a:extLst>
        </xdr:cNvPr>
        <xdr:cNvSpPr/>
      </xdr:nvSpPr>
      <xdr:spPr>
        <a:xfrm>
          <a:off x="13652500" y="66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81737</xdr:rowOff>
    </xdr:from>
    <xdr:ext cx="534377" cy="259045"/>
    <xdr:sp macro="" textlink="">
      <xdr:nvSpPr>
        <xdr:cNvPr id="527" name="テキスト ボックス 526">
          <a:extLst>
            <a:ext uri="{FF2B5EF4-FFF2-40B4-BE49-F238E27FC236}">
              <a16:creationId xmlns:a16="http://schemas.microsoft.com/office/drawing/2014/main" id="{0BC313F4-359A-4053-8CDA-E484BB6F2764}"/>
            </a:ext>
          </a:extLst>
        </xdr:cNvPr>
        <xdr:cNvSpPr txBox="1"/>
      </xdr:nvSpPr>
      <xdr:spPr>
        <a:xfrm>
          <a:off x="13436111" y="64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141030</xdr:rowOff>
    </xdr:from>
    <xdr:to>
      <xdr:col>67</xdr:col>
      <xdr:colOff>101600</xdr:colOff>
      <xdr:row>39</xdr:row>
      <xdr:rowOff>71180</xdr:rowOff>
    </xdr:to>
    <xdr:sp macro="" textlink="">
      <xdr:nvSpPr>
        <xdr:cNvPr id="528" name="フローチャート: 判断 527">
          <a:extLst>
            <a:ext uri="{FF2B5EF4-FFF2-40B4-BE49-F238E27FC236}">
              <a16:creationId xmlns:a16="http://schemas.microsoft.com/office/drawing/2014/main" id="{5EFE6B00-921B-44C1-B1C0-3FBE94038CCB}"/>
            </a:ext>
          </a:extLst>
        </xdr:cNvPr>
        <xdr:cNvSpPr/>
      </xdr:nvSpPr>
      <xdr:spPr>
        <a:xfrm>
          <a:off x="12763500" y="665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87707</xdr:rowOff>
    </xdr:from>
    <xdr:ext cx="534377" cy="259045"/>
    <xdr:sp macro="" textlink="">
      <xdr:nvSpPr>
        <xdr:cNvPr id="529" name="テキスト ボックス 528">
          <a:extLst>
            <a:ext uri="{FF2B5EF4-FFF2-40B4-BE49-F238E27FC236}">
              <a16:creationId xmlns:a16="http://schemas.microsoft.com/office/drawing/2014/main" id="{961106F6-E2B1-47B3-B8D4-E0901F21D3A3}"/>
            </a:ext>
          </a:extLst>
        </xdr:cNvPr>
        <xdr:cNvSpPr txBox="1"/>
      </xdr:nvSpPr>
      <xdr:spPr>
        <a:xfrm>
          <a:off x="12547111" y="643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6D9F3B6B-5431-41BF-BC2C-ED0BE661A70D}"/>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E700C886-9247-4EDE-AC1C-A7DF8451493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24580908-7214-4E7A-8369-BD573FBDC0AF}"/>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2A7C3341-3F13-4F88-8BF8-00901F0068E2}"/>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3237D3B9-3BA9-410C-8BBE-15A1E3698FD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152630</xdr:rowOff>
    </xdr:from>
    <xdr:to>
      <xdr:col>85</xdr:col>
      <xdr:colOff>177800</xdr:colOff>
      <xdr:row>39</xdr:row>
      <xdr:rowOff>82780</xdr:rowOff>
    </xdr:to>
    <xdr:sp macro="" textlink="">
      <xdr:nvSpPr>
        <xdr:cNvPr id="535" name="楕円 534">
          <a:extLst>
            <a:ext uri="{FF2B5EF4-FFF2-40B4-BE49-F238E27FC236}">
              <a16:creationId xmlns:a16="http://schemas.microsoft.com/office/drawing/2014/main" id="{EA5CAB54-C4AA-4B0C-BA9D-A2BB8AA78C85}"/>
            </a:ext>
          </a:extLst>
        </xdr:cNvPr>
        <xdr:cNvSpPr/>
      </xdr:nvSpPr>
      <xdr:spPr>
        <a:xfrm>
          <a:off x="16268700" y="6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469744" cy="259045"/>
    <xdr:sp macro="" textlink="">
      <xdr:nvSpPr>
        <xdr:cNvPr id="536" name="災害復旧事業費該当値テキスト">
          <a:extLst>
            <a:ext uri="{FF2B5EF4-FFF2-40B4-BE49-F238E27FC236}">
              <a16:creationId xmlns:a16="http://schemas.microsoft.com/office/drawing/2014/main" id="{49F243DD-E89A-459A-BCB7-1BA0AE4F1D27}"/>
            </a:ext>
          </a:extLst>
        </xdr:cNvPr>
        <xdr:cNvSpPr txBox="1"/>
      </xdr:nvSpPr>
      <xdr:spPr>
        <a:xfrm>
          <a:off x="16370300" y="661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163426</xdr:rowOff>
    </xdr:from>
    <xdr:to>
      <xdr:col>81</xdr:col>
      <xdr:colOff>101600</xdr:colOff>
      <xdr:row>39</xdr:row>
      <xdr:rowOff>93576</xdr:rowOff>
    </xdr:to>
    <xdr:sp macro="" textlink="">
      <xdr:nvSpPr>
        <xdr:cNvPr id="537" name="楕円 536">
          <a:extLst>
            <a:ext uri="{FF2B5EF4-FFF2-40B4-BE49-F238E27FC236}">
              <a16:creationId xmlns:a16="http://schemas.microsoft.com/office/drawing/2014/main" id="{169B86F6-D04D-4575-A022-1529B8B1EE74}"/>
            </a:ext>
          </a:extLst>
        </xdr:cNvPr>
        <xdr:cNvSpPr/>
      </xdr:nvSpPr>
      <xdr:spPr>
        <a:xfrm>
          <a:off x="15430500" y="66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84703</xdr:rowOff>
    </xdr:from>
    <xdr:ext cx="378565" cy="259045"/>
    <xdr:sp macro="" textlink="">
      <xdr:nvSpPr>
        <xdr:cNvPr id="538" name="テキスト ボックス 537">
          <a:extLst>
            <a:ext uri="{FF2B5EF4-FFF2-40B4-BE49-F238E27FC236}">
              <a16:creationId xmlns:a16="http://schemas.microsoft.com/office/drawing/2014/main" id="{F0502431-CDA7-4D3A-89E2-DD5C754B40D8}"/>
            </a:ext>
          </a:extLst>
        </xdr:cNvPr>
        <xdr:cNvSpPr txBox="1"/>
      </xdr:nvSpPr>
      <xdr:spPr>
        <a:xfrm>
          <a:off x="15292017" y="677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158360</xdr:rowOff>
    </xdr:from>
    <xdr:to>
      <xdr:col>76</xdr:col>
      <xdr:colOff>165100</xdr:colOff>
      <xdr:row>39</xdr:row>
      <xdr:rowOff>88510</xdr:rowOff>
    </xdr:to>
    <xdr:sp macro="" textlink="">
      <xdr:nvSpPr>
        <xdr:cNvPr id="539" name="楕円 538">
          <a:extLst>
            <a:ext uri="{FF2B5EF4-FFF2-40B4-BE49-F238E27FC236}">
              <a16:creationId xmlns:a16="http://schemas.microsoft.com/office/drawing/2014/main" id="{3D0A7696-E184-40FA-97E9-945C7D7689AF}"/>
            </a:ext>
          </a:extLst>
        </xdr:cNvPr>
        <xdr:cNvSpPr/>
      </xdr:nvSpPr>
      <xdr:spPr>
        <a:xfrm>
          <a:off x="14541500" y="66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79637</xdr:rowOff>
    </xdr:from>
    <xdr:ext cx="469744" cy="259045"/>
    <xdr:sp macro="" textlink="">
      <xdr:nvSpPr>
        <xdr:cNvPr id="540" name="テキスト ボックス 539">
          <a:extLst>
            <a:ext uri="{FF2B5EF4-FFF2-40B4-BE49-F238E27FC236}">
              <a16:creationId xmlns:a16="http://schemas.microsoft.com/office/drawing/2014/main" id="{548D2AAB-24C9-4C66-8028-39BF01225F77}"/>
            </a:ext>
          </a:extLst>
        </xdr:cNvPr>
        <xdr:cNvSpPr txBox="1"/>
      </xdr:nvSpPr>
      <xdr:spPr>
        <a:xfrm>
          <a:off x="14357428" y="676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148919</xdr:rowOff>
    </xdr:from>
    <xdr:to>
      <xdr:col>72</xdr:col>
      <xdr:colOff>38100</xdr:colOff>
      <xdr:row>39</xdr:row>
      <xdr:rowOff>79069</xdr:rowOff>
    </xdr:to>
    <xdr:sp macro="" textlink="">
      <xdr:nvSpPr>
        <xdr:cNvPr id="541" name="楕円 540">
          <a:extLst>
            <a:ext uri="{FF2B5EF4-FFF2-40B4-BE49-F238E27FC236}">
              <a16:creationId xmlns:a16="http://schemas.microsoft.com/office/drawing/2014/main" id="{22C0D540-013D-45D6-AA9B-07F5C6A17CCF}"/>
            </a:ext>
          </a:extLst>
        </xdr:cNvPr>
        <xdr:cNvSpPr/>
      </xdr:nvSpPr>
      <xdr:spPr>
        <a:xfrm>
          <a:off x="13652500" y="66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70196</xdr:rowOff>
    </xdr:from>
    <xdr:ext cx="469744" cy="259045"/>
    <xdr:sp macro="" textlink="">
      <xdr:nvSpPr>
        <xdr:cNvPr id="542" name="テキスト ボックス 541">
          <a:extLst>
            <a:ext uri="{FF2B5EF4-FFF2-40B4-BE49-F238E27FC236}">
              <a16:creationId xmlns:a16="http://schemas.microsoft.com/office/drawing/2014/main" id="{92E7C893-96E8-497E-8F34-5989EF8B72B2}"/>
            </a:ext>
          </a:extLst>
        </xdr:cNvPr>
        <xdr:cNvSpPr txBox="1"/>
      </xdr:nvSpPr>
      <xdr:spPr>
        <a:xfrm>
          <a:off x="13468428" y="67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157040</xdr:rowOff>
    </xdr:from>
    <xdr:to>
      <xdr:col>67</xdr:col>
      <xdr:colOff>101600</xdr:colOff>
      <xdr:row>39</xdr:row>
      <xdr:rowOff>87190</xdr:rowOff>
    </xdr:to>
    <xdr:sp macro="" textlink="">
      <xdr:nvSpPr>
        <xdr:cNvPr id="543" name="楕円 542">
          <a:extLst>
            <a:ext uri="{FF2B5EF4-FFF2-40B4-BE49-F238E27FC236}">
              <a16:creationId xmlns:a16="http://schemas.microsoft.com/office/drawing/2014/main" id="{5C0848D1-C1E9-4470-8603-6763729D475E}"/>
            </a:ext>
          </a:extLst>
        </xdr:cNvPr>
        <xdr:cNvSpPr/>
      </xdr:nvSpPr>
      <xdr:spPr>
        <a:xfrm>
          <a:off x="12763500" y="66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78317</xdr:rowOff>
    </xdr:from>
    <xdr:ext cx="469744" cy="259045"/>
    <xdr:sp macro="" textlink="">
      <xdr:nvSpPr>
        <xdr:cNvPr id="544" name="テキスト ボックス 543">
          <a:extLst>
            <a:ext uri="{FF2B5EF4-FFF2-40B4-BE49-F238E27FC236}">
              <a16:creationId xmlns:a16="http://schemas.microsoft.com/office/drawing/2014/main" id="{F8DFCC7D-E49C-4FF8-9549-CB9BAEF4AADB}"/>
            </a:ext>
          </a:extLst>
        </xdr:cNvPr>
        <xdr:cNvSpPr txBox="1"/>
      </xdr:nvSpPr>
      <xdr:spPr>
        <a:xfrm>
          <a:off x="12579428" y="67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BE0BF34C-EC70-4FB1-9F1D-45828F89B0C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C0CC9753-A5F6-4B5F-877E-1CFAD811707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535224B8-915F-4E3B-960A-A58E846E352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E5EE800A-1CB5-4277-82F1-25699EC45B89}"/>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7484CB00-77A2-430E-A99A-B41E7B7D82CE}"/>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C332F292-6B59-4ACD-89CC-F816347FDF45}"/>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C04F9A14-81B0-4674-B374-1B21268C4181}"/>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D9208-E2E8-4CF2-9F6F-1EFC70D431A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FAE09954-C0DD-4DBB-B269-1EBC26E23492}"/>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9FFE9E5D-687B-4591-B21F-1355B0D989FB}"/>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3391FFD5-383F-4C18-AF9F-5E73164F252E}"/>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7E5599BC-5827-4B99-B0CF-30C5479604DF}"/>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8FD24742-7FFF-430A-8B99-4521C2FDAC69}"/>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C4E321BF-87F5-4566-968E-EDD1B6116855}"/>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9197EEDF-B574-479C-8F56-1218479CD274}"/>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CECF5B24-5491-451F-9996-057E7A975D5B}"/>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29615862-3835-4550-875F-88DFBED48D9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723DB210-DCA7-4781-9261-5C639656F6FA}"/>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371F7314-C137-4CAB-AF13-7D31B7C0EA8D}"/>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D46170D6-01B4-4597-972C-982D1015B367}"/>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79A9D9A-92A5-41F4-B3E7-C269D4859277}"/>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725EE746-9DA1-4E1C-9975-B318622DC9FC}"/>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52472B7A-B8D7-4D14-8075-CF0716810336}"/>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A0153761-75B0-41E8-BC06-66FABEF2087B}"/>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A86A42-4041-4E12-8A09-6D21DFAB8841}"/>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D9FD40C5-E2FF-4EFE-9651-FB8EE3EFE073}"/>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6CBB6744-0660-4EA6-B3F7-559D391718B3}"/>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EC05EBA4-4E26-4B1D-945F-478F77250552}"/>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142621</xdr:rowOff>
    </xdr:from>
    <xdr:to>
      <xdr:col>81</xdr:col>
      <xdr:colOff>101600</xdr:colOff>
      <xdr:row>58</xdr:row>
      <xdr:rowOff>72771</xdr:rowOff>
    </xdr:to>
    <xdr:sp macro="" textlink="">
      <xdr:nvSpPr>
        <xdr:cNvPr id="573" name="フローチャート: 判断 572">
          <a:extLst>
            <a:ext uri="{FF2B5EF4-FFF2-40B4-BE49-F238E27FC236}">
              <a16:creationId xmlns:a16="http://schemas.microsoft.com/office/drawing/2014/main" id="{F65463C7-5D8E-42E5-90A2-7B7941518AAB}"/>
            </a:ext>
          </a:extLst>
        </xdr:cNvPr>
        <xdr:cNvSpPr/>
      </xdr:nvSpPr>
      <xdr:spPr>
        <a:xfrm>
          <a:off x="15430500" y="99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89298</xdr:rowOff>
    </xdr:from>
    <xdr:ext cx="249299" cy="259045"/>
    <xdr:sp macro="" textlink="">
      <xdr:nvSpPr>
        <xdr:cNvPr id="574" name="テキスト ボックス 573">
          <a:extLst>
            <a:ext uri="{FF2B5EF4-FFF2-40B4-BE49-F238E27FC236}">
              <a16:creationId xmlns:a16="http://schemas.microsoft.com/office/drawing/2014/main" id="{3026C1AD-B447-4723-8231-B9639BAD514C}"/>
            </a:ext>
          </a:extLst>
        </xdr:cNvPr>
        <xdr:cNvSpPr txBox="1"/>
      </xdr:nvSpPr>
      <xdr:spPr>
        <a:xfrm>
          <a:off x="15356650" y="9690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7C8EF30-4595-4430-986F-40B609EC4837}"/>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142049</xdr:rowOff>
    </xdr:from>
    <xdr:to>
      <xdr:col>76</xdr:col>
      <xdr:colOff>165100</xdr:colOff>
      <xdr:row>58</xdr:row>
      <xdr:rowOff>72199</xdr:rowOff>
    </xdr:to>
    <xdr:sp macro="" textlink="">
      <xdr:nvSpPr>
        <xdr:cNvPr id="576" name="フローチャート: 判断 575">
          <a:extLst>
            <a:ext uri="{FF2B5EF4-FFF2-40B4-BE49-F238E27FC236}">
              <a16:creationId xmlns:a16="http://schemas.microsoft.com/office/drawing/2014/main" id="{F00E1560-CEC1-4A9C-B5C4-694FCEC3C0DD}"/>
            </a:ext>
          </a:extLst>
        </xdr:cNvPr>
        <xdr:cNvSpPr/>
      </xdr:nvSpPr>
      <xdr:spPr>
        <a:xfrm>
          <a:off x="14541500" y="99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88726</xdr:rowOff>
    </xdr:from>
    <xdr:ext cx="249299" cy="259045"/>
    <xdr:sp macro="" textlink="">
      <xdr:nvSpPr>
        <xdr:cNvPr id="577" name="テキスト ボックス 576">
          <a:extLst>
            <a:ext uri="{FF2B5EF4-FFF2-40B4-BE49-F238E27FC236}">
              <a16:creationId xmlns:a16="http://schemas.microsoft.com/office/drawing/2014/main" id="{4692AE9D-801B-4BB1-B8F5-CBFA7D37EAEB}"/>
            </a:ext>
          </a:extLst>
        </xdr:cNvPr>
        <xdr:cNvSpPr txBox="1"/>
      </xdr:nvSpPr>
      <xdr:spPr>
        <a:xfrm>
          <a:off x="14467650" y="9689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6838B768-7D5C-4EC2-97F4-7E6D02E869B9}"/>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132906</xdr:rowOff>
    </xdr:from>
    <xdr:to>
      <xdr:col>72</xdr:col>
      <xdr:colOff>38100</xdr:colOff>
      <xdr:row>58</xdr:row>
      <xdr:rowOff>63056</xdr:rowOff>
    </xdr:to>
    <xdr:sp macro="" textlink="">
      <xdr:nvSpPr>
        <xdr:cNvPr id="579" name="フローチャート: 判断 578">
          <a:extLst>
            <a:ext uri="{FF2B5EF4-FFF2-40B4-BE49-F238E27FC236}">
              <a16:creationId xmlns:a16="http://schemas.microsoft.com/office/drawing/2014/main" id="{E11C0E84-4946-4BB5-B951-DB315FD8C7C8}"/>
            </a:ext>
          </a:extLst>
        </xdr:cNvPr>
        <xdr:cNvSpPr/>
      </xdr:nvSpPr>
      <xdr:spPr>
        <a:xfrm>
          <a:off x="136525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79583</xdr:rowOff>
    </xdr:from>
    <xdr:ext cx="313932" cy="259045"/>
    <xdr:sp macro="" textlink="">
      <xdr:nvSpPr>
        <xdr:cNvPr id="580" name="テキスト ボックス 579">
          <a:extLst>
            <a:ext uri="{FF2B5EF4-FFF2-40B4-BE49-F238E27FC236}">
              <a16:creationId xmlns:a16="http://schemas.microsoft.com/office/drawing/2014/main" id="{79FB5A10-3108-4707-8EC4-E52FCB7BC92C}"/>
            </a:ext>
          </a:extLst>
        </xdr:cNvPr>
        <xdr:cNvSpPr txBox="1"/>
      </xdr:nvSpPr>
      <xdr:spPr>
        <a:xfrm>
          <a:off x="13546333" y="968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135763</xdr:rowOff>
    </xdr:from>
    <xdr:to>
      <xdr:col>67</xdr:col>
      <xdr:colOff>101600</xdr:colOff>
      <xdr:row>58</xdr:row>
      <xdr:rowOff>65913</xdr:rowOff>
    </xdr:to>
    <xdr:sp macro="" textlink="">
      <xdr:nvSpPr>
        <xdr:cNvPr id="581" name="フローチャート: 判断 580">
          <a:extLst>
            <a:ext uri="{FF2B5EF4-FFF2-40B4-BE49-F238E27FC236}">
              <a16:creationId xmlns:a16="http://schemas.microsoft.com/office/drawing/2014/main" id="{453DEE45-82ED-4EB4-B35B-88C739B06DAA}"/>
            </a:ext>
          </a:extLst>
        </xdr:cNvPr>
        <xdr:cNvSpPr/>
      </xdr:nvSpPr>
      <xdr:spPr>
        <a:xfrm>
          <a:off x="12763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82440</xdr:rowOff>
    </xdr:from>
    <xdr:ext cx="313932" cy="259045"/>
    <xdr:sp macro="" textlink="">
      <xdr:nvSpPr>
        <xdr:cNvPr id="582" name="テキスト ボックス 581">
          <a:extLst>
            <a:ext uri="{FF2B5EF4-FFF2-40B4-BE49-F238E27FC236}">
              <a16:creationId xmlns:a16="http://schemas.microsoft.com/office/drawing/2014/main" id="{CC1B5F68-D1AE-4D3A-85F8-548FD61C1CCA}"/>
            </a:ext>
          </a:extLst>
        </xdr:cNvPr>
        <xdr:cNvSpPr txBox="1"/>
      </xdr:nvSpPr>
      <xdr:spPr>
        <a:xfrm>
          <a:off x="12657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850AA163-61C8-4DBA-8727-E3939816C6F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1452751C-FB84-4475-B9F9-0ACDE6C6528B}"/>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4E2D2A78-BE34-4FE9-9F17-1404C2FF758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134015BA-0B0C-4ABB-BD5B-17176C23E7F3}"/>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A0B7480A-D41D-4B06-86AA-B1715A9EFBBC}"/>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3D12C6D1-1D23-45AC-8983-0EB629FBDF43}"/>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CA92FB1E-840F-460D-A859-E472C868D67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FE2D0174-4770-485E-BB6A-6BD5A62C256C}"/>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9FFBE177-E15F-48AA-A937-9BE8C040D62F}"/>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236AE70-AB75-4667-B142-A4045FD9019B}"/>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6DB17E51-F6FF-4022-ADE4-CFF374A6BCC7}"/>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A4183DB-9BA9-4A47-9EFB-4CEB7A470923}"/>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66EDBD48-76A2-4ED7-A82C-C4BCEA1A2892}"/>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ED3A32EA-8199-47B7-8796-96A6C0180F13}"/>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B078B72E-117C-4F11-AAA8-168496CABD99}"/>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EFA180E5-8AC9-4D20-B88B-BDB84A6AD617}"/>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58E2CE4B-A33E-44E1-9DDC-417C0B72DFD4}"/>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765F0694-951D-446F-AA12-697649BDE9A6}"/>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1B8AFFB8-774F-4B60-B7C9-0C4615CF6DFD}"/>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4F30B15E-0426-4AF9-8E2A-C6AB1987A70E}"/>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3AC00F67-43E9-425C-91D2-CCC485E0D23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23F9C64-C227-4D39-B044-ADEA19E5BA5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D1746C42-126F-4FBF-ABC0-4680CF9DDDDB}"/>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EEE2B343-2807-43A8-A5B4-4767983C9F79}"/>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12AF984E-B496-4A9F-B890-9DA9169EE3E3}"/>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5D80D315-CA2F-4A6C-8A9D-8FEE17889D18}"/>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9BCD7E25-D8E9-4539-A491-16CD1BE10BB4}"/>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1E111B28-5D01-47C7-A73C-C4D372724EFE}"/>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E2BCA5AD-E148-465F-83B2-26B02655BE23}"/>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425FE444-B9A2-46CC-9B3E-AB1C37453325}"/>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3DECF1BC-3011-4583-A227-13966DFA639D}"/>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4B3EE043-CFE2-4849-BB65-6965F294BFE9}"/>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CD8A2BAC-CFA2-4667-9476-711F19684426}"/>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E985581B-709C-4C9A-B988-C16599C0DFFF}"/>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A26486A9-5C68-41B3-AE29-39F8DC13C232}"/>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1CADED50-8FA4-465F-9934-EB9659B41042}"/>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F5D3578C-8577-41D8-B23C-EE47224BF71A}"/>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202C0515-8F73-4FA7-B06E-0DBD08F3C6E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7D204F86-39E0-48DF-818C-31AF1D8BE297}"/>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363D5CEA-EEA2-4869-8DFF-5B9526AE1E7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477EFD52-D5B3-4B87-8B3C-15E87910457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2D943075-ED34-41CD-8B91-A2FA807DA2E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44E6F510-4BC1-44B6-96E2-4A57FAD204D9}"/>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F79124D3-2E67-41FD-9A91-558120E239A6}"/>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C142C957-D99F-47A0-AF88-537C3BE8BE48}"/>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84156</xdr:rowOff>
    </xdr:from>
    <xdr:to>
      <xdr:col>85</xdr:col>
      <xdr:colOff>127000</xdr:colOff>
      <xdr:row>78</xdr:row>
      <xdr:rowOff>84982</xdr:rowOff>
    </xdr:to>
    <xdr:cxnSp macro="">
      <xdr:nvCxnSpPr>
        <xdr:cNvPr id="628" name="直線コネクタ 627">
          <a:extLst>
            <a:ext uri="{FF2B5EF4-FFF2-40B4-BE49-F238E27FC236}">
              <a16:creationId xmlns:a16="http://schemas.microsoft.com/office/drawing/2014/main" id="{82ADB811-1B65-4B36-989E-48FAE71D0159}"/>
            </a:ext>
          </a:extLst>
        </xdr:cNvPr>
        <xdr:cNvCxnSpPr/>
      </xdr:nvCxnSpPr>
      <xdr:spPr>
        <a:xfrm>
          <a:off x="15481300" y="13457256"/>
          <a:ext cx="8382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B29198FE-D49D-4B20-9424-19EA3DB42D91}"/>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83C9046E-F6DB-4D52-A7A5-9B9856A076A2}"/>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84156</xdr:rowOff>
    </xdr:from>
    <xdr:to>
      <xdr:col>81</xdr:col>
      <xdr:colOff>50800</xdr:colOff>
      <xdr:row>78</xdr:row>
      <xdr:rowOff>89164</xdr:rowOff>
    </xdr:to>
    <xdr:cxnSp macro="">
      <xdr:nvCxnSpPr>
        <xdr:cNvPr id="631" name="直線コネクタ 630">
          <a:extLst>
            <a:ext uri="{FF2B5EF4-FFF2-40B4-BE49-F238E27FC236}">
              <a16:creationId xmlns:a16="http://schemas.microsoft.com/office/drawing/2014/main" id="{EB817DEB-585B-4A8A-8C7C-302A7E7D9D6D}"/>
            </a:ext>
          </a:extLst>
        </xdr:cNvPr>
        <xdr:cNvCxnSpPr/>
      </xdr:nvCxnSpPr>
      <xdr:spPr>
        <a:xfrm flipV="1">
          <a:off x="14592300" y="13457256"/>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37536</xdr:rowOff>
    </xdr:from>
    <xdr:to>
      <xdr:col>81</xdr:col>
      <xdr:colOff>101600</xdr:colOff>
      <xdr:row>78</xdr:row>
      <xdr:rowOff>139136</xdr:rowOff>
    </xdr:to>
    <xdr:sp macro="" textlink="">
      <xdr:nvSpPr>
        <xdr:cNvPr id="632" name="フローチャート: 判断 631">
          <a:extLst>
            <a:ext uri="{FF2B5EF4-FFF2-40B4-BE49-F238E27FC236}">
              <a16:creationId xmlns:a16="http://schemas.microsoft.com/office/drawing/2014/main" id="{B8DC96DE-C112-446D-8A1F-7CB7AFD02752}"/>
            </a:ext>
          </a:extLst>
        </xdr:cNvPr>
        <xdr:cNvSpPr/>
      </xdr:nvSpPr>
      <xdr:spPr>
        <a:xfrm>
          <a:off x="15430500" y="1341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130263</xdr:rowOff>
    </xdr:from>
    <xdr:ext cx="599010" cy="259045"/>
    <xdr:sp macro="" textlink="">
      <xdr:nvSpPr>
        <xdr:cNvPr id="633" name="テキスト ボックス 632">
          <a:extLst>
            <a:ext uri="{FF2B5EF4-FFF2-40B4-BE49-F238E27FC236}">
              <a16:creationId xmlns:a16="http://schemas.microsoft.com/office/drawing/2014/main" id="{5F55BC34-B86F-4779-9358-A4076ABB5D9C}"/>
            </a:ext>
          </a:extLst>
        </xdr:cNvPr>
        <xdr:cNvSpPr txBox="1"/>
      </xdr:nvSpPr>
      <xdr:spPr>
        <a:xfrm>
          <a:off x="15181795" y="1350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87126</xdr:rowOff>
    </xdr:from>
    <xdr:to>
      <xdr:col>76</xdr:col>
      <xdr:colOff>114300</xdr:colOff>
      <xdr:row>78</xdr:row>
      <xdr:rowOff>89164</xdr:rowOff>
    </xdr:to>
    <xdr:cxnSp macro="">
      <xdr:nvCxnSpPr>
        <xdr:cNvPr id="634" name="直線コネクタ 633">
          <a:extLst>
            <a:ext uri="{FF2B5EF4-FFF2-40B4-BE49-F238E27FC236}">
              <a16:creationId xmlns:a16="http://schemas.microsoft.com/office/drawing/2014/main" id="{911F477B-9FAE-4518-B1A7-064F240A7EB1}"/>
            </a:ext>
          </a:extLst>
        </xdr:cNvPr>
        <xdr:cNvCxnSpPr/>
      </xdr:nvCxnSpPr>
      <xdr:spPr>
        <a:xfrm>
          <a:off x="13703300" y="13460226"/>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35037</xdr:rowOff>
    </xdr:from>
    <xdr:to>
      <xdr:col>76</xdr:col>
      <xdr:colOff>165100</xdr:colOff>
      <xdr:row>78</xdr:row>
      <xdr:rowOff>136637</xdr:rowOff>
    </xdr:to>
    <xdr:sp macro="" textlink="">
      <xdr:nvSpPr>
        <xdr:cNvPr id="635" name="フローチャート: 判断 634">
          <a:extLst>
            <a:ext uri="{FF2B5EF4-FFF2-40B4-BE49-F238E27FC236}">
              <a16:creationId xmlns:a16="http://schemas.microsoft.com/office/drawing/2014/main" id="{CFB48D7A-4408-4F8A-A8F2-8FCFDE81B6BA}"/>
            </a:ext>
          </a:extLst>
        </xdr:cNvPr>
        <xdr:cNvSpPr/>
      </xdr:nvSpPr>
      <xdr:spPr>
        <a:xfrm>
          <a:off x="14541500" y="1340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153164</xdr:rowOff>
    </xdr:from>
    <xdr:ext cx="599010" cy="259045"/>
    <xdr:sp macro="" textlink="">
      <xdr:nvSpPr>
        <xdr:cNvPr id="636" name="テキスト ボックス 635">
          <a:extLst>
            <a:ext uri="{FF2B5EF4-FFF2-40B4-BE49-F238E27FC236}">
              <a16:creationId xmlns:a16="http://schemas.microsoft.com/office/drawing/2014/main" id="{3A75B01F-A133-449D-8D66-EDCD8D13AE64}"/>
            </a:ext>
          </a:extLst>
        </xdr:cNvPr>
        <xdr:cNvSpPr txBox="1"/>
      </xdr:nvSpPr>
      <xdr:spPr>
        <a:xfrm>
          <a:off x="14292795" y="1318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87126</xdr:rowOff>
    </xdr:from>
    <xdr:to>
      <xdr:col>71</xdr:col>
      <xdr:colOff>177800</xdr:colOff>
      <xdr:row>78</xdr:row>
      <xdr:rowOff>87187</xdr:rowOff>
    </xdr:to>
    <xdr:cxnSp macro="">
      <xdr:nvCxnSpPr>
        <xdr:cNvPr id="637" name="直線コネクタ 636">
          <a:extLst>
            <a:ext uri="{FF2B5EF4-FFF2-40B4-BE49-F238E27FC236}">
              <a16:creationId xmlns:a16="http://schemas.microsoft.com/office/drawing/2014/main" id="{BD61DB20-1E45-4D2A-88AD-764BD1EDBDC0}"/>
            </a:ext>
          </a:extLst>
        </xdr:cNvPr>
        <xdr:cNvCxnSpPr/>
      </xdr:nvCxnSpPr>
      <xdr:spPr>
        <a:xfrm flipV="1">
          <a:off x="12814300" y="13460226"/>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41636</xdr:rowOff>
    </xdr:from>
    <xdr:to>
      <xdr:col>72</xdr:col>
      <xdr:colOff>38100</xdr:colOff>
      <xdr:row>78</xdr:row>
      <xdr:rowOff>143236</xdr:rowOff>
    </xdr:to>
    <xdr:sp macro="" textlink="">
      <xdr:nvSpPr>
        <xdr:cNvPr id="638" name="フローチャート: 判断 637">
          <a:extLst>
            <a:ext uri="{FF2B5EF4-FFF2-40B4-BE49-F238E27FC236}">
              <a16:creationId xmlns:a16="http://schemas.microsoft.com/office/drawing/2014/main" id="{B29800A5-6851-4E0C-BF3D-57D31EEFDF74}"/>
            </a:ext>
          </a:extLst>
        </xdr:cNvPr>
        <xdr:cNvSpPr/>
      </xdr:nvSpPr>
      <xdr:spPr>
        <a:xfrm>
          <a:off x="13652500" y="134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134363</xdr:rowOff>
    </xdr:from>
    <xdr:ext cx="599010" cy="259045"/>
    <xdr:sp macro="" textlink="">
      <xdr:nvSpPr>
        <xdr:cNvPr id="639" name="テキスト ボックス 638">
          <a:extLst>
            <a:ext uri="{FF2B5EF4-FFF2-40B4-BE49-F238E27FC236}">
              <a16:creationId xmlns:a16="http://schemas.microsoft.com/office/drawing/2014/main" id="{65456F1B-3A41-400C-92EA-5113C2E33CB9}"/>
            </a:ext>
          </a:extLst>
        </xdr:cNvPr>
        <xdr:cNvSpPr txBox="1"/>
      </xdr:nvSpPr>
      <xdr:spPr>
        <a:xfrm>
          <a:off x="13403795" y="1350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48850</xdr:rowOff>
    </xdr:from>
    <xdr:to>
      <xdr:col>67</xdr:col>
      <xdr:colOff>101600</xdr:colOff>
      <xdr:row>78</xdr:row>
      <xdr:rowOff>150450</xdr:rowOff>
    </xdr:to>
    <xdr:sp macro="" textlink="">
      <xdr:nvSpPr>
        <xdr:cNvPr id="640" name="フローチャート: 判断 639">
          <a:extLst>
            <a:ext uri="{FF2B5EF4-FFF2-40B4-BE49-F238E27FC236}">
              <a16:creationId xmlns:a16="http://schemas.microsoft.com/office/drawing/2014/main" id="{667A8E18-E679-4570-96C9-08B4578E03FD}"/>
            </a:ext>
          </a:extLst>
        </xdr:cNvPr>
        <xdr:cNvSpPr/>
      </xdr:nvSpPr>
      <xdr:spPr>
        <a:xfrm>
          <a:off x="12763500" y="134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141577</xdr:rowOff>
    </xdr:from>
    <xdr:ext cx="599010" cy="259045"/>
    <xdr:sp macro="" textlink="">
      <xdr:nvSpPr>
        <xdr:cNvPr id="641" name="テキスト ボックス 640">
          <a:extLst>
            <a:ext uri="{FF2B5EF4-FFF2-40B4-BE49-F238E27FC236}">
              <a16:creationId xmlns:a16="http://schemas.microsoft.com/office/drawing/2014/main" id="{90FC62A0-2BB3-436A-B21D-B395ABE76C2B}"/>
            </a:ext>
          </a:extLst>
        </xdr:cNvPr>
        <xdr:cNvSpPr txBox="1"/>
      </xdr:nvSpPr>
      <xdr:spPr>
        <a:xfrm>
          <a:off x="12514795" y="1351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B84756AE-B422-4B99-8F7D-B7649EEFFC15}"/>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CD7473D6-EEE6-4185-B816-D7C4E99063D4}"/>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794D3966-0115-4807-91CA-C01C22F46BC5}"/>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F3B456DB-D5E9-4A5D-BA73-20543CC1B599}"/>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9DF1D978-FB6E-4251-8965-3D9A46558B25}"/>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34182</xdr:rowOff>
    </xdr:from>
    <xdr:to>
      <xdr:col>85</xdr:col>
      <xdr:colOff>177800</xdr:colOff>
      <xdr:row>78</xdr:row>
      <xdr:rowOff>135782</xdr:rowOff>
    </xdr:to>
    <xdr:sp macro="" textlink="">
      <xdr:nvSpPr>
        <xdr:cNvPr id="647" name="楕円 646">
          <a:extLst>
            <a:ext uri="{FF2B5EF4-FFF2-40B4-BE49-F238E27FC236}">
              <a16:creationId xmlns:a16="http://schemas.microsoft.com/office/drawing/2014/main" id="{F1BE8D94-0A93-4C32-886D-2DBDE9ED71EB}"/>
            </a:ext>
          </a:extLst>
        </xdr:cNvPr>
        <xdr:cNvSpPr/>
      </xdr:nvSpPr>
      <xdr:spPr>
        <a:xfrm>
          <a:off x="16268700" y="134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12609</xdr:rowOff>
    </xdr:from>
    <xdr:ext cx="599010" cy="259045"/>
    <xdr:sp macro="" textlink="">
      <xdr:nvSpPr>
        <xdr:cNvPr id="648" name="公債費該当値テキスト">
          <a:extLst>
            <a:ext uri="{FF2B5EF4-FFF2-40B4-BE49-F238E27FC236}">
              <a16:creationId xmlns:a16="http://schemas.microsoft.com/office/drawing/2014/main" id="{BFDAB1A1-7620-4487-9ACE-99CCDE986736}"/>
            </a:ext>
          </a:extLst>
        </xdr:cNvPr>
        <xdr:cNvSpPr txBox="1"/>
      </xdr:nvSpPr>
      <xdr:spPr>
        <a:xfrm>
          <a:off x="16370300" y="1338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33356</xdr:rowOff>
    </xdr:from>
    <xdr:to>
      <xdr:col>81</xdr:col>
      <xdr:colOff>101600</xdr:colOff>
      <xdr:row>78</xdr:row>
      <xdr:rowOff>134956</xdr:rowOff>
    </xdr:to>
    <xdr:sp macro="" textlink="">
      <xdr:nvSpPr>
        <xdr:cNvPr id="649" name="楕円 648">
          <a:extLst>
            <a:ext uri="{FF2B5EF4-FFF2-40B4-BE49-F238E27FC236}">
              <a16:creationId xmlns:a16="http://schemas.microsoft.com/office/drawing/2014/main" id="{670BA988-2763-40D9-A6A0-2BCFCA06BD9C}"/>
            </a:ext>
          </a:extLst>
        </xdr:cNvPr>
        <xdr:cNvSpPr/>
      </xdr:nvSpPr>
      <xdr:spPr>
        <a:xfrm>
          <a:off x="15430500" y="134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151483</xdr:rowOff>
    </xdr:from>
    <xdr:ext cx="599010" cy="259045"/>
    <xdr:sp macro="" textlink="">
      <xdr:nvSpPr>
        <xdr:cNvPr id="650" name="テキスト ボックス 649">
          <a:extLst>
            <a:ext uri="{FF2B5EF4-FFF2-40B4-BE49-F238E27FC236}">
              <a16:creationId xmlns:a16="http://schemas.microsoft.com/office/drawing/2014/main" id="{F0A06850-1F77-4ECC-9F24-CA90BB178536}"/>
            </a:ext>
          </a:extLst>
        </xdr:cNvPr>
        <xdr:cNvSpPr txBox="1"/>
      </xdr:nvSpPr>
      <xdr:spPr>
        <a:xfrm>
          <a:off x="15181795" y="1318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38364</xdr:rowOff>
    </xdr:from>
    <xdr:to>
      <xdr:col>76</xdr:col>
      <xdr:colOff>165100</xdr:colOff>
      <xdr:row>78</xdr:row>
      <xdr:rowOff>139964</xdr:rowOff>
    </xdr:to>
    <xdr:sp macro="" textlink="">
      <xdr:nvSpPr>
        <xdr:cNvPr id="651" name="楕円 650">
          <a:extLst>
            <a:ext uri="{FF2B5EF4-FFF2-40B4-BE49-F238E27FC236}">
              <a16:creationId xmlns:a16="http://schemas.microsoft.com/office/drawing/2014/main" id="{1F45633D-64E6-454C-8EFD-6B2663A1836F}"/>
            </a:ext>
          </a:extLst>
        </xdr:cNvPr>
        <xdr:cNvSpPr/>
      </xdr:nvSpPr>
      <xdr:spPr>
        <a:xfrm>
          <a:off x="14541500" y="134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131091</xdr:rowOff>
    </xdr:from>
    <xdr:ext cx="599010" cy="259045"/>
    <xdr:sp macro="" textlink="">
      <xdr:nvSpPr>
        <xdr:cNvPr id="652" name="テキスト ボックス 651">
          <a:extLst>
            <a:ext uri="{FF2B5EF4-FFF2-40B4-BE49-F238E27FC236}">
              <a16:creationId xmlns:a16="http://schemas.microsoft.com/office/drawing/2014/main" id="{EEF0AE3E-F94A-431B-8BDF-FDD1DB594C32}"/>
            </a:ext>
          </a:extLst>
        </xdr:cNvPr>
        <xdr:cNvSpPr txBox="1"/>
      </xdr:nvSpPr>
      <xdr:spPr>
        <a:xfrm>
          <a:off x="14292795" y="1350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36326</xdr:rowOff>
    </xdr:from>
    <xdr:to>
      <xdr:col>72</xdr:col>
      <xdr:colOff>38100</xdr:colOff>
      <xdr:row>78</xdr:row>
      <xdr:rowOff>137926</xdr:rowOff>
    </xdr:to>
    <xdr:sp macro="" textlink="">
      <xdr:nvSpPr>
        <xdr:cNvPr id="653" name="楕円 652">
          <a:extLst>
            <a:ext uri="{FF2B5EF4-FFF2-40B4-BE49-F238E27FC236}">
              <a16:creationId xmlns:a16="http://schemas.microsoft.com/office/drawing/2014/main" id="{E3EA89C6-7F79-40E6-B474-02797713D468}"/>
            </a:ext>
          </a:extLst>
        </xdr:cNvPr>
        <xdr:cNvSpPr/>
      </xdr:nvSpPr>
      <xdr:spPr>
        <a:xfrm>
          <a:off x="13652500" y="134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154453</xdr:rowOff>
    </xdr:from>
    <xdr:ext cx="599010" cy="259045"/>
    <xdr:sp macro="" textlink="">
      <xdr:nvSpPr>
        <xdr:cNvPr id="654" name="テキスト ボックス 653">
          <a:extLst>
            <a:ext uri="{FF2B5EF4-FFF2-40B4-BE49-F238E27FC236}">
              <a16:creationId xmlns:a16="http://schemas.microsoft.com/office/drawing/2014/main" id="{2960478A-87FC-44F6-A206-ADE0A32A3140}"/>
            </a:ext>
          </a:extLst>
        </xdr:cNvPr>
        <xdr:cNvSpPr txBox="1"/>
      </xdr:nvSpPr>
      <xdr:spPr>
        <a:xfrm>
          <a:off x="13403795" y="1318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36387</xdr:rowOff>
    </xdr:from>
    <xdr:to>
      <xdr:col>67</xdr:col>
      <xdr:colOff>101600</xdr:colOff>
      <xdr:row>78</xdr:row>
      <xdr:rowOff>137987</xdr:rowOff>
    </xdr:to>
    <xdr:sp macro="" textlink="">
      <xdr:nvSpPr>
        <xdr:cNvPr id="655" name="楕円 654">
          <a:extLst>
            <a:ext uri="{FF2B5EF4-FFF2-40B4-BE49-F238E27FC236}">
              <a16:creationId xmlns:a16="http://schemas.microsoft.com/office/drawing/2014/main" id="{230FC4A5-61A2-4683-84E2-BE701A172D99}"/>
            </a:ext>
          </a:extLst>
        </xdr:cNvPr>
        <xdr:cNvSpPr/>
      </xdr:nvSpPr>
      <xdr:spPr>
        <a:xfrm>
          <a:off x="12763500" y="134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154514</xdr:rowOff>
    </xdr:from>
    <xdr:ext cx="599010" cy="259045"/>
    <xdr:sp macro="" textlink="">
      <xdr:nvSpPr>
        <xdr:cNvPr id="656" name="テキスト ボックス 655">
          <a:extLst>
            <a:ext uri="{FF2B5EF4-FFF2-40B4-BE49-F238E27FC236}">
              <a16:creationId xmlns:a16="http://schemas.microsoft.com/office/drawing/2014/main" id="{14CA520A-3C8D-4C4F-B982-CDF1CCE2328C}"/>
            </a:ext>
          </a:extLst>
        </xdr:cNvPr>
        <xdr:cNvSpPr txBox="1"/>
      </xdr:nvSpPr>
      <xdr:spPr>
        <a:xfrm>
          <a:off x="12514795" y="1318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235C44D2-37C4-4DC4-BA02-B44980ED2AD9}"/>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2020E65-FB3D-46DC-954D-D54EC6E1F9CC}"/>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98D4CCE4-6211-4828-BDD9-5BA644DE7A71}"/>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D57E2EEF-1C6A-424E-B3FE-C1502D0CB5A1}"/>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A6C62F62-3340-4C68-86DB-706F60160E3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7A9E50B3-7298-49E8-A624-124925B21BE9}"/>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ED47BE41-6311-41AB-AF0F-BF089B37911A}"/>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810D28-B7A8-4A3C-A23B-708E1C5FC609}"/>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E9E1B2AD-7CDC-437A-9A0B-55995971012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1CDF2DE7-DE15-48FE-87EA-C979409B63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8D93B7C7-5D1B-4B6D-92C3-DB43432EEBBD}"/>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62719529-941F-4FBB-BA73-BB7145F14061}"/>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664700B1-2A06-4BA6-8862-B7D2BF458A63}"/>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F877D79F-E3C3-470D-A15B-D5A664540743}"/>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50277DD3-D681-4B56-9D18-3831F5852A02}"/>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65314E23-F4F9-44AF-B02A-04AB0761A026}"/>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FD8DC2A5-A21C-4ABB-8A46-6254E7D981F5}"/>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41C459FC-CD76-4D7E-AFF3-6C2DB8B2785C}"/>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E6705B68-EF07-4F41-A592-0E52899D2C41}"/>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9939E9B3-C5DA-44B2-9660-4798A5A482B2}"/>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60D11895-F644-4A67-8EB0-5B816B90DFB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497908F7-9D8F-4BFE-B155-DABC2E6C5714}"/>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C286AAD-F5EE-4BFA-A215-2C7128F4031D}"/>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710EBED3-03D0-4701-AF0A-A3A79DFA7D21}"/>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299ECFE1-264E-4F76-8B1E-3051757A1413}"/>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4EA35F76-022A-40A6-9A1F-FEE60B7DC66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4AFBC322-F3BC-4BF8-AEFD-ADCE885F58C2}"/>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AA71D24A-8758-4C4C-BC23-9A00EB6AB8CD}"/>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36722</xdr:rowOff>
    </xdr:from>
    <xdr:to>
      <xdr:col>85</xdr:col>
      <xdr:colOff>127000</xdr:colOff>
      <xdr:row>99</xdr:row>
      <xdr:rowOff>39098</xdr:rowOff>
    </xdr:to>
    <xdr:cxnSp macro="">
      <xdr:nvCxnSpPr>
        <xdr:cNvPr id="685" name="直線コネクタ 684">
          <a:extLst>
            <a:ext uri="{FF2B5EF4-FFF2-40B4-BE49-F238E27FC236}">
              <a16:creationId xmlns:a16="http://schemas.microsoft.com/office/drawing/2014/main" id="{8C477EDD-85F9-4754-98B0-00E878E9597B}"/>
            </a:ext>
          </a:extLst>
        </xdr:cNvPr>
        <xdr:cNvCxnSpPr/>
      </xdr:nvCxnSpPr>
      <xdr:spPr>
        <a:xfrm flipV="1">
          <a:off x="15481300" y="17010272"/>
          <a:ext cx="8382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9EC4CB65-824F-44BB-B53E-84DB5DF58B78}"/>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28587026-5848-4EC2-8FBF-6F2F185BE8CE}"/>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39098</xdr:rowOff>
    </xdr:from>
    <xdr:to>
      <xdr:col>81</xdr:col>
      <xdr:colOff>50800</xdr:colOff>
      <xdr:row>99</xdr:row>
      <xdr:rowOff>40929</xdr:rowOff>
    </xdr:to>
    <xdr:cxnSp macro="">
      <xdr:nvCxnSpPr>
        <xdr:cNvPr id="688" name="直線コネクタ 687">
          <a:extLst>
            <a:ext uri="{FF2B5EF4-FFF2-40B4-BE49-F238E27FC236}">
              <a16:creationId xmlns:a16="http://schemas.microsoft.com/office/drawing/2014/main" id="{C5171FDA-3BA7-46E1-8A6A-412AAA457ED9}"/>
            </a:ext>
          </a:extLst>
        </xdr:cNvPr>
        <xdr:cNvCxnSpPr/>
      </xdr:nvCxnSpPr>
      <xdr:spPr>
        <a:xfrm flipV="1">
          <a:off x="14592300" y="17012648"/>
          <a:ext cx="889000" cy="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125163</xdr:rowOff>
    </xdr:from>
    <xdr:to>
      <xdr:col>81</xdr:col>
      <xdr:colOff>101600</xdr:colOff>
      <xdr:row>99</xdr:row>
      <xdr:rowOff>55313</xdr:rowOff>
    </xdr:to>
    <xdr:sp macro="" textlink="">
      <xdr:nvSpPr>
        <xdr:cNvPr id="689" name="フローチャート: 判断 688">
          <a:extLst>
            <a:ext uri="{FF2B5EF4-FFF2-40B4-BE49-F238E27FC236}">
              <a16:creationId xmlns:a16="http://schemas.microsoft.com/office/drawing/2014/main" id="{9EBC09A5-E9B2-48DD-9550-72ABDC8C890F}"/>
            </a:ext>
          </a:extLst>
        </xdr:cNvPr>
        <xdr:cNvSpPr/>
      </xdr:nvSpPr>
      <xdr:spPr>
        <a:xfrm>
          <a:off x="15430500" y="1692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71840</xdr:rowOff>
    </xdr:from>
    <xdr:ext cx="534377" cy="259045"/>
    <xdr:sp macro="" textlink="">
      <xdr:nvSpPr>
        <xdr:cNvPr id="690" name="テキスト ボックス 689">
          <a:extLst>
            <a:ext uri="{FF2B5EF4-FFF2-40B4-BE49-F238E27FC236}">
              <a16:creationId xmlns:a16="http://schemas.microsoft.com/office/drawing/2014/main" id="{16B4AE04-F1C6-4E58-B6F2-83D1B809AD9D}"/>
            </a:ext>
          </a:extLst>
        </xdr:cNvPr>
        <xdr:cNvSpPr txBox="1"/>
      </xdr:nvSpPr>
      <xdr:spPr>
        <a:xfrm>
          <a:off x="15214111" y="16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40929</xdr:rowOff>
    </xdr:from>
    <xdr:to>
      <xdr:col>76</xdr:col>
      <xdr:colOff>114300</xdr:colOff>
      <xdr:row>99</xdr:row>
      <xdr:rowOff>41114</xdr:rowOff>
    </xdr:to>
    <xdr:cxnSp macro="">
      <xdr:nvCxnSpPr>
        <xdr:cNvPr id="691" name="直線コネクタ 690">
          <a:extLst>
            <a:ext uri="{FF2B5EF4-FFF2-40B4-BE49-F238E27FC236}">
              <a16:creationId xmlns:a16="http://schemas.microsoft.com/office/drawing/2014/main" id="{8B5D46DD-713F-4D1F-B7C7-F63EFC66A17F}"/>
            </a:ext>
          </a:extLst>
        </xdr:cNvPr>
        <xdr:cNvCxnSpPr/>
      </xdr:nvCxnSpPr>
      <xdr:spPr>
        <a:xfrm flipV="1">
          <a:off x="13703300" y="17014479"/>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129325</xdr:rowOff>
    </xdr:from>
    <xdr:to>
      <xdr:col>76</xdr:col>
      <xdr:colOff>165100</xdr:colOff>
      <xdr:row>99</xdr:row>
      <xdr:rowOff>59475</xdr:rowOff>
    </xdr:to>
    <xdr:sp macro="" textlink="">
      <xdr:nvSpPr>
        <xdr:cNvPr id="692" name="フローチャート: 判断 691">
          <a:extLst>
            <a:ext uri="{FF2B5EF4-FFF2-40B4-BE49-F238E27FC236}">
              <a16:creationId xmlns:a16="http://schemas.microsoft.com/office/drawing/2014/main" id="{8456C725-F83E-4BC0-8C56-36E55619BC43}"/>
            </a:ext>
          </a:extLst>
        </xdr:cNvPr>
        <xdr:cNvSpPr/>
      </xdr:nvSpPr>
      <xdr:spPr>
        <a:xfrm>
          <a:off x="14541500" y="169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76002</xdr:rowOff>
    </xdr:from>
    <xdr:ext cx="534377" cy="259045"/>
    <xdr:sp macro="" textlink="">
      <xdr:nvSpPr>
        <xdr:cNvPr id="693" name="テキスト ボックス 692">
          <a:extLst>
            <a:ext uri="{FF2B5EF4-FFF2-40B4-BE49-F238E27FC236}">
              <a16:creationId xmlns:a16="http://schemas.microsoft.com/office/drawing/2014/main" id="{5184F745-3D2D-4C4E-A436-4DB321695C0C}"/>
            </a:ext>
          </a:extLst>
        </xdr:cNvPr>
        <xdr:cNvSpPr txBox="1"/>
      </xdr:nvSpPr>
      <xdr:spPr>
        <a:xfrm>
          <a:off x="14325111" y="167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41114</xdr:rowOff>
    </xdr:from>
    <xdr:to>
      <xdr:col>71</xdr:col>
      <xdr:colOff>177800</xdr:colOff>
      <xdr:row>99</xdr:row>
      <xdr:rowOff>42245</xdr:rowOff>
    </xdr:to>
    <xdr:cxnSp macro="">
      <xdr:nvCxnSpPr>
        <xdr:cNvPr id="694" name="直線コネクタ 693">
          <a:extLst>
            <a:ext uri="{FF2B5EF4-FFF2-40B4-BE49-F238E27FC236}">
              <a16:creationId xmlns:a16="http://schemas.microsoft.com/office/drawing/2014/main" id="{6A06ADBF-431E-4C75-8379-64C6AFC1AA7A}"/>
            </a:ext>
          </a:extLst>
        </xdr:cNvPr>
        <xdr:cNvCxnSpPr/>
      </xdr:nvCxnSpPr>
      <xdr:spPr>
        <a:xfrm flipV="1">
          <a:off x="12814300" y="17014664"/>
          <a:ext cx="889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127829</xdr:rowOff>
    </xdr:from>
    <xdr:to>
      <xdr:col>72</xdr:col>
      <xdr:colOff>38100</xdr:colOff>
      <xdr:row>99</xdr:row>
      <xdr:rowOff>57979</xdr:rowOff>
    </xdr:to>
    <xdr:sp macro="" textlink="">
      <xdr:nvSpPr>
        <xdr:cNvPr id="695" name="フローチャート: 判断 694">
          <a:extLst>
            <a:ext uri="{FF2B5EF4-FFF2-40B4-BE49-F238E27FC236}">
              <a16:creationId xmlns:a16="http://schemas.microsoft.com/office/drawing/2014/main" id="{7987EA51-C2DE-418D-865D-4169E054E3F0}"/>
            </a:ext>
          </a:extLst>
        </xdr:cNvPr>
        <xdr:cNvSpPr/>
      </xdr:nvSpPr>
      <xdr:spPr>
        <a:xfrm>
          <a:off x="13652500" y="169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74506</xdr:rowOff>
    </xdr:from>
    <xdr:ext cx="534377" cy="259045"/>
    <xdr:sp macro="" textlink="">
      <xdr:nvSpPr>
        <xdr:cNvPr id="696" name="テキスト ボックス 695">
          <a:extLst>
            <a:ext uri="{FF2B5EF4-FFF2-40B4-BE49-F238E27FC236}">
              <a16:creationId xmlns:a16="http://schemas.microsoft.com/office/drawing/2014/main" id="{BC408A08-50E7-4101-A838-128D55CE10FA}"/>
            </a:ext>
          </a:extLst>
        </xdr:cNvPr>
        <xdr:cNvSpPr txBox="1"/>
      </xdr:nvSpPr>
      <xdr:spPr>
        <a:xfrm>
          <a:off x="13436111" y="167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126571</xdr:rowOff>
    </xdr:from>
    <xdr:to>
      <xdr:col>67</xdr:col>
      <xdr:colOff>101600</xdr:colOff>
      <xdr:row>99</xdr:row>
      <xdr:rowOff>56721</xdr:rowOff>
    </xdr:to>
    <xdr:sp macro="" textlink="">
      <xdr:nvSpPr>
        <xdr:cNvPr id="697" name="フローチャート: 判断 696">
          <a:extLst>
            <a:ext uri="{FF2B5EF4-FFF2-40B4-BE49-F238E27FC236}">
              <a16:creationId xmlns:a16="http://schemas.microsoft.com/office/drawing/2014/main" id="{BE359ADA-4E45-438A-A32B-841FE79970ED}"/>
            </a:ext>
          </a:extLst>
        </xdr:cNvPr>
        <xdr:cNvSpPr/>
      </xdr:nvSpPr>
      <xdr:spPr>
        <a:xfrm>
          <a:off x="12763500" y="1692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73248</xdr:rowOff>
    </xdr:from>
    <xdr:ext cx="534377" cy="259045"/>
    <xdr:sp macro="" textlink="">
      <xdr:nvSpPr>
        <xdr:cNvPr id="698" name="テキスト ボックス 697">
          <a:extLst>
            <a:ext uri="{FF2B5EF4-FFF2-40B4-BE49-F238E27FC236}">
              <a16:creationId xmlns:a16="http://schemas.microsoft.com/office/drawing/2014/main" id="{0DA23ECB-A5B6-4676-999B-6F1C1E15677D}"/>
            </a:ext>
          </a:extLst>
        </xdr:cNvPr>
        <xdr:cNvSpPr txBox="1"/>
      </xdr:nvSpPr>
      <xdr:spPr>
        <a:xfrm>
          <a:off x="12547111" y="167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5E7EF88A-E299-4B34-A555-D2D355B039EB}"/>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B9D1D9A7-7B82-42BD-BA0F-38E72812214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703C2403-69AC-44B7-95F3-DCB4991C6196}"/>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310DBB89-C577-4585-878D-6C90435AFA7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6D34DD3D-E7E4-42EC-8848-9979586C5A6F}"/>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157372</xdr:rowOff>
    </xdr:from>
    <xdr:to>
      <xdr:col>85</xdr:col>
      <xdr:colOff>177800</xdr:colOff>
      <xdr:row>99</xdr:row>
      <xdr:rowOff>87522</xdr:rowOff>
    </xdr:to>
    <xdr:sp macro="" textlink="">
      <xdr:nvSpPr>
        <xdr:cNvPr id="704" name="楕円 703">
          <a:extLst>
            <a:ext uri="{FF2B5EF4-FFF2-40B4-BE49-F238E27FC236}">
              <a16:creationId xmlns:a16="http://schemas.microsoft.com/office/drawing/2014/main" id="{F42C1D1F-5867-4A95-86EF-CCF222163D51}"/>
            </a:ext>
          </a:extLst>
        </xdr:cNvPr>
        <xdr:cNvSpPr/>
      </xdr:nvSpPr>
      <xdr:spPr>
        <a:xfrm>
          <a:off x="16268700" y="1695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5" name="積立金該当値テキスト">
          <a:extLst>
            <a:ext uri="{FF2B5EF4-FFF2-40B4-BE49-F238E27FC236}">
              <a16:creationId xmlns:a16="http://schemas.microsoft.com/office/drawing/2014/main" id="{EB826977-DE54-4BF5-B261-C6B97A2C052E}"/>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159748</xdr:rowOff>
    </xdr:from>
    <xdr:to>
      <xdr:col>81</xdr:col>
      <xdr:colOff>101600</xdr:colOff>
      <xdr:row>99</xdr:row>
      <xdr:rowOff>89898</xdr:rowOff>
    </xdr:to>
    <xdr:sp macro="" textlink="">
      <xdr:nvSpPr>
        <xdr:cNvPr id="706" name="楕円 705">
          <a:extLst>
            <a:ext uri="{FF2B5EF4-FFF2-40B4-BE49-F238E27FC236}">
              <a16:creationId xmlns:a16="http://schemas.microsoft.com/office/drawing/2014/main" id="{F1ABBDB4-D437-4637-9A6E-6FA1C78EF914}"/>
            </a:ext>
          </a:extLst>
        </xdr:cNvPr>
        <xdr:cNvSpPr/>
      </xdr:nvSpPr>
      <xdr:spPr>
        <a:xfrm>
          <a:off x="15430500" y="169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81025</xdr:rowOff>
    </xdr:from>
    <xdr:ext cx="469744" cy="259045"/>
    <xdr:sp macro="" textlink="">
      <xdr:nvSpPr>
        <xdr:cNvPr id="707" name="テキスト ボックス 706">
          <a:extLst>
            <a:ext uri="{FF2B5EF4-FFF2-40B4-BE49-F238E27FC236}">
              <a16:creationId xmlns:a16="http://schemas.microsoft.com/office/drawing/2014/main" id="{154363BB-B780-402C-9A41-FABBDEA7CE98}"/>
            </a:ext>
          </a:extLst>
        </xdr:cNvPr>
        <xdr:cNvSpPr txBox="1"/>
      </xdr:nvSpPr>
      <xdr:spPr>
        <a:xfrm>
          <a:off x="15246428" y="170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161579</xdr:rowOff>
    </xdr:from>
    <xdr:to>
      <xdr:col>76</xdr:col>
      <xdr:colOff>165100</xdr:colOff>
      <xdr:row>99</xdr:row>
      <xdr:rowOff>91729</xdr:rowOff>
    </xdr:to>
    <xdr:sp macro="" textlink="">
      <xdr:nvSpPr>
        <xdr:cNvPr id="708" name="楕円 707">
          <a:extLst>
            <a:ext uri="{FF2B5EF4-FFF2-40B4-BE49-F238E27FC236}">
              <a16:creationId xmlns:a16="http://schemas.microsoft.com/office/drawing/2014/main" id="{79810550-C1A0-4F7C-BC2F-F34A536ADECC}"/>
            </a:ext>
          </a:extLst>
        </xdr:cNvPr>
        <xdr:cNvSpPr/>
      </xdr:nvSpPr>
      <xdr:spPr>
        <a:xfrm>
          <a:off x="14541500" y="1696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82856</xdr:rowOff>
    </xdr:from>
    <xdr:ext cx="469744" cy="259045"/>
    <xdr:sp macro="" textlink="">
      <xdr:nvSpPr>
        <xdr:cNvPr id="709" name="テキスト ボックス 708">
          <a:extLst>
            <a:ext uri="{FF2B5EF4-FFF2-40B4-BE49-F238E27FC236}">
              <a16:creationId xmlns:a16="http://schemas.microsoft.com/office/drawing/2014/main" id="{ABE59880-AA75-476F-831E-11F13177EF02}"/>
            </a:ext>
          </a:extLst>
        </xdr:cNvPr>
        <xdr:cNvSpPr txBox="1"/>
      </xdr:nvSpPr>
      <xdr:spPr>
        <a:xfrm>
          <a:off x="14357428" y="1705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161764</xdr:rowOff>
    </xdr:from>
    <xdr:to>
      <xdr:col>72</xdr:col>
      <xdr:colOff>38100</xdr:colOff>
      <xdr:row>99</xdr:row>
      <xdr:rowOff>91914</xdr:rowOff>
    </xdr:to>
    <xdr:sp macro="" textlink="">
      <xdr:nvSpPr>
        <xdr:cNvPr id="710" name="楕円 709">
          <a:extLst>
            <a:ext uri="{FF2B5EF4-FFF2-40B4-BE49-F238E27FC236}">
              <a16:creationId xmlns:a16="http://schemas.microsoft.com/office/drawing/2014/main" id="{00E13E21-8795-4B7A-AEE8-D8DBE55F5D1E}"/>
            </a:ext>
          </a:extLst>
        </xdr:cNvPr>
        <xdr:cNvSpPr/>
      </xdr:nvSpPr>
      <xdr:spPr>
        <a:xfrm>
          <a:off x="13652500" y="1696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83041</xdr:rowOff>
    </xdr:from>
    <xdr:ext cx="469744" cy="259045"/>
    <xdr:sp macro="" textlink="">
      <xdr:nvSpPr>
        <xdr:cNvPr id="711" name="テキスト ボックス 710">
          <a:extLst>
            <a:ext uri="{FF2B5EF4-FFF2-40B4-BE49-F238E27FC236}">
              <a16:creationId xmlns:a16="http://schemas.microsoft.com/office/drawing/2014/main" id="{2CBE4E8A-AB73-48B6-8324-A5B50A2A5947}"/>
            </a:ext>
          </a:extLst>
        </xdr:cNvPr>
        <xdr:cNvSpPr txBox="1"/>
      </xdr:nvSpPr>
      <xdr:spPr>
        <a:xfrm>
          <a:off x="13468428" y="1705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162895</xdr:rowOff>
    </xdr:from>
    <xdr:to>
      <xdr:col>67</xdr:col>
      <xdr:colOff>101600</xdr:colOff>
      <xdr:row>99</xdr:row>
      <xdr:rowOff>93045</xdr:rowOff>
    </xdr:to>
    <xdr:sp macro="" textlink="">
      <xdr:nvSpPr>
        <xdr:cNvPr id="712" name="楕円 711">
          <a:extLst>
            <a:ext uri="{FF2B5EF4-FFF2-40B4-BE49-F238E27FC236}">
              <a16:creationId xmlns:a16="http://schemas.microsoft.com/office/drawing/2014/main" id="{62F8B5F5-AAD3-445F-ACB5-ACEC55A9AF7D}"/>
            </a:ext>
          </a:extLst>
        </xdr:cNvPr>
        <xdr:cNvSpPr/>
      </xdr:nvSpPr>
      <xdr:spPr>
        <a:xfrm>
          <a:off x="12763500" y="169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84172</xdr:rowOff>
    </xdr:from>
    <xdr:ext cx="469744" cy="259045"/>
    <xdr:sp macro="" textlink="">
      <xdr:nvSpPr>
        <xdr:cNvPr id="713" name="テキスト ボックス 712">
          <a:extLst>
            <a:ext uri="{FF2B5EF4-FFF2-40B4-BE49-F238E27FC236}">
              <a16:creationId xmlns:a16="http://schemas.microsoft.com/office/drawing/2014/main" id="{22C419EE-1B8A-436F-8ABE-49778B7B04FA}"/>
            </a:ext>
          </a:extLst>
        </xdr:cNvPr>
        <xdr:cNvSpPr txBox="1"/>
      </xdr:nvSpPr>
      <xdr:spPr>
        <a:xfrm>
          <a:off x="12579428" y="1705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83952799-6C67-4DC8-9565-AE98AFCA5BB2}"/>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415D4E30-2EC9-48C7-8EAE-01B2BE33F852}"/>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B013C44E-8396-4DF2-8C67-54EDFC17359F}"/>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D56FB5FB-FD25-494F-8B58-A162B68B0FF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54D94FB6-230C-4000-801A-30B4A5C9427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1D823685-3E90-4A99-9846-C43DE14BE2BA}"/>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A0F2204D-E0EC-42D4-A594-3EA1B2E09C8F}"/>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394A0E2B-1BB8-43FB-8946-BB4165196862}"/>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BD5041E5-9832-437E-96FE-E2C893DEFD1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CAF6A2E-BC39-4260-AEC2-9BCE4BFFBEAA}"/>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AD32B449-DDA6-477C-B4CF-3D5BE69C1AC9}"/>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A7C6C30F-AB0B-46F3-9375-6657618D269F}"/>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48F083DC-FD7B-459B-9A95-C26DAAB30EFC}"/>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B9FF2C8B-2EC2-49C8-B7D8-4D9CF32F0341}"/>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95A6D1E2-DBB1-4262-A29D-A4C7C7E82F8E}"/>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5CDAEC21-100B-40CF-AB9E-9BF299F82A16}"/>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6A7E5C63-B82F-43F2-B109-8667EC7D7A6E}"/>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75E9CF8E-CC26-4CBF-9000-441D0CA0EE22}"/>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BCCC10F7-84A4-47EB-922E-C11DCCDCEFE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3F04147-8867-4CA1-B454-EF24E77D5D28}"/>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98125F18-DBFD-4F03-BA85-F69152D85A69}"/>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AAB4177-D838-4F25-8053-9E1951514E54}"/>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4A706CF-12A3-41CF-AD13-E0E8171ABBFA}"/>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8565E15C-2D9A-45AA-90BC-ED27D42A8709}"/>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8083F565-8296-4FA7-9185-366EA2856764}"/>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B1D2F750-3C3E-42E8-B6A1-FF64949D864B}"/>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112999</xdr:rowOff>
    </xdr:from>
    <xdr:to>
      <xdr:col>116</xdr:col>
      <xdr:colOff>63500</xdr:colOff>
      <xdr:row>38</xdr:row>
      <xdr:rowOff>115377</xdr:rowOff>
    </xdr:to>
    <xdr:cxnSp macro="">
      <xdr:nvCxnSpPr>
        <xdr:cNvPr id="740" name="直線コネクタ 739">
          <a:extLst>
            <a:ext uri="{FF2B5EF4-FFF2-40B4-BE49-F238E27FC236}">
              <a16:creationId xmlns:a16="http://schemas.microsoft.com/office/drawing/2014/main" id="{9F55627B-7323-4552-8260-A173A5A47604}"/>
            </a:ext>
          </a:extLst>
        </xdr:cNvPr>
        <xdr:cNvCxnSpPr/>
      </xdr:nvCxnSpPr>
      <xdr:spPr>
        <a:xfrm>
          <a:off x="21323300" y="6628099"/>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1587D7F5-674F-4EDF-B44F-7E8890CA850D}"/>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E08186DD-22AE-4CCE-B498-6170DC942B45}"/>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112999</xdr:rowOff>
    </xdr:from>
    <xdr:to>
      <xdr:col>111</xdr:col>
      <xdr:colOff>177800</xdr:colOff>
      <xdr:row>38</xdr:row>
      <xdr:rowOff>124955</xdr:rowOff>
    </xdr:to>
    <xdr:cxnSp macro="">
      <xdr:nvCxnSpPr>
        <xdr:cNvPr id="743" name="直線コネクタ 742">
          <a:extLst>
            <a:ext uri="{FF2B5EF4-FFF2-40B4-BE49-F238E27FC236}">
              <a16:creationId xmlns:a16="http://schemas.microsoft.com/office/drawing/2014/main" id="{47063C8C-F5B9-4EDF-AD04-2165CF18CE15}"/>
            </a:ext>
          </a:extLst>
        </xdr:cNvPr>
        <xdr:cNvCxnSpPr/>
      </xdr:nvCxnSpPr>
      <xdr:spPr>
        <a:xfrm flipV="1">
          <a:off x="20434300" y="6628099"/>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xdr:rowOff>
    </xdr:from>
    <xdr:to>
      <xdr:col>112</xdr:col>
      <xdr:colOff>38100</xdr:colOff>
      <xdr:row>38</xdr:row>
      <xdr:rowOff>109347</xdr:rowOff>
    </xdr:to>
    <xdr:sp macro="" textlink="">
      <xdr:nvSpPr>
        <xdr:cNvPr id="744" name="フローチャート: 判断 743">
          <a:extLst>
            <a:ext uri="{FF2B5EF4-FFF2-40B4-BE49-F238E27FC236}">
              <a16:creationId xmlns:a16="http://schemas.microsoft.com/office/drawing/2014/main" id="{F2FA37D1-7B95-4548-B56E-CDE274E6BBA9}"/>
            </a:ext>
          </a:extLst>
        </xdr:cNvPr>
        <xdr:cNvSpPr/>
      </xdr:nvSpPr>
      <xdr:spPr>
        <a:xfrm>
          <a:off x="21272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125874</xdr:rowOff>
    </xdr:from>
    <xdr:ext cx="469744" cy="259045"/>
    <xdr:sp macro="" textlink="">
      <xdr:nvSpPr>
        <xdr:cNvPr id="745" name="テキスト ボックス 744">
          <a:extLst>
            <a:ext uri="{FF2B5EF4-FFF2-40B4-BE49-F238E27FC236}">
              <a16:creationId xmlns:a16="http://schemas.microsoft.com/office/drawing/2014/main" id="{58F760C9-5BAD-4FCF-A227-B1D994C36724}"/>
            </a:ext>
          </a:extLst>
        </xdr:cNvPr>
        <xdr:cNvSpPr txBox="1"/>
      </xdr:nvSpPr>
      <xdr:spPr>
        <a:xfrm>
          <a:off x="21088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102141</xdr:rowOff>
    </xdr:from>
    <xdr:to>
      <xdr:col>107</xdr:col>
      <xdr:colOff>50800</xdr:colOff>
      <xdr:row>38</xdr:row>
      <xdr:rowOff>124955</xdr:rowOff>
    </xdr:to>
    <xdr:cxnSp macro="">
      <xdr:nvCxnSpPr>
        <xdr:cNvPr id="746" name="直線コネクタ 745">
          <a:extLst>
            <a:ext uri="{FF2B5EF4-FFF2-40B4-BE49-F238E27FC236}">
              <a16:creationId xmlns:a16="http://schemas.microsoft.com/office/drawing/2014/main" id="{7ECAADD3-D55C-4665-94E5-43B5F5AE471B}"/>
            </a:ext>
          </a:extLst>
        </xdr:cNvPr>
        <xdr:cNvCxnSpPr/>
      </xdr:nvCxnSpPr>
      <xdr:spPr>
        <a:xfrm>
          <a:off x="19545300" y="6617241"/>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19360</xdr:rowOff>
    </xdr:from>
    <xdr:to>
      <xdr:col>107</xdr:col>
      <xdr:colOff>101600</xdr:colOff>
      <xdr:row>38</xdr:row>
      <xdr:rowOff>120960</xdr:rowOff>
    </xdr:to>
    <xdr:sp macro="" textlink="">
      <xdr:nvSpPr>
        <xdr:cNvPr id="747" name="フローチャート: 判断 746">
          <a:extLst>
            <a:ext uri="{FF2B5EF4-FFF2-40B4-BE49-F238E27FC236}">
              <a16:creationId xmlns:a16="http://schemas.microsoft.com/office/drawing/2014/main" id="{9F69E804-530F-45F3-97A8-AAE014B08B50}"/>
            </a:ext>
          </a:extLst>
        </xdr:cNvPr>
        <xdr:cNvSpPr/>
      </xdr:nvSpPr>
      <xdr:spPr>
        <a:xfrm>
          <a:off x="20383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137487</xdr:rowOff>
    </xdr:from>
    <xdr:ext cx="469744" cy="259045"/>
    <xdr:sp macro="" textlink="">
      <xdr:nvSpPr>
        <xdr:cNvPr id="748" name="テキスト ボックス 747">
          <a:extLst>
            <a:ext uri="{FF2B5EF4-FFF2-40B4-BE49-F238E27FC236}">
              <a16:creationId xmlns:a16="http://schemas.microsoft.com/office/drawing/2014/main" id="{C29615AA-CE85-49C3-B70E-8E9787EF94DE}"/>
            </a:ext>
          </a:extLst>
        </xdr:cNvPr>
        <xdr:cNvSpPr txBox="1"/>
      </xdr:nvSpPr>
      <xdr:spPr>
        <a:xfrm>
          <a:off x="20199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102141</xdr:rowOff>
    </xdr:from>
    <xdr:to>
      <xdr:col>102</xdr:col>
      <xdr:colOff>114300</xdr:colOff>
      <xdr:row>38</xdr:row>
      <xdr:rowOff>134808</xdr:rowOff>
    </xdr:to>
    <xdr:cxnSp macro="">
      <xdr:nvCxnSpPr>
        <xdr:cNvPr id="749" name="直線コネクタ 748">
          <a:extLst>
            <a:ext uri="{FF2B5EF4-FFF2-40B4-BE49-F238E27FC236}">
              <a16:creationId xmlns:a16="http://schemas.microsoft.com/office/drawing/2014/main" id="{22E3D4E4-12C6-41EA-937E-10AAFB063E62}"/>
            </a:ext>
          </a:extLst>
        </xdr:cNvPr>
        <xdr:cNvCxnSpPr/>
      </xdr:nvCxnSpPr>
      <xdr:spPr>
        <a:xfrm flipV="1">
          <a:off x="18656300" y="6617241"/>
          <a:ext cx="889000" cy="3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12799</xdr:rowOff>
    </xdr:from>
    <xdr:to>
      <xdr:col>102</xdr:col>
      <xdr:colOff>165100</xdr:colOff>
      <xdr:row>38</xdr:row>
      <xdr:rowOff>114399</xdr:rowOff>
    </xdr:to>
    <xdr:sp macro="" textlink="">
      <xdr:nvSpPr>
        <xdr:cNvPr id="750" name="フローチャート: 判断 749">
          <a:extLst>
            <a:ext uri="{FF2B5EF4-FFF2-40B4-BE49-F238E27FC236}">
              <a16:creationId xmlns:a16="http://schemas.microsoft.com/office/drawing/2014/main" id="{90716929-B411-46D6-9D0C-214F2E83F1C0}"/>
            </a:ext>
          </a:extLst>
        </xdr:cNvPr>
        <xdr:cNvSpPr/>
      </xdr:nvSpPr>
      <xdr:spPr>
        <a:xfrm>
          <a:off x="19494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130926</xdr:rowOff>
    </xdr:from>
    <xdr:ext cx="469744" cy="259045"/>
    <xdr:sp macro="" textlink="">
      <xdr:nvSpPr>
        <xdr:cNvPr id="751" name="テキスト ボックス 750">
          <a:extLst>
            <a:ext uri="{FF2B5EF4-FFF2-40B4-BE49-F238E27FC236}">
              <a16:creationId xmlns:a16="http://schemas.microsoft.com/office/drawing/2014/main" id="{8CF5C202-1D3B-4A98-85F1-E33B14E05222}"/>
            </a:ext>
          </a:extLst>
        </xdr:cNvPr>
        <xdr:cNvSpPr txBox="1"/>
      </xdr:nvSpPr>
      <xdr:spPr>
        <a:xfrm>
          <a:off x="19310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22812</xdr:rowOff>
    </xdr:from>
    <xdr:to>
      <xdr:col>98</xdr:col>
      <xdr:colOff>38100</xdr:colOff>
      <xdr:row>38</xdr:row>
      <xdr:rowOff>124412</xdr:rowOff>
    </xdr:to>
    <xdr:sp macro="" textlink="">
      <xdr:nvSpPr>
        <xdr:cNvPr id="752" name="フローチャート: 判断 751">
          <a:extLst>
            <a:ext uri="{FF2B5EF4-FFF2-40B4-BE49-F238E27FC236}">
              <a16:creationId xmlns:a16="http://schemas.microsoft.com/office/drawing/2014/main" id="{7028F1FE-F458-481D-AAAC-8D4378730879}"/>
            </a:ext>
          </a:extLst>
        </xdr:cNvPr>
        <xdr:cNvSpPr/>
      </xdr:nvSpPr>
      <xdr:spPr>
        <a:xfrm>
          <a:off x="18605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140939</xdr:rowOff>
    </xdr:from>
    <xdr:ext cx="469744" cy="259045"/>
    <xdr:sp macro="" textlink="">
      <xdr:nvSpPr>
        <xdr:cNvPr id="753" name="テキスト ボックス 752">
          <a:extLst>
            <a:ext uri="{FF2B5EF4-FFF2-40B4-BE49-F238E27FC236}">
              <a16:creationId xmlns:a16="http://schemas.microsoft.com/office/drawing/2014/main" id="{243FCFD9-1D63-4BD5-BFF1-97129FA7BAE4}"/>
            </a:ext>
          </a:extLst>
        </xdr:cNvPr>
        <xdr:cNvSpPr txBox="1"/>
      </xdr:nvSpPr>
      <xdr:spPr>
        <a:xfrm>
          <a:off x="18421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A2E0EDCB-FF61-42D6-8D3C-E37FE9F36481}"/>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BD119C43-7375-412B-BB40-BA72E61E84AF}"/>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7882DCBA-C287-42D8-871D-3D1788073996}"/>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54B63CD2-4910-4A16-BE65-916075EC711F}"/>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DAF9CA10-0D6A-4469-8C12-F8407203F827}"/>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64577</xdr:rowOff>
    </xdr:from>
    <xdr:to>
      <xdr:col>116</xdr:col>
      <xdr:colOff>114300</xdr:colOff>
      <xdr:row>38</xdr:row>
      <xdr:rowOff>166177</xdr:rowOff>
    </xdr:to>
    <xdr:sp macro="" textlink="">
      <xdr:nvSpPr>
        <xdr:cNvPr id="759" name="楕円 758">
          <a:extLst>
            <a:ext uri="{FF2B5EF4-FFF2-40B4-BE49-F238E27FC236}">
              <a16:creationId xmlns:a16="http://schemas.microsoft.com/office/drawing/2014/main" id="{A3099B60-46C2-444C-9988-4DADE2AE5F0A}"/>
            </a:ext>
          </a:extLst>
        </xdr:cNvPr>
        <xdr:cNvSpPr/>
      </xdr:nvSpPr>
      <xdr:spPr>
        <a:xfrm>
          <a:off x="22110700" y="65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10429</xdr:rowOff>
    </xdr:from>
    <xdr:ext cx="469744" cy="259045"/>
    <xdr:sp macro="" textlink="">
      <xdr:nvSpPr>
        <xdr:cNvPr id="760" name="投資及び出資金該当値テキスト">
          <a:extLst>
            <a:ext uri="{FF2B5EF4-FFF2-40B4-BE49-F238E27FC236}">
              <a16:creationId xmlns:a16="http://schemas.microsoft.com/office/drawing/2014/main" id="{27B78218-024F-498B-AA7B-6BA822461B2C}"/>
            </a:ext>
          </a:extLst>
        </xdr:cNvPr>
        <xdr:cNvSpPr txBox="1"/>
      </xdr:nvSpPr>
      <xdr:spPr>
        <a:xfrm>
          <a:off x="22212300" y="652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62199</xdr:rowOff>
    </xdr:from>
    <xdr:to>
      <xdr:col>112</xdr:col>
      <xdr:colOff>38100</xdr:colOff>
      <xdr:row>38</xdr:row>
      <xdr:rowOff>163799</xdr:rowOff>
    </xdr:to>
    <xdr:sp macro="" textlink="">
      <xdr:nvSpPr>
        <xdr:cNvPr id="761" name="楕円 760">
          <a:extLst>
            <a:ext uri="{FF2B5EF4-FFF2-40B4-BE49-F238E27FC236}">
              <a16:creationId xmlns:a16="http://schemas.microsoft.com/office/drawing/2014/main" id="{0E7C6392-CBE6-4EC7-AE90-D5610D20A74E}"/>
            </a:ext>
          </a:extLst>
        </xdr:cNvPr>
        <xdr:cNvSpPr/>
      </xdr:nvSpPr>
      <xdr:spPr>
        <a:xfrm>
          <a:off x="21272500" y="65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154926</xdr:rowOff>
    </xdr:from>
    <xdr:ext cx="469744" cy="259045"/>
    <xdr:sp macro="" textlink="">
      <xdr:nvSpPr>
        <xdr:cNvPr id="762" name="テキスト ボックス 761">
          <a:extLst>
            <a:ext uri="{FF2B5EF4-FFF2-40B4-BE49-F238E27FC236}">
              <a16:creationId xmlns:a16="http://schemas.microsoft.com/office/drawing/2014/main" id="{80DDFAFE-B20C-400F-B60D-AC27C1E69D21}"/>
            </a:ext>
          </a:extLst>
        </xdr:cNvPr>
        <xdr:cNvSpPr txBox="1"/>
      </xdr:nvSpPr>
      <xdr:spPr>
        <a:xfrm>
          <a:off x="21088428" y="667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74155</xdr:rowOff>
    </xdr:from>
    <xdr:to>
      <xdr:col>107</xdr:col>
      <xdr:colOff>101600</xdr:colOff>
      <xdr:row>39</xdr:row>
      <xdr:rowOff>4305</xdr:rowOff>
    </xdr:to>
    <xdr:sp macro="" textlink="">
      <xdr:nvSpPr>
        <xdr:cNvPr id="763" name="楕円 762">
          <a:extLst>
            <a:ext uri="{FF2B5EF4-FFF2-40B4-BE49-F238E27FC236}">
              <a16:creationId xmlns:a16="http://schemas.microsoft.com/office/drawing/2014/main" id="{21B1B690-A53B-4C80-9FED-E27C0593E0CD}"/>
            </a:ext>
          </a:extLst>
        </xdr:cNvPr>
        <xdr:cNvSpPr/>
      </xdr:nvSpPr>
      <xdr:spPr>
        <a:xfrm>
          <a:off x="20383500" y="65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166882</xdr:rowOff>
    </xdr:from>
    <xdr:ext cx="378565" cy="259045"/>
    <xdr:sp macro="" textlink="">
      <xdr:nvSpPr>
        <xdr:cNvPr id="764" name="テキスト ボックス 763">
          <a:extLst>
            <a:ext uri="{FF2B5EF4-FFF2-40B4-BE49-F238E27FC236}">
              <a16:creationId xmlns:a16="http://schemas.microsoft.com/office/drawing/2014/main" id="{579C22A6-7638-450C-9F72-BDEA500576AE}"/>
            </a:ext>
          </a:extLst>
        </xdr:cNvPr>
        <xdr:cNvSpPr txBox="1"/>
      </xdr:nvSpPr>
      <xdr:spPr>
        <a:xfrm>
          <a:off x="20245017" y="6681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51341</xdr:rowOff>
    </xdr:from>
    <xdr:to>
      <xdr:col>102</xdr:col>
      <xdr:colOff>165100</xdr:colOff>
      <xdr:row>38</xdr:row>
      <xdr:rowOff>152941</xdr:rowOff>
    </xdr:to>
    <xdr:sp macro="" textlink="">
      <xdr:nvSpPr>
        <xdr:cNvPr id="765" name="楕円 764">
          <a:extLst>
            <a:ext uri="{FF2B5EF4-FFF2-40B4-BE49-F238E27FC236}">
              <a16:creationId xmlns:a16="http://schemas.microsoft.com/office/drawing/2014/main" id="{86B43D4D-210D-4D43-8E21-DF55D2A847C9}"/>
            </a:ext>
          </a:extLst>
        </xdr:cNvPr>
        <xdr:cNvSpPr/>
      </xdr:nvSpPr>
      <xdr:spPr>
        <a:xfrm>
          <a:off x="19494500" y="656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144068</xdr:rowOff>
    </xdr:from>
    <xdr:ext cx="469744" cy="259045"/>
    <xdr:sp macro="" textlink="">
      <xdr:nvSpPr>
        <xdr:cNvPr id="766" name="テキスト ボックス 765">
          <a:extLst>
            <a:ext uri="{FF2B5EF4-FFF2-40B4-BE49-F238E27FC236}">
              <a16:creationId xmlns:a16="http://schemas.microsoft.com/office/drawing/2014/main" id="{B5629BB1-6BB5-4319-8ACD-BD23266EBC47}"/>
            </a:ext>
          </a:extLst>
        </xdr:cNvPr>
        <xdr:cNvSpPr txBox="1"/>
      </xdr:nvSpPr>
      <xdr:spPr>
        <a:xfrm>
          <a:off x="19310428" y="665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84008</xdr:rowOff>
    </xdr:from>
    <xdr:to>
      <xdr:col>98</xdr:col>
      <xdr:colOff>38100</xdr:colOff>
      <xdr:row>39</xdr:row>
      <xdr:rowOff>14158</xdr:rowOff>
    </xdr:to>
    <xdr:sp macro="" textlink="">
      <xdr:nvSpPr>
        <xdr:cNvPr id="767" name="楕円 766">
          <a:extLst>
            <a:ext uri="{FF2B5EF4-FFF2-40B4-BE49-F238E27FC236}">
              <a16:creationId xmlns:a16="http://schemas.microsoft.com/office/drawing/2014/main" id="{5C21BEC1-65FA-4804-9030-682C2A11B2DD}"/>
            </a:ext>
          </a:extLst>
        </xdr:cNvPr>
        <xdr:cNvSpPr/>
      </xdr:nvSpPr>
      <xdr:spPr>
        <a:xfrm>
          <a:off x="18605500" y="65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5285</xdr:rowOff>
    </xdr:from>
    <xdr:ext cx="378565" cy="259045"/>
    <xdr:sp macro="" textlink="">
      <xdr:nvSpPr>
        <xdr:cNvPr id="768" name="テキスト ボックス 767">
          <a:extLst>
            <a:ext uri="{FF2B5EF4-FFF2-40B4-BE49-F238E27FC236}">
              <a16:creationId xmlns:a16="http://schemas.microsoft.com/office/drawing/2014/main" id="{5A5DFBC0-5F81-4D01-A7E8-79E1A1F15075}"/>
            </a:ext>
          </a:extLst>
        </xdr:cNvPr>
        <xdr:cNvSpPr txBox="1"/>
      </xdr:nvSpPr>
      <xdr:spPr>
        <a:xfrm>
          <a:off x="18467017" y="6691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39463EBC-F179-48E1-9952-19D491B358FC}"/>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B40B98AE-9E60-4371-8710-F6A1D997160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92500945-ACD4-483A-9F6C-BCF56DE34E5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9DF330E1-58F8-426E-8D79-1ACBEA0A552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8B70EBA3-711F-408F-BF7F-2CEC08D6453F}"/>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A1B00571-5A51-4BFF-BC64-4913FB08CDE5}"/>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1A5C7B81-52F0-47D7-ABA6-D5D88F72DA8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72834C08-22FE-4FFC-83A0-ABE43AC149A3}"/>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54C17D8-38F2-42FF-813D-FDD7E28ECDE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32ACBF98-ED51-4740-B275-4187957A07A5}"/>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CDE7F6B7-9BD2-432C-AEC6-76590EF16E7E}"/>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E8AB30BB-BF57-4C95-B9E5-715C2322EE3A}"/>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8D3BBE02-68EA-4293-8EBF-921E790E33FF}"/>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5856E2FF-9519-4084-8394-B3D1EADCB9F6}"/>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A7B543C2-2A47-4503-A71C-1B184F8A3563}"/>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30686D52-8E5F-4B36-903B-D232E234697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7207DC2A-A373-443B-B22D-4DF3AA14D416}"/>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AAA66396-4C71-47D3-8089-F76C8224F96D}"/>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A4DEC8DD-EA4E-403F-9A8B-ACE0533B6E05}"/>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9D9320F1-77D9-40E8-A190-E3480E1AE932}"/>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FEF1434D-88C8-41B9-B47F-A48FCA80CC16}"/>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82300F42-B48E-42CC-BDBA-F9B2B8699354}"/>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C68A2DAD-8558-4D18-960B-D8A53CB6BAA6}"/>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AA798BBE-C421-44C8-8735-84ABD21B42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9866EA9F-3169-469C-AE59-D5706669C772}"/>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CD89D53A-5CE7-48EC-9B70-B1AF5FB4B407}"/>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117101</xdr:rowOff>
    </xdr:from>
    <xdr:to>
      <xdr:col>116</xdr:col>
      <xdr:colOff>63500</xdr:colOff>
      <xdr:row>58</xdr:row>
      <xdr:rowOff>117567</xdr:rowOff>
    </xdr:to>
    <xdr:cxnSp macro="">
      <xdr:nvCxnSpPr>
        <xdr:cNvPr id="795" name="直線コネクタ 794">
          <a:extLst>
            <a:ext uri="{FF2B5EF4-FFF2-40B4-BE49-F238E27FC236}">
              <a16:creationId xmlns:a16="http://schemas.microsoft.com/office/drawing/2014/main" id="{75F80A3A-9854-4921-AC8C-79E4BBB42C8F}"/>
            </a:ext>
          </a:extLst>
        </xdr:cNvPr>
        <xdr:cNvCxnSpPr/>
      </xdr:nvCxnSpPr>
      <xdr:spPr>
        <a:xfrm flipV="1">
          <a:off x="21323300" y="10061201"/>
          <a:ext cx="8382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CE88D5A8-60D0-43AF-93F4-0D6700878D39}"/>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13D06ABD-5B26-4353-B5BA-1391690E205A}"/>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113201</xdr:rowOff>
    </xdr:from>
    <xdr:to>
      <xdr:col>111</xdr:col>
      <xdr:colOff>177800</xdr:colOff>
      <xdr:row>58</xdr:row>
      <xdr:rowOff>117567</xdr:rowOff>
    </xdr:to>
    <xdr:cxnSp macro="">
      <xdr:nvCxnSpPr>
        <xdr:cNvPr id="798" name="直線コネクタ 797">
          <a:extLst>
            <a:ext uri="{FF2B5EF4-FFF2-40B4-BE49-F238E27FC236}">
              <a16:creationId xmlns:a16="http://schemas.microsoft.com/office/drawing/2014/main" id="{EF7ACE1C-3549-4B91-AC0C-7B4334D9A3E6}"/>
            </a:ext>
          </a:extLst>
        </xdr:cNvPr>
        <xdr:cNvCxnSpPr/>
      </xdr:nvCxnSpPr>
      <xdr:spPr>
        <a:xfrm>
          <a:off x="20434300" y="10057301"/>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66808</xdr:rowOff>
    </xdr:from>
    <xdr:to>
      <xdr:col>112</xdr:col>
      <xdr:colOff>38100</xdr:colOff>
      <xdr:row>58</xdr:row>
      <xdr:rowOff>168408</xdr:rowOff>
    </xdr:to>
    <xdr:sp macro="" textlink="">
      <xdr:nvSpPr>
        <xdr:cNvPr id="799" name="フローチャート: 判断 798">
          <a:extLst>
            <a:ext uri="{FF2B5EF4-FFF2-40B4-BE49-F238E27FC236}">
              <a16:creationId xmlns:a16="http://schemas.microsoft.com/office/drawing/2014/main" id="{3144B36A-565D-444D-96C8-AFAA10A2290D}"/>
            </a:ext>
          </a:extLst>
        </xdr:cNvPr>
        <xdr:cNvSpPr/>
      </xdr:nvSpPr>
      <xdr:spPr>
        <a:xfrm>
          <a:off x="21272500" y="1001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159535</xdr:rowOff>
    </xdr:from>
    <xdr:ext cx="469744" cy="259045"/>
    <xdr:sp macro="" textlink="">
      <xdr:nvSpPr>
        <xdr:cNvPr id="800" name="テキスト ボックス 799">
          <a:extLst>
            <a:ext uri="{FF2B5EF4-FFF2-40B4-BE49-F238E27FC236}">
              <a16:creationId xmlns:a16="http://schemas.microsoft.com/office/drawing/2014/main" id="{F63BBB21-20FA-4532-9195-4802CE982D60}"/>
            </a:ext>
          </a:extLst>
        </xdr:cNvPr>
        <xdr:cNvSpPr txBox="1"/>
      </xdr:nvSpPr>
      <xdr:spPr>
        <a:xfrm>
          <a:off x="21088428" y="1010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110554</xdr:rowOff>
    </xdr:from>
    <xdr:to>
      <xdr:col>107</xdr:col>
      <xdr:colOff>50800</xdr:colOff>
      <xdr:row>58</xdr:row>
      <xdr:rowOff>113201</xdr:rowOff>
    </xdr:to>
    <xdr:cxnSp macro="">
      <xdr:nvCxnSpPr>
        <xdr:cNvPr id="801" name="直線コネクタ 800">
          <a:extLst>
            <a:ext uri="{FF2B5EF4-FFF2-40B4-BE49-F238E27FC236}">
              <a16:creationId xmlns:a16="http://schemas.microsoft.com/office/drawing/2014/main" id="{E3A6A6C8-1ABE-4EAF-B9E7-8247D7F3E7FD}"/>
            </a:ext>
          </a:extLst>
        </xdr:cNvPr>
        <xdr:cNvCxnSpPr/>
      </xdr:nvCxnSpPr>
      <xdr:spPr>
        <a:xfrm>
          <a:off x="19545300" y="10054654"/>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58853</xdr:rowOff>
    </xdr:from>
    <xdr:to>
      <xdr:col>107</xdr:col>
      <xdr:colOff>101600</xdr:colOff>
      <xdr:row>58</xdr:row>
      <xdr:rowOff>160453</xdr:rowOff>
    </xdr:to>
    <xdr:sp macro="" textlink="">
      <xdr:nvSpPr>
        <xdr:cNvPr id="802" name="フローチャート: 判断 801">
          <a:extLst>
            <a:ext uri="{FF2B5EF4-FFF2-40B4-BE49-F238E27FC236}">
              <a16:creationId xmlns:a16="http://schemas.microsoft.com/office/drawing/2014/main" id="{8ED19716-635F-43CB-ADC1-FFD3ED0B7D77}"/>
            </a:ext>
          </a:extLst>
        </xdr:cNvPr>
        <xdr:cNvSpPr/>
      </xdr:nvSpPr>
      <xdr:spPr>
        <a:xfrm>
          <a:off x="20383500" y="100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5530</xdr:rowOff>
    </xdr:from>
    <xdr:ext cx="469744" cy="259045"/>
    <xdr:sp macro="" textlink="">
      <xdr:nvSpPr>
        <xdr:cNvPr id="803" name="テキスト ボックス 802">
          <a:extLst>
            <a:ext uri="{FF2B5EF4-FFF2-40B4-BE49-F238E27FC236}">
              <a16:creationId xmlns:a16="http://schemas.microsoft.com/office/drawing/2014/main" id="{8E762377-42DF-4666-BCEF-09AB6AD0DE3C}"/>
            </a:ext>
          </a:extLst>
        </xdr:cNvPr>
        <xdr:cNvSpPr txBox="1"/>
      </xdr:nvSpPr>
      <xdr:spPr>
        <a:xfrm>
          <a:off x="20199428" y="977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110554</xdr:rowOff>
    </xdr:from>
    <xdr:to>
      <xdr:col>102</xdr:col>
      <xdr:colOff>114300</xdr:colOff>
      <xdr:row>58</xdr:row>
      <xdr:rowOff>110855</xdr:rowOff>
    </xdr:to>
    <xdr:cxnSp macro="">
      <xdr:nvCxnSpPr>
        <xdr:cNvPr id="804" name="直線コネクタ 803">
          <a:extLst>
            <a:ext uri="{FF2B5EF4-FFF2-40B4-BE49-F238E27FC236}">
              <a16:creationId xmlns:a16="http://schemas.microsoft.com/office/drawing/2014/main" id="{FCBB9E42-CF9C-4574-831E-18A910B9918E}"/>
            </a:ext>
          </a:extLst>
        </xdr:cNvPr>
        <xdr:cNvCxnSpPr/>
      </xdr:nvCxnSpPr>
      <xdr:spPr>
        <a:xfrm flipV="1">
          <a:off x="18656300" y="10054654"/>
          <a:ext cx="8890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63887</xdr:rowOff>
    </xdr:from>
    <xdr:to>
      <xdr:col>102</xdr:col>
      <xdr:colOff>165100</xdr:colOff>
      <xdr:row>58</xdr:row>
      <xdr:rowOff>165487</xdr:rowOff>
    </xdr:to>
    <xdr:sp macro="" textlink="">
      <xdr:nvSpPr>
        <xdr:cNvPr id="805" name="フローチャート: 判断 804">
          <a:extLst>
            <a:ext uri="{FF2B5EF4-FFF2-40B4-BE49-F238E27FC236}">
              <a16:creationId xmlns:a16="http://schemas.microsoft.com/office/drawing/2014/main" id="{7EAA7441-118C-477A-9FF4-E580234904A5}"/>
            </a:ext>
          </a:extLst>
        </xdr:cNvPr>
        <xdr:cNvSpPr/>
      </xdr:nvSpPr>
      <xdr:spPr>
        <a:xfrm>
          <a:off x="19494500" y="1000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156614</xdr:rowOff>
    </xdr:from>
    <xdr:ext cx="469744" cy="259045"/>
    <xdr:sp macro="" textlink="">
      <xdr:nvSpPr>
        <xdr:cNvPr id="806" name="テキスト ボックス 805">
          <a:extLst>
            <a:ext uri="{FF2B5EF4-FFF2-40B4-BE49-F238E27FC236}">
              <a16:creationId xmlns:a16="http://schemas.microsoft.com/office/drawing/2014/main" id="{1E400710-B5E4-4652-B4EE-924498DD2C7F}"/>
            </a:ext>
          </a:extLst>
        </xdr:cNvPr>
        <xdr:cNvSpPr txBox="1"/>
      </xdr:nvSpPr>
      <xdr:spPr>
        <a:xfrm>
          <a:off x="19310428" y="1010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64545</xdr:rowOff>
    </xdr:from>
    <xdr:to>
      <xdr:col>98</xdr:col>
      <xdr:colOff>38100</xdr:colOff>
      <xdr:row>58</xdr:row>
      <xdr:rowOff>166145</xdr:rowOff>
    </xdr:to>
    <xdr:sp macro="" textlink="">
      <xdr:nvSpPr>
        <xdr:cNvPr id="807" name="フローチャート: 判断 806">
          <a:extLst>
            <a:ext uri="{FF2B5EF4-FFF2-40B4-BE49-F238E27FC236}">
              <a16:creationId xmlns:a16="http://schemas.microsoft.com/office/drawing/2014/main" id="{03174CAE-0F45-4609-8E87-C38001EA4152}"/>
            </a:ext>
          </a:extLst>
        </xdr:cNvPr>
        <xdr:cNvSpPr/>
      </xdr:nvSpPr>
      <xdr:spPr>
        <a:xfrm>
          <a:off x="18605500" y="100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157272</xdr:rowOff>
    </xdr:from>
    <xdr:ext cx="469744" cy="259045"/>
    <xdr:sp macro="" textlink="">
      <xdr:nvSpPr>
        <xdr:cNvPr id="808" name="テキスト ボックス 807">
          <a:extLst>
            <a:ext uri="{FF2B5EF4-FFF2-40B4-BE49-F238E27FC236}">
              <a16:creationId xmlns:a16="http://schemas.microsoft.com/office/drawing/2014/main" id="{21571BB8-7D4E-4794-9F2C-0822F178F7BF}"/>
            </a:ext>
          </a:extLst>
        </xdr:cNvPr>
        <xdr:cNvSpPr txBox="1"/>
      </xdr:nvSpPr>
      <xdr:spPr>
        <a:xfrm>
          <a:off x="18421428" y="1010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D145E718-FEFA-4024-B054-16B1E31144F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91205502-1F2C-4E0A-96C2-87E39513D50B}"/>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CC9071BF-8147-4CF1-84A8-8A18BD596342}"/>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A8C58AE9-5967-4EEF-9CB7-2F2D2D2D9E98}"/>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FA615EE8-760C-468B-8036-BADD3D26BB12}"/>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66301</xdr:rowOff>
    </xdr:from>
    <xdr:to>
      <xdr:col>116</xdr:col>
      <xdr:colOff>114300</xdr:colOff>
      <xdr:row>58</xdr:row>
      <xdr:rowOff>167901</xdr:rowOff>
    </xdr:to>
    <xdr:sp macro="" textlink="">
      <xdr:nvSpPr>
        <xdr:cNvPr id="814" name="楕円 813">
          <a:extLst>
            <a:ext uri="{FF2B5EF4-FFF2-40B4-BE49-F238E27FC236}">
              <a16:creationId xmlns:a16="http://schemas.microsoft.com/office/drawing/2014/main" id="{B52E2789-5BF1-423B-B629-6EF16069D9C0}"/>
            </a:ext>
          </a:extLst>
        </xdr:cNvPr>
        <xdr:cNvSpPr/>
      </xdr:nvSpPr>
      <xdr:spPr>
        <a:xfrm>
          <a:off x="22110700" y="100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469744" cy="259045"/>
    <xdr:sp macro="" textlink="">
      <xdr:nvSpPr>
        <xdr:cNvPr id="815" name="貸付金該当値テキスト">
          <a:extLst>
            <a:ext uri="{FF2B5EF4-FFF2-40B4-BE49-F238E27FC236}">
              <a16:creationId xmlns:a16="http://schemas.microsoft.com/office/drawing/2014/main" id="{2DDEDE3C-224F-4E5D-B8EC-0F1006DB50E5}"/>
            </a:ext>
          </a:extLst>
        </xdr:cNvPr>
        <xdr:cNvSpPr txBox="1"/>
      </xdr:nvSpPr>
      <xdr:spPr>
        <a:xfrm>
          <a:off x="22212300" y="99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66767</xdr:rowOff>
    </xdr:from>
    <xdr:to>
      <xdr:col>112</xdr:col>
      <xdr:colOff>38100</xdr:colOff>
      <xdr:row>58</xdr:row>
      <xdr:rowOff>168367</xdr:rowOff>
    </xdr:to>
    <xdr:sp macro="" textlink="">
      <xdr:nvSpPr>
        <xdr:cNvPr id="816" name="楕円 815">
          <a:extLst>
            <a:ext uri="{FF2B5EF4-FFF2-40B4-BE49-F238E27FC236}">
              <a16:creationId xmlns:a16="http://schemas.microsoft.com/office/drawing/2014/main" id="{DE5B249D-FC38-4439-8069-742BADD52E04}"/>
            </a:ext>
          </a:extLst>
        </xdr:cNvPr>
        <xdr:cNvSpPr/>
      </xdr:nvSpPr>
      <xdr:spPr>
        <a:xfrm>
          <a:off x="21272500" y="1001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13444</xdr:rowOff>
    </xdr:from>
    <xdr:ext cx="469744" cy="259045"/>
    <xdr:sp macro="" textlink="">
      <xdr:nvSpPr>
        <xdr:cNvPr id="817" name="テキスト ボックス 816">
          <a:extLst>
            <a:ext uri="{FF2B5EF4-FFF2-40B4-BE49-F238E27FC236}">
              <a16:creationId xmlns:a16="http://schemas.microsoft.com/office/drawing/2014/main" id="{E0198138-3081-435C-9649-58A5AEA0D589}"/>
            </a:ext>
          </a:extLst>
        </xdr:cNvPr>
        <xdr:cNvSpPr txBox="1"/>
      </xdr:nvSpPr>
      <xdr:spPr>
        <a:xfrm>
          <a:off x="21088428" y="978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62401</xdr:rowOff>
    </xdr:from>
    <xdr:to>
      <xdr:col>107</xdr:col>
      <xdr:colOff>101600</xdr:colOff>
      <xdr:row>58</xdr:row>
      <xdr:rowOff>164001</xdr:rowOff>
    </xdr:to>
    <xdr:sp macro="" textlink="">
      <xdr:nvSpPr>
        <xdr:cNvPr id="818" name="楕円 817">
          <a:extLst>
            <a:ext uri="{FF2B5EF4-FFF2-40B4-BE49-F238E27FC236}">
              <a16:creationId xmlns:a16="http://schemas.microsoft.com/office/drawing/2014/main" id="{7DAA0031-D85C-49EA-9B12-806C2B6142C2}"/>
            </a:ext>
          </a:extLst>
        </xdr:cNvPr>
        <xdr:cNvSpPr/>
      </xdr:nvSpPr>
      <xdr:spPr>
        <a:xfrm>
          <a:off x="20383500" y="100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155128</xdr:rowOff>
    </xdr:from>
    <xdr:ext cx="469744" cy="259045"/>
    <xdr:sp macro="" textlink="">
      <xdr:nvSpPr>
        <xdr:cNvPr id="819" name="テキスト ボックス 818">
          <a:extLst>
            <a:ext uri="{FF2B5EF4-FFF2-40B4-BE49-F238E27FC236}">
              <a16:creationId xmlns:a16="http://schemas.microsoft.com/office/drawing/2014/main" id="{01D0CCE6-B4B4-4298-9B9C-B0CAFC8B21E4}"/>
            </a:ext>
          </a:extLst>
        </xdr:cNvPr>
        <xdr:cNvSpPr txBox="1"/>
      </xdr:nvSpPr>
      <xdr:spPr>
        <a:xfrm>
          <a:off x="20199428" y="1009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59754</xdr:rowOff>
    </xdr:from>
    <xdr:to>
      <xdr:col>102</xdr:col>
      <xdr:colOff>165100</xdr:colOff>
      <xdr:row>58</xdr:row>
      <xdr:rowOff>161354</xdr:rowOff>
    </xdr:to>
    <xdr:sp macro="" textlink="">
      <xdr:nvSpPr>
        <xdr:cNvPr id="820" name="楕円 819">
          <a:extLst>
            <a:ext uri="{FF2B5EF4-FFF2-40B4-BE49-F238E27FC236}">
              <a16:creationId xmlns:a16="http://schemas.microsoft.com/office/drawing/2014/main" id="{97BB2193-9CF5-4B45-B348-41F4392FB6B7}"/>
            </a:ext>
          </a:extLst>
        </xdr:cNvPr>
        <xdr:cNvSpPr/>
      </xdr:nvSpPr>
      <xdr:spPr>
        <a:xfrm>
          <a:off x="19494500" y="100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6431</xdr:rowOff>
    </xdr:from>
    <xdr:ext cx="469744" cy="259045"/>
    <xdr:sp macro="" textlink="">
      <xdr:nvSpPr>
        <xdr:cNvPr id="821" name="テキスト ボックス 820">
          <a:extLst>
            <a:ext uri="{FF2B5EF4-FFF2-40B4-BE49-F238E27FC236}">
              <a16:creationId xmlns:a16="http://schemas.microsoft.com/office/drawing/2014/main" id="{52F2A5C0-32CA-4032-AEE0-8AEB447846D2}"/>
            </a:ext>
          </a:extLst>
        </xdr:cNvPr>
        <xdr:cNvSpPr txBox="1"/>
      </xdr:nvSpPr>
      <xdr:spPr>
        <a:xfrm>
          <a:off x="19310428" y="977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60055</xdr:rowOff>
    </xdr:from>
    <xdr:to>
      <xdr:col>98</xdr:col>
      <xdr:colOff>38100</xdr:colOff>
      <xdr:row>58</xdr:row>
      <xdr:rowOff>161655</xdr:rowOff>
    </xdr:to>
    <xdr:sp macro="" textlink="">
      <xdr:nvSpPr>
        <xdr:cNvPr id="822" name="楕円 821">
          <a:extLst>
            <a:ext uri="{FF2B5EF4-FFF2-40B4-BE49-F238E27FC236}">
              <a16:creationId xmlns:a16="http://schemas.microsoft.com/office/drawing/2014/main" id="{A732597B-B9A1-4E67-9504-143753075835}"/>
            </a:ext>
          </a:extLst>
        </xdr:cNvPr>
        <xdr:cNvSpPr/>
      </xdr:nvSpPr>
      <xdr:spPr>
        <a:xfrm>
          <a:off x="18605500" y="1000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6732</xdr:rowOff>
    </xdr:from>
    <xdr:ext cx="469744" cy="259045"/>
    <xdr:sp macro="" textlink="">
      <xdr:nvSpPr>
        <xdr:cNvPr id="823" name="テキスト ボックス 822">
          <a:extLst>
            <a:ext uri="{FF2B5EF4-FFF2-40B4-BE49-F238E27FC236}">
              <a16:creationId xmlns:a16="http://schemas.microsoft.com/office/drawing/2014/main" id="{B7F655A9-6B21-4B20-BB29-03CA96422020}"/>
            </a:ext>
          </a:extLst>
        </xdr:cNvPr>
        <xdr:cNvSpPr txBox="1"/>
      </xdr:nvSpPr>
      <xdr:spPr>
        <a:xfrm>
          <a:off x="18421428" y="97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6AF6ABAC-5F1D-43BB-8444-436ADE7A3A88}"/>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20B8D351-7060-4FA7-B6DD-F6D990A3A736}"/>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F7B32A1F-476B-4A84-B58B-62856284FFF6}"/>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D8A0048E-6EA0-4B08-856B-0FFCCC0EC815}"/>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B72559A5-42B3-476A-A0C5-5285D946439A}"/>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A0922C2B-8B93-4599-817F-3AB2D57F2FBF}"/>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403398C3-752B-4F87-B57F-F0389C1D7CEB}"/>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ECD865D8-5394-43B1-AFA9-33A5A5E7B87A}"/>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43D76FB3-5907-42BD-A84B-F9480D04C84F}"/>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C5C2F4B2-AF45-471A-BF28-E54D5BFFBA02}"/>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81203F8A-866A-47B7-87D7-FD7048FDE207}"/>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DC0BEB0E-B989-4B5C-BC8C-78F982E0FD35}"/>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92A38A70-F059-4976-8474-6A2845C23151}"/>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6A3465FA-5E22-41E6-8747-0757AAD43906}"/>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E40D38AC-8E7B-47CA-AB59-83AA6DA81E5F}"/>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6C613C89-DE38-4C50-9577-4154DF831573}"/>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1BE2A272-DE0A-43E1-B4CE-D7F4A55C1048}"/>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F04F5B90-F69E-454B-BB06-7C79B88C80B5}"/>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F6E930E3-35FF-413A-858F-71AA2C28811B}"/>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A18BFFA3-ABB7-4B31-9DBE-3C225CDAF142}"/>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7FC8182-0A16-4280-AE4B-FE6BDE505C58}"/>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18F98CF9-ED9B-423D-90BC-7180C871A994}"/>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BF790F6E-B5D0-4789-961A-7D6C758A3876}"/>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CC8FF8FF-AE34-481F-8812-BAFF7A07BDEF}"/>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DE5235CB-F275-4727-9E78-7FB4806BF0BD}"/>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40155F81-A029-4A14-8FAD-7D942A563BBA}"/>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6B2B5B04-F8E6-4D16-9A0F-0D6FB11ABE74}"/>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CFCDD443-BAC8-4FF1-9200-3200CC04BC13}"/>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153229</xdr:rowOff>
    </xdr:from>
    <xdr:to>
      <xdr:col>116</xdr:col>
      <xdr:colOff>63500</xdr:colOff>
      <xdr:row>77</xdr:row>
      <xdr:rowOff>5500</xdr:rowOff>
    </xdr:to>
    <xdr:cxnSp macro="">
      <xdr:nvCxnSpPr>
        <xdr:cNvPr id="852" name="直線コネクタ 851">
          <a:extLst>
            <a:ext uri="{FF2B5EF4-FFF2-40B4-BE49-F238E27FC236}">
              <a16:creationId xmlns:a16="http://schemas.microsoft.com/office/drawing/2014/main" id="{904CAD12-2171-4436-8836-798599B82E3F}"/>
            </a:ext>
          </a:extLst>
        </xdr:cNvPr>
        <xdr:cNvCxnSpPr/>
      </xdr:nvCxnSpPr>
      <xdr:spPr>
        <a:xfrm flipV="1">
          <a:off x="21323300" y="13183429"/>
          <a:ext cx="838200" cy="2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57A30E68-3E71-4576-8654-3BBFAFD9BE6B}"/>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570E9F9A-D82B-4AD6-8195-BC7FA6428C17}"/>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5500</xdr:rowOff>
    </xdr:from>
    <xdr:to>
      <xdr:col>111</xdr:col>
      <xdr:colOff>177800</xdr:colOff>
      <xdr:row>77</xdr:row>
      <xdr:rowOff>14080</xdr:rowOff>
    </xdr:to>
    <xdr:cxnSp macro="">
      <xdr:nvCxnSpPr>
        <xdr:cNvPr id="855" name="直線コネクタ 854">
          <a:extLst>
            <a:ext uri="{FF2B5EF4-FFF2-40B4-BE49-F238E27FC236}">
              <a16:creationId xmlns:a16="http://schemas.microsoft.com/office/drawing/2014/main" id="{3E3E9A18-0908-4B44-BDDC-274627F394DE}"/>
            </a:ext>
          </a:extLst>
        </xdr:cNvPr>
        <xdr:cNvCxnSpPr/>
      </xdr:nvCxnSpPr>
      <xdr:spPr>
        <a:xfrm flipV="1">
          <a:off x="20434300" y="13207150"/>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30657</xdr:rowOff>
    </xdr:from>
    <xdr:to>
      <xdr:col>112</xdr:col>
      <xdr:colOff>38100</xdr:colOff>
      <xdr:row>77</xdr:row>
      <xdr:rowOff>132257</xdr:rowOff>
    </xdr:to>
    <xdr:sp macro="" textlink="">
      <xdr:nvSpPr>
        <xdr:cNvPr id="856" name="フローチャート: 判断 855">
          <a:extLst>
            <a:ext uri="{FF2B5EF4-FFF2-40B4-BE49-F238E27FC236}">
              <a16:creationId xmlns:a16="http://schemas.microsoft.com/office/drawing/2014/main" id="{E5CCC27E-A2D2-4D87-820F-ABF91B81DAC9}"/>
            </a:ext>
          </a:extLst>
        </xdr:cNvPr>
        <xdr:cNvSpPr/>
      </xdr:nvSpPr>
      <xdr:spPr>
        <a:xfrm>
          <a:off x="21272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123384</xdr:rowOff>
    </xdr:from>
    <xdr:ext cx="534377" cy="259045"/>
    <xdr:sp macro="" textlink="">
      <xdr:nvSpPr>
        <xdr:cNvPr id="857" name="テキスト ボックス 856">
          <a:extLst>
            <a:ext uri="{FF2B5EF4-FFF2-40B4-BE49-F238E27FC236}">
              <a16:creationId xmlns:a16="http://schemas.microsoft.com/office/drawing/2014/main" id="{FD3AB4CE-432C-4140-9F17-DD8BB0759853}"/>
            </a:ext>
          </a:extLst>
        </xdr:cNvPr>
        <xdr:cNvSpPr txBox="1"/>
      </xdr:nvSpPr>
      <xdr:spPr>
        <a:xfrm>
          <a:off x="21056111" y="133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160010</xdr:rowOff>
    </xdr:from>
    <xdr:to>
      <xdr:col>107</xdr:col>
      <xdr:colOff>50800</xdr:colOff>
      <xdr:row>77</xdr:row>
      <xdr:rowOff>14080</xdr:rowOff>
    </xdr:to>
    <xdr:cxnSp macro="">
      <xdr:nvCxnSpPr>
        <xdr:cNvPr id="858" name="直線コネクタ 857">
          <a:extLst>
            <a:ext uri="{FF2B5EF4-FFF2-40B4-BE49-F238E27FC236}">
              <a16:creationId xmlns:a16="http://schemas.microsoft.com/office/drawing/2014/main" id="{8EC16F43-1FBD-420B-8115-F49F51616F80}"/>
            </a:ext>
          </a:extLst>
        </xdr:cNvPr>
        <xdr:cNvCxnSpPr/>
      </xdr:nvCxnSpPr>
      <xdr:spPr>
        <a:xfrm>
          <a:off x="19545300" y="13190210"/>
          <a:ext cx="889000" cy="2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30028</xdr:rowOff>
    </xdr:from>
    <xdr:to>
      <xdr:col>107</xdr:col>
      <xdr:colOff>101600</xdr:colOff>
      <xdr:row>77</xdr:row>
      <xdr:rowOff>131628</xdr:rowOff>
    </xdr:to>
    <xdr:sp macro="" textlink="">
      <xdr:nvSpPr>
        <xdr:cNvPr id="859" name="フローチャート: 判断 858">
          <a:extLst>
            <a:ext uri="{FF2B5EF4-FFF2-40B4-BE49-F238E27FC236}">
              <a16:creationId xmlns:a16="http://schemas.microsoft.com/office/drawing/2014/main" id="{844CAE3F-EBE2-4D7E-8F0F-1309EDACDE11}"/>
            </a:ext>
          </a:extLst>
        </xdr:cNvPr>
        <xdr:cNvSpPr/>
      </xdr:nvSpPr>
      <xdr:spPr>
        <a:xfrm>
          <a:off x="20383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122755</xdr:rowOff>
    </xdr:from>
    <xdr:ext cx="534377" cy="259045"/>
    <xdr:sp macro="" textlink="">
      <xdr:nvSpPr>
        <xdr:cNvPr id="860" name="テキスト ボックス 859">
          <a:extLst>
            <a:ext uri="{FF2B5EF4-FFF2-40B4-BE49-F238E27FC236}">
              <a16:creationId xmlns:a16="http://schemas.microsoft.com/office/drawing/2014/main" id="{9E38EA4C-E263-4725-A1B8-C186530F2E02}"/>
            </a:ext>
          </a:extLst>
        </xdr:cNvPr>
        <xdr:cNvSpPr txBox="1"/>
      </xdr:nvSpPr>
      <xdr:spPr>
        <a:xfrm>
          <a:off x="20167111" y="133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160010</xdr:rowOff>
    </xdr:from>
    <xdr:to>
      <xdr:col>102</xdr:col>
      <xdr:colOff>114300</xdr:colOff>
      <xdr:row>77</xdr:row>
      <xdr:rowOff>22025</xdr:rowOff>
    </xdr:to>
    <xdr:cxnSp macro="">
      <xdr:nvCxnSpPr>
        <xdr:cNvPr id="861" name="直線コネクタ 860">
          <a:extLst>
            <a:ext uri="{FF2B5EF4-FFF2-40B4-BE49-F238E27FC236}">
              <a16:creationId xmlns:a16="http://schemas.microsoft.com/office/drawing/2014/main" id="{3B8B3A84-29BD-402A-8F9A-BC2A04E3802E}"/>
            </a:ext>
          </a:extLst>
        </xdr:cNvPr>
        <xdr:cNvCxnSpPr/>
      </xdr:nvCxnSpPr>
      <xdr:spPr>
        <a:xfrm flipV="1">
          <a:off x="18656300" y="13190210"/>
          <a:ext cx="889000" cy="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29541</xdr:rowOff>
    </xdr:from>
    <xdr:to>
      <xdr:col>102</xdr:col>
      <xdr:colOff>165100</xdr:colOff>
      <xdr:row>77</xdr:row>
      <xdr:rowOff>131141</xdr:rowOff>
    </xdr:to>
    <xdr:sp macro="" textlink="">
      <xdr:nvSpPr>
        <xdr:cNvPr id="862" name="フローチャート: 判断 861">
          <a:extLst>
            <a:ext uri="{FF2B5EF4-FFF2-40B4-BE49-F238E27FC236}">
              <a16:creationId xmlns:a16="http://schemas.microsoft.com/office/drawing/2014/main" id="{5300EDC3-9DE2-4BBA-ABC6-3FE1E7E2D6AC}"/>
            </a:ext>
          </a:extLst>
        </xdr:cNvPr>
        <xdr:cNvSpPr/>
      </xdr:nvSpPr>
      <xdr:spPr>
        <a:xfrm>
          <a:off x="19494500" y="13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122268</xdr:rowOff>
    </xdr:from>
    <xdr:ext cx="534377" cy="259045"/>
    <xdr:sp macro="" textlink="">
      <xdr:nvSpPr>
        <xdr:cNvPr id="863" name="テキスト ボックス 862">
          <a:extLst>
            <a:ext uri="{FF2B5EF4-FFF2-40B4-BE49-F238E27FC236}">
              <a16:creationId xmlns:a16="http://schemas.microsoft.com/office/drawing/2014/main" id="{2ADC3654-6F92-41A2-93E7-A6E5BC33D5DD}"/>
            </a:ext>
          </a:extLst>
        </xdr:cNvPr>
        <xdr:cNvSpPr txBox="1"/>
      </xdr:nvSpPr>
      <xdr:spPr>
        <a:xfrm>
          <a:off x="19278111" y="133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32779</xdr:rowOff>
    </xdr:from>
    <xdr:to>
      <xdr:col>98</xdr:col>
      <xdr:colOff>38100</xdr:colOff>
      <xdr:row>77</xdr:row>
      <xdr:rowOff>134379</xdr:rowOff>
    </xdr:to>
    <xdr:sp macro="" textlink="">
      <xdr:nvSpPr>
        <xdr:cNvPr id="864" name="フローチャート: 判断 863">
          <a:extLst>
            <a:ext uri="{FF2B5EF4-FFF2-40B4-BE49-F238E27FC236}">
              <a16:creationId xmlns:a16="http://schemas.microsoft.com/office/drawing/2014/main" id="{9D2D9838-DC4B-4124-83DC-587972883A93}"/>
            </a:ext>
          </a:extLst>
        </xdr:cNvPr>
        <xdr:cNvSpPr/>
      </xdr:nvSpPr>
      <xdr:spPr>
        <a:xfrm>
          <a:off x="18605500" y="132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125506</xdr:rowOff>
    </xdr:from>
    <xdr:ext cx="534377" cy="259045"/>
    <xdr:sp macro="" textlink="">
      <xdr:nvSpPr>
        <xdr:cNvPr id="865" name="テキスト ボックス 864">
          <a:extLst>
            <a:ext uri="{FF2B5EF4-FFF2-40B4-BE49-F238E27FC236}">
              <a16:creationId xmlns:a16="http://schemas.microsoft.com/office/drawing/2014/main" id="{C535C2A4-414C-421A-884D-2A381CF3E3EC}"/>
            </a:ext>
          </a:extLst>
        </xdr:cNvPr>
        <xdr:cNvSpPr txBox="1"/>
      </xdr:nvSpPr>
      <xdr:spPr>
        <a:xfrm>
          <a:off x="18389111" y="133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6FB62E4A-6ED0-43EC-BAFA-672EAF88257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4AF50E8E-438A-4FD0-9315-8346FF293B2F}"/>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92E32B95-72D0-4F15-B738-6FF922937964}"/>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B4C943D3-5CCB-42A4-826A-175601BD9618}"/>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9B5DBD58-FCA4-4386-91FB-E8472B2F3CCD}"/>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102429</xdr:rowOff>
    </xdr:from>
    <xdr:to>
      <xdr:col>116</xdr:col>
      <xdr:colOff>114300</xdr:colOff>
      <xdr:row>77</xdr:row>
      <xdr:rowOff>32579</xdr:rowOff>
    </xdr:to>
    <xdr:sp macro="" textlink="">
      <xdr:nvSpPr>
        <xdr:cNvPr id="871" name="楕円 870">
          <a:extLst>
            <a:ext uri="{FF2B5EF4-FFF2-40B4-BE49-F238E27FC236}">
              <a16:creationId xmlns:a16="http://schemas.microsoft.com/office/drawing/2014/main" id="{1217A5D3-AE2B-43F4-9904-04BBCAEA339A}"/>
            </a:ext>
          </a:extLst>
        </xdr:cNvPr>
        <xdr:cNvSpPr/>
      </xdr:nvSpPr>
      <xdr:spPr>
        <a:xfrm>
          <a:off x="22110700" y="1313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80856</xdr:rowOff>
    </xdr:from>
    <xdr:ext cx="599010" cy="259045"/>
    <xdr:sp macro="" textlink="">
      <xdr:nvSpPr>
        <xdr:cNvPr id="872" name="繰出金該当値テキスト">
          <a:extLst>
            <a:ext uri="{FF2B5EF4-FFF2-40B4-BE49-F238E27FC236}">
              <a16:creationId xmlns:a16="http://schemas.microsoft.com/office/drawing/2014/main" id="{9E87DD8A-6EDE-41E6-926C-40CBA849DB06}"/>
            </a:ext>
          </a:extLst>
        </xdr:cNvPr>
        <xdr:cNvSpPr txBox="1"/>
      </xdr:nvSpPr>
      <xdr:spPr>
        <a:xfrm>
          <a:off x="22212300" y="1311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126150</xdr:rowOff>
    </xdr:from>
    <xdr:to>
      <xdr:col>112</xdr:col>
      <xdr:colOff>38100</xdr:colOff>
      <xdr:row>77</xdr:row>
      <xdr:rowOff>56300</xdr:rowOff>
    </xdr:to>
    <xdr:sp macro="" textlink="">
      <xdr:nvSpPr>
        <xdr:cNvPr id="873" name="楕円 872">
          <a:extLst>
            <a:ext uri="{FF2B5EF4-FFF2-40B4-BE49-F238E27FC236}">
              <a16:creationId xmlns:a16="http://schemas.microsoft.com/office/drawing/2014/main" id="{8731B766-7856-4C34-86E8-8C4E1CB9B9F2}"/>
            </a:ext>
          </a:extLst>
        </xdr:cNvPr>
        <xdr:cNvSpPr/>
      </xdr:nvSpPr>
      <xdr:spPr>
        <a:xfrm>
          <a:off x="21272500" y="131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72827</xdr:rowOff>
    </xdr:from>
    <xdr:ext cx="599010" cy="259045"/>
    <xdr:sp macro="" textlink="">
      <xdr:nvSpPr>
        <xdr:cNvPr id="874" name="テキスト ボックス 873">
          <a:extLst>
            <a:ext uri="{FF2B5EF4-FFF2-40B4-BE49-F238E27FC236}">
              <a16:creationId xmlns:a16="http://schemas.microsoft.com/office/drawing/2014/main" id="{B2BF5D0A-A543-4AEE-96BB-679CD331DE92}"/>
            </a:ext>
          </a:extLst>
        </xdr:cNvPr>
        <xdr:cNvSpPr txBox="1"/>
      </xdr:nvSpPr>
      <xdr:spPr>
        <a:xfrm>
          <a:off x="21023795" y="1293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134730</xdr:rowOff>
    </xdr:from>
    <xdr:to>
      <xdr:col>107</xdr:col>
      <xdr:colOff>101600</xdr:colOff>
      <xdr:row>77</xdr:row>
      <xdr:rowOff>64880</xdr:rowOff>
    </xdr:to>
    <xdr:sp macro="" textlink="">
      <xdr:nvSpPr>
        <xdr:cNvPr id="875" name="楕円 874">
          <a:extLst>
            <a:ext uri="{FF2B5EF4-FFF2-40B4-BE49-F238E27FC236}">
              <a16:creationId xmlns:a16="http://schemas.microsoft.com/office/drawing/2014/main" id="{CA046153-0903-4551-B2E3-8AAFAD7C671C}"/>
            </a:ext>
          </a:extLst>
        </xdr:cNvPr>
        <xdr:cNvSpPr/>
      </xdr:nvSpPr>
      <xdr:spPr>
        <a:xfrm>
          <a:off x="20383500" y="131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81408</xdr:rowOff>
    </xdr:from>
    <xdr:ext cx="534377" cy="259045"/>
    <xdr:sp macro="" textlink="">
      <xdr:nvSpPr>
        <xdr:cNvPr id="876" name="テキスト ボックス 875">
          <a:extLst>
            <a:ext uri="{FF2B5EF4-FFF2-40B4-BE49-F238E27FC236}">
              <a16:creationId xmlns:a16="http://schemas.microsoft.com/office/drawing/2014/main" id="{1633E6C7-B6B5-461A-B9DF-7357EC2499E7}"/>
            </a:ext>
          </a:extLst>
        </xdr:cNvPr>
        <xdr:cNvSpPr txBox="1"/>
      </xdr:nvSpPr>
      <xdr:spPr>
        <a:xfrm>
          <a:off x="20167111" y="1294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109210</xdr:rowOff>
    </xdr:from>
    <xdr:to>
      <xdr:col>102</xdr:col>
      <xdr:colOff>165100</xdr:colOff>
      <xdr:row>77</xdr:row>
      <xdr:rowOff>39360</xdr:rowOff>
    </xdr:to>
    <xdr:sp macro="" textlink="">
      <xdr:nvSpPr>
        <xdr:cNvPr id="877" name="楕円 876">
          <a:extLst>
            <a:ext uri="{FF2B5EF4-FFF2-40B4-BE49-F238E27FC236}">
              <a16:creationId xmlns:a16="http://schemas.microsoft.com/office/drawing/2014/main" id="{39B1ED05-CC93-4308-B6BD-B9E10EE8AD7F}"/>
            </a:ext>
          </a:extLst>
        </xdr:cNvPr>
        <xdr:cNvSpPr/>
      </xdr:nvSpPr>
      <xdr:spPr>
        <a:xfrm>
          <a:off x="19494500" y="131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55888</xdr:rowOff>
    </xdr:from>
    <xdr:ext cx="599010" cy="259045"/>
    <xdr:sp macro="" textlink="">
      <xdr:nvSpPr>
        <xdr:cNvPr id="878" name="テキスト ボックス 877">
          <a:extLst>
            <a:ext uri="{FF2B5EF4-FFF2-40B4-BE49-F238E27FC236}">
              <a16:creationId xmlns:a16="http://schemas.microsoft.com/office/drawing/2014/main" id="{20E61FA1-12BC-4532-8F75-7C823BE74F4A}"/>
            </a:ext>
          </a:extLst>
        </xdr:cNvPr>
        <xdr:cNvSpPr txBox="1"/>
      </xdr:nvSpPr>
      <xdr:spPr>
        <a:xfrm>
          <a:off x="19245795" y="1291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142675</xdr:rowOff>
    </xdr:from>
    <xdr:to>
      <xdr:col>98</xdr:col>
      <xdr:colOff>38100</xdr:colOff>
      <xdr:row>77</xdr:row>
      <xdr:rowOff>72825</xdr:rowOff>
    </xdr:to>
    <xdr:sp macro="" textlink="">
      <xdr:nvSpPr>
        <xdr:cNvPr id="879" name="楕円 878">
          <a:extLst>
            <a:ext uri="{FF2B5EF4-FFF2-40B4-BE49-F238E27FC236}">
              <a16:creationId xmlns:a16="http://schemas.microsoft.com/office/drawing/2014/main" id="{0A05E38D-CD91-4955-8E5E-E564ECD98D17}"/>
            </a:ext>
          </a:extLst>
        </xdr:cNvPr>
        <xdr:cNvSpPr/>
      </xdr:nvSpPr>
      <xdr:spPr>
        <a:xfrm>
          <a:off x="18605500" y="1317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89351</xdr:rowOff>
    </xdr:from>
    <xdr:ext cx="534377" cy="259045"/>
    <xdr:sp macro="" textlink="">
      <xdr:nvSpPr>
        <xdr:cNvPr id="880" name="テキスト ボックス 879">
          <a:extLst>
            <a:ext uri="{FF2B5EF4-FFF2-40B4-BE49-F238E27FC236}">
              <a16:creationId xmlns:a16="http://schemas.microsoft.com/office/drawing/2014/main" id="{F8A7344A-3CA2-4DB2-B1C6-E6956E47DD24}"/>
            </a:ext>
          </a:extLst>
        </xdr:cNvPr>
        <xdr:cNvSpPr txBox="1"/>
      </xdr:nvSpPr>
      <xdr:spPr>
        <a:xfrm>
          <a:off x="18389111" y="1294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657FB309-4A5E-4075-8CF6-148A00119011}"/>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36A5D06-5B91-4183-8177-6A1100D9CC6F}"/>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A3B0BB1C-4F79-4DBE-B1D6-0DE3E006205A}"/>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C87A35A1-B9D0-4E86-A92C-F4CA1C27F324}"/>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F61978AC-94B0-46A4-989A-20AA5E6229B6}"/>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448C5B9D-D0B4-4329-B146-F57151F2BE96}"/>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7FB34D52-2DA4-4712-B875-DB7791206CCA}"/>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87FD7DA6-A4F5-4D18-BBDE-A3864072CD9A}"/>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28B1B010-B80F-4C6E-ABD7-BC645D4ADB07}"/>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8D73DD49-4F00-48B5-98D1-50CF0666F2AA}"/>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E8FAC8AA-823D-4C87-ACDC-4CF125A6FCFE}"/>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6C35CFFC-ECC5-4889-ACC7-C3408150168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4D556AF6-C216-4135-846A-882975A21C0A}"/>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29B7E3FA-7F4A-4CD9-B0ED-BC0DE41B8AA4}"/>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C1B0C27A-2E80-492D-95FB-70A7E7771334}"/>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3C1D5812-029C-4C85-B70E-0AB0C27930A8}"/>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2FA09D48-77D2-45DD-B2AD-ECE3824AE3E1}"/>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1FC63514-6E9E-4C7E-BF52-A6F7246A9869}"/>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98ACE9BD-15A7-44F7-9527-1F6DCAA51637}"/>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66A5720F-8294-4D26-AE86-FC8F8B277FF8}"/>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577D5209-6490-4D3C-8507-88757049BE2D}"/>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4DA7C545-88AA-4EFA-A80A-0C77603369F2}"/>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F10CE357-8DAE-4A8F-9F2F-6B32FD5C455D}"/>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A90835CB-347C-4752-8112-65C395C11724}"/>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61344005-4D15-4E7C-A59F-0E35C6CD2974}"/>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D3E78B16-B1E6-4FFC-8632-0FB6B1842281}"/>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313ABA57-6F7A-4B8D-84C0-AA5291992666}"/>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8B193C75-7B6E-4E7F-8686-6117C9D8EF24}"/>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3D652D33-79F8-421E-A144-8AA73DF044E7}"/>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A0D85CD2-6395-43EC-80A7-10E32D8273A4}"/>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56EC32E6-6FBE-4145-9362-AE3B45A3E82D}"/>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C2672E78-214E-461C-A2F9-495E0FD8925D}"/>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1B01B74E-BDB7-4990-B13C-9684F62EAE08}"/>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79605FE5-D760-483E-86AC-C77E534A6F4D}"/>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A76170D2-1D11-4A10-8149-6ACAD00F8B34}"/>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D9642053-D203-4424-8FE7-6ECA18645ADE}"/>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6979F670-C5C3-465B-B751-B1C3D44976C1}"/>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7B1ED97A-57B6-4D36-ADAC-34BC82A82191}"/>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FF8ECBA5-440A-4580-8752-C7CA7837B43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9AEDDA3B-A081-4D5F-8AA5-4D1DE4E592B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11032262-6DD2-4616-B980-1C7F401A5B9B}"/>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EC2BB242-5C2C-4408-97AE-A65C22A43E45}"/>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21CCB72C-7BD0-4E7D-AE0C-585C6C1DB6A8}"/>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25181622-83AF-4113-B5DE-CF48434F458A}"/>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A7D78B1B-7DDC-445A-815C-95E742D2DF89}"/>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602996AD-A84C-45BD-A947-936EAF2A242F}"/>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25B94C2E-DDBD-4280-B695-5D23D881B0B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8B1730D3-2FA2-4482-A894-0CBD58E804F4}"/>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4E126C90-A8E3-472D-86B9-61466CB8775A}"/>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6861B156-5D30-4D23-81BC-1206FB859E39}"/>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601EE2B9-FEB8-4DF7-8CD2-972C65AF4E7D}"/>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6B8D7248-D144-4EB8-A063-D8EB9B98FD5A}"/>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981,197</a:t>
          </a:r>
          <a:r>
            <a:rPr kumimoji="1" lang="ja-JP" altLang="ja-JP" sz="1100" b="0" i="0" baseline="0">
              <a:solidFill>
                <a:schemeClr val="dk1"/>
              </a:solidFill>
              <a:effectLst/>
              <a:latin typeface="+mn-lt"/>
              <a:ea typeface="+mn-ea"/>
              <a:cs typeface="+mn-cs"/>
            </a:rPr>
            <a:t>円となっている。物件費は、住民一人当たり</a:t>
          </a:r>
          <a:r>
            <a:rPr kumimoji="1" lang="en-US" altLang="ja-JP" sz="1100" b="0" i="0" baseline="0">
              <a:solidFill>
                <a:schemeClr val="dk1"/>
              </a:solidFill>
              <a:effectLst/>
              <a:latin typeface="+mn-lt"/>
              <a:ea typeface="+mn-ea"/>
              <a:cs typeface="+mn-cs"/>
            </a:rPr>
            <a:t>150,433</a:t>
          </a:r>
          <a:r>
            <a:rPr kumimoji="1" lang="ja-JP" altLang="ja-JP" sz="1100" b="0" i="0" baseline="0">
              <a:solidFill>
                <a:schemeClr val="dk1"/>
              </a:solidFill>
              <a:effectLst/>
              <a:latin typeface="+mn-lt"/>
              <a:ea typeface="+mn-ea"/>
              <a:cs typeface="+mn-cs"/>
            </a:rPr>
            <a:t>円となっており、前年度決算と比較すると</a:t>
          </a:r>
          <a:r>
            <a:rPr kumimoji="1" lang="en-US" altLang="ja-JP" sz="1100" b="0" i="0" baseline="0">
              <a:solidFill>
                <a:schemeClr val="dk1"/>
              </a:solidFill>
              <a:effectLst/>
              <a:latin typeface="+mn-lt"/>
              <a:ea typeface="+mn-ea"/>
              <a:cs typeface="+mn-cs"/>
            </a:rPr>
            <a:t>3.6</a:t>
          </a:r>
          <a:r>
            <a:rPr kumimoji="1" lang="ja-JP" altLang="ja-JP" sz="1100" b="0" i="0" baseline="0">
              <a:solidFill>
                <a:schemeClr val="dk1"/>
              </a:solidFill>
              <a:effectLst/>
              <a:latin typeface="+mn-lt"/>
              <a:ea typeface="+mn-ea"/>
              <a:cs typeface="+mn-cs"/>
            </a:rPr>
            <a:t>％増加し一人当たりコストが高い状況となっている。これは、</a:t>
          </a:r>
          <a:r>
            <a:rPr kumimoji="1" lang="ja-JP" altLang="en-US" sz="1100" b="0" i="0" baseline="0">
              <a:solidFill>
                <a:schemeClr val="dk1"/>
              </a:solidFill>
              <a:effectLst/>
              <a:latin typeface="+mn-lt"/>
              <a:ea typeface="+mn-ea"/>
              <a:cs typeface="+mn-cs"/>
            </a:rPr>
            <a:t>古民家改修に伴う備品購入</a:t>
          </a:r>
          <a:r>
            <a:rPr kumimoji="1" lang="ja-JP" altLang="ja-JP" sz="1100" b="0" i="0" baseline="0">
              <a:solidFill>
                <a:schemeClr val="dk1"/>
              </a:solidFill>
              <a:effectLst/>
              <a:latin typeface="+mn-lt"/>
              <a:ea typeface="+mn-ea"/>
              <a:cs typeface="+mn-cs"/>
            </a:rPr>
            <a:t>や、</a:t>
          </a:r>
          <a:r>
            <a:rPr kumimoji="1" lang="ja-JP" altLang="en-US" sz="1100" b="0" i="0" baseline="0">
              <a:solidFill>
                <a:schemeClr val="dk1"/>
              </a:solidFill>
              <a:effectLst/>
              <a:latin typeface="+mn-lt"/>
              <a:ea typeface="+mn-ea"/>
              <a:cs typeface="+mn-cs"/>
            </a:rPr>
            <a:t>児童生徒用のタブレット端末購入等の新規事業</a:t>
          </a:r>
          <a:r>
            <a:rPr kumimoji="1" lang="ja-JP" altLang="ja-JP" sz="1100" b="0" i="0" baseline="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91,074</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％増加し類似団体平均を上回っている。これは、</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障害者自立支援給付費の増加が主な要因である。</a:t>
          </a:r>
          <a:endParaRPr lang="ja-JP" altLang="ja-JP" sz="1400">
            <a:effectLst/>
          </a:endParaRPr>
        </a:p>
        <a:p>
          <a:r>
            <a:rPr kumimoji="1" lang="ja-JP" altLang="ja-JP" sz="1100">
              <a:solidFill>
                <a:schemeClr val="dk1"/>
              </a:solidFill>
              <a:effectLst/>
              <a:latin typeface="+mn-lt"/>
              <a:ea typeface="+mn-ea"/>
              <a:cs typeface="+mn-cs"/>
            </a:rPr>
            <a:t>普通建設費は、住民一人当たり</a:t>
          </a:r>
          <a:r>
            <a:rPr kumimoji="1" lang="en-US" altLang="ja-JP" sz="1100">
              <a:solidFill>
                <a:schemeClr val="dk1"/>
              </a:solidFill>
              <a:effectLst/>
              <a:latin typeface="+mn-lt"/>
              <a:ea typeface="+mn-ea"/>
              <a:cs typeface="+mn-cs"/>
            </a:rPr>
            <a:t>72,655</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41.0</a:t>
          </a:r>
          <a:r>
            <a:rPr kumimoji="1" lang="ja-JP" altLang="ja-JP" sz="1100">
              <a:solidFill>
                <a:schemeClr val="dk1"/>
              </a:solidFill>
              <a:effectLst/>
              <a:latin typeface="+mn-lt"/>
              <a:ea typeface="+mn-ea"/>
              <a:cs typeface="+mn-cs"/>
            </a:rPr>
            <a:t>％減少し類似団体を下回っている。これは</a:t>
          </a:r>
          <a:r>
            <a:rPr kumimoji="1" lang="ja-JP" altLang="en-US" sz="1100">
              <a:solidFill>
                <a:schemeClr val="dk1"/>
              </a:solidFill>
              <a:effectLst/>
              <a:latin typeface="+mn-lt"/>
              <a:ea typeface="+mn-ea"/>
              <a:cs typeface="+mn-cs"/>
            </a:rPr>
            <a:t>山のみち地域づくり交付金</a:t>
          </a:r>
          <a:r>
            <a:rPr kumimoji="1" lang="ja-JP" altLang="ja-JP" sz="1100">
              <a:solidFill>
                <a:schemeClr val="dk1"/>
              </a:solidFill>
              <a:effectLst/>
              <a:latin typeface="+mn-lt"/>
              <a:ea typeface="+mn-ea"/>
              <a:cs typeface="+mn-cs"/>
            </a:rPr>
            <a:t>事業や</a:t>
          </a:r>
          <a:r>
            <a:rPr kumimoji="1" lang="ja-JP" altLang="en-US" sz="1100">
              <a:solidFill>
                <a:schemeClr val="dk1"/>
              </a:solidFill>
              <a:effectLst/>
              <a:latin typeface="+mn-lt"/>
              <a:ea typeface="+mn-ea"/>
              <a:cs typeface="+mn-cs"/>
            </a:rPr>
            <a:t>タプコプ創遊村推進事業</a:t>
          </a:r>
          <a:r>
            <a:rPr kumimoji="1" lang="ja-JP" altLang="ja-JP" sz="1100">
              <a:solidFill>
                <a:schemeClr val="dk1"/>
              </a:solidFill>
              <a:effectLst/>
              <a:latin typeface="+mn-lt"/>
              <a:ea typeface="+mn-ea"/>
              <a:cs typeface="+mn-cs"/>
            </a:rPr>
            <a:t>の完了に伴う減額が主な要因である。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DC92174-2FD8-42E6-983A-BCAA44EAF51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618DE7B-E204-4638-AAF0-2A94B4CCE07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98BA3835-0DED-4F6C-B0C7-FAFF26EC42F6}"/>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9C34BEA7-7702-4E2C-816D-0CF1431F42A1}"/>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98E6F97-D5D7-4E54-913F-E35E9DDCDBE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03B646-9D26-46D3-98B4-67F46238AE4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8D2293-88F2-4E94-AC9E-C0B1BE5A6D7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EDDD191-C57E-4AD5-A7DE-0ACB8A02294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6C1AFE8-FCF5-45C5-80C5-E0BEA72AB4F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E55E910-29DD-4227-9504-CD6AA129C079}"/>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
5,269
241.98
5,312,505
5,182,684
127,848
2,915,900
5,527,496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ABC9703-7058-4BC2-BDF9-A48B59A29E1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F563DCF-85CC-41A7-875B-85BA44EC748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EF1560-055D-4963-B6C0-285E8CF643F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E3D876-6596-4C79-A742-55FA94E8E0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51BAD67-986E-457D-A852-A8DD59C1A9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6D9ACA00-F864-4943-AE7D-D27F0B3CA80D}"/>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03DD822-C5BE-4B27-8F01-D4AC2613520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B6D35D06-0C33-4C23-B86B-E2453E7B0957}"/>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EE8BCA99-833C-4B24-9387-29091AD45D69}"/>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EB18953-D5BC-4C54-AA44-2B76682369D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D5103A85-9CDA-4DE5-B2B4-9F627418F2C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B143527-14FC-49C6-859F-8299D4B9F075}"/>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E71FD76-9E71-42A1-BA86-7509E05E3292}"/>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919BA427-A6FA-4712-A32B-4890018FE93B}"/>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E8AB454-7EEB-4F28-8EE1-0CB75BB1776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A6C22F8D-F088-4852-80E3-D890940B6DA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F161925-E802-41FE-9834-054B9A59FD5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B2CA7B65-D71E-4ECD-89F8-6B286CE6B30F}"/>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B1D5D3FB-9062-4C7A-9246-0DE91016BA1A}"/>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3CAAEA35-16B8-4DF1-B2BC-07D8F73B7A83}"/>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73B4595-AB2C-4B8C-B983-F1B0C4D79E4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BC7B340C-5702-47DA-9E0C-AAD5B4AE11B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56BC21FF-BF55-4ECD-85A7-0D967943DA4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1440995A-B220-4B8F-9BEE-483744F28F2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80E12BE0-0901-41D4-AC63-A4ECBE2BDC7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42A27DCE-8377-4756-8E6F-AE7BEC2B8A9F}"/>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8702CC44-9773-4103-957F-6FF6976FE4BD}"/>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1AAAC27-9A3C-46D0-AF1F-A376E78A5EA2}"/>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4C16A97-1A5F-49B3-AFC7-105C4AC5F8E1}"/>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7DBF265-5581-46B1-BB47-60DB5DEA925B}"/>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970D7EBD-A81D-46D9-9C5E-16145D0BD99F}"/>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9E183038-BBB1-40FB-9979-F9C33F07FDF2}"/>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82138A2F-DC4C-4AA7-B9A7-83811FD9976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8D4B5605-5349-4F74-A5F8-DB3DEE0F3178}"/>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2841CE55-1920-48B1-AACE-BD591A403FE1}"/>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2952A4AA-BD09-4C25-B09E-54AA8B9E342A}"/>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43AB9EC8-5B8D-4297-A989-E452547FDE41}"/>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30B8D55A-330B-455C-A79C-9BB9B79F5CD7}"/>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3F06DCB5-B18E-45A3-9415-5B971735B51A}"/>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A1B52BB1-2F0B-4DB3-96CA-ECF5BC11BFEB}"/>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64F344F3-7D61-4D21-88F2-97F3EE2C640D}"/>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BCCA202B-EE4B-4870-91F1-C70C044C9F4D}"/>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23B70265-A1FF-4283-BA79-86ECC7ED3AF5}"/>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D06E6CBD-BA0C-440A-81B4-5D87C6990AEC}"/>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58D100E0-7ED9-417B-ADA8-BC37014907E5}"/>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ED97D58A-7DD5-4680-8F51-3E37593633DD}"/>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AF7A9F44-4A19-449A-9267-F403464F763F}"/>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360D2944-6A15-4B9F-AAE8-F1D853AFF956}"/>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125831</xdr:rowOff>
    </xdr:from>
    <xdr:to>
      <xdr:col>24</xdr:col>
      <xdr:colOff>63500</xdr:colOff>
      <xdr:row>37</xdr:row>
      <xdr:rowOff>151149</xdr:rowOff>
    </xdr:to>
    <xdr:cxnSp macro="">
      <xdr:nvCxnSpPr>
        <xdr:cNvPr id="60" name="直線コネクタ 59">
          <a:extLst>
            <a:ext uri="{FF2B5EF4-FFF2-40B4-BE49-F238E27FC236}">
              <a16:creationId xmlns:a16="http://schemas.microsoft.com/office/drawing/2014/main" id="{8E1C2B9C-B31F-4A0E-844F-FB717A1EE8F9}"/>
            </a:ext>
          </a:extLst>
        </xdr:cNvPr>
        <xdr:cNvCxnSpPr/>
      </xdr:nvCxnSpPr>
      <xdr:spPr>
        <a:xfrm>
          <a:off x="3797300" y="6469481"/>
          <a:ext cx="8382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E8C87FA2-D53D-4391-850A-CBC6D7D541EB}"/>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3EF10263-0FA1-4DEA-A45E-00C22E6B290B}"/>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125831</xdr:rowOff>
    </xdr:from>
    <xdr:to>
      <xdr:col>19</xdr:col>
      <xdr:colOff>177800</xdr:colOff>
      <xdr:row>37</xdr:row>
      <xdr:rowOff>129623</xdr:rowOff>
    </xdr:to>
    <xdr:cxnSp macro="">
      <xdr:nvCxnSpPr>
        <xdr:cNvPr id="63" name="直線コネクタ 62">
          <a:extLst>
            <a:ext uri="{FF2B5EF4-FFF2-40B4-BE49-F238E27FC236}">
              <a16:creationId xmlns:a16="http://schemas.microsoft.com/office/drawing/2014/main" id="{E0826357-1B93-422C-B49E-56F77539A830}"/>
            </a:ext>
          </a:extLst>
        </xdr:cNvPr>
        <xdr:cNvCxnSpPr/>
      </xdr:nvCxnSpPr>
      <xdr:spPr>
        <a:xfrm flipV="1">
          <a:off x="2908300" y="6469481"/>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135191</xdr:rowOff>
    </xdr:from>
    <xdr:to>
      <xdr:col>20</xdr:col>
      <xdr:colOff>38100</xdr:colOff>
      <xdr:row>38</xdr:row>
      <xdr:rowOff>65342</xdr:rowOff>
    </xdr:to>
    <xdr:sp macro="" textlink="">
      <xdr:nvSpPr>
        <xdr:cNvPr id="64" name="フローチャート: 判断 63">
          <a:extLst>
            <a:ext uri="{FF2B5EF4-FFF2-40B4-BE49-F238E27FC236}">
              <a16:creationId xmlns:a16="http://schemas.microsoft.com/office/drawing/2014/main" id="{53932F84-E074-48CD-A873-81E6286B8A6F}"/>
            </a:ext>
          </a:extLst>
        </xdr:cNvPr>
        <xdr:cNvSpPr/>
      </xdr:nvSpPr>
      <xdr:spPr>
        <a:xfrm>
          <a:off x="3746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56469</xdr:rowOff>
    </xdr:from>
    <xdr:ext cx="534377" cy="259045"/>
    <xdr:sp macro="" textlink="">
      <xdr:nvSpPr>
        <xdr:cNvPr id="65" name="テキスト ボックス 64">
          <a:extLst>
            <a:ext uri="{FF2B5EF4-FFF2-40B4-BE49-F238E27FC236}">
              <a16:creationId xmlns:a16="http://schemas.microsoft.com/office/drawing/2014/main" id="{9F53024B-467A-49E8-B164-FD0825BBD7F9}"/>
            </a:ext>
          </a:extLst>
        </xdr:cNvPr>
        <xdr:cNvSpPr txBox="1"/>
      </xdr:nvSpPr>
      <xdr:spPr>
        <a:xfrm>
          <a:off x="3530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129623</xdr:rowOff>
    </xdr:from>
    <xdr:to>
      <xdr:col>15</xdr:col>
      <xdr:colOff>50800</xdr:colOff>
      <xdr:row>37</xdr:row>
      <xdr:rowOff>129737</xdr:rowOff>
    </xdr:to>
    <xdr:cxnSp macro="">
      <xdr:nvCxnSpPr>
        <xdr:cNvPr id="66" name="直線コネクタ 65">
          <a:extLst>
            <a:ext uri="{FF2B5EF4-FFF2-40B4-BE49-F238E27FC236}">
              <a16:creationId xmlns:a16="http://schemas.microsoft.com/office/drawing/2014/main" id="{681409EA-9E14-4D31-A236-14BD8176A425}"/>
            </a:ext>
          </a:extLst>
        </xdr:cNvPr>
        <xdr:cNvCxnSpPr/>
      </xdr:nvCxnSpPr>
      <xdr:spPr>
        <a:xfrm flipV="1">
          <a:off x="2019300" y="647327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136411</xdr:rowOff>
    </xdr:from>
    <xdr:to>
      <xdr:col>15</xdr:col>
      <xdr:colOff>101600</xdr:colOff>
      <xdr:row>38</xdr:row>
      <xdr:rowOff>66560</xdr:rowOff>
    </xdr:to>
    <xdr:sp macro="" textlink="">
      <xdr:nvSpPr>
        <xdr:cNvPr id="67" name="フローチャート: 判断 66">
          <a:extLst>
            <a:ext uri="{FF2B5EF4-FFF2-40B4-BE49-F238E27FC236}">
              <a16:creationId xmlns:a16="http://schemas.microsoft.com/office/drawing/2014/main" id="{EAFECAD7-27DD-4DCA-AC8F-8EA7699E7CF8}"/>
            </a:ext>
          </a:extLst>
        </xdr:cNvPr>
        <xdr:cNvSpPr/>
      </xdr:nvSpPr>
      <xdr:spPr>
        <a:xfrm>
          <a:off x="2857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57688</xdr:rowOff>
    </xdr:from>
    <xdr:ext cx="534377" cy="259045"/>
    <xdr:sp macro="" textlink="">
      <xdr:nvSpPr>
        <xdr:cNvPr id="68" name="テキスト ボックス 67">
          <a:extLst>
            <a:ext uri="{FF2B5EF4-FFF2-40B4-BE49-F238E27FC236}">
              <a16:creationId xmlns:a16="http://schemas.microsoft.com/office/drawing/2014/main" id="{7787C0AF-5AD3-47BC-B828-FA2D7F862938}"/>
            </a:ext>
          </a:extLst>
        </xdr:cNvPr>
        <xdr:cNvSpPr txBox="1"/>
      </xdr:nvSpPr>
      <xdr:spPr>
        <a:xfrm>
          <a:off x="2641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129737</xdr:rowOff>
    </xdr:from>
    <xdr:to>
      <xdr:col>10</xdr:col>
      <xdr:colOff>114300</xdr:colOff>
      <xdr:row>37</xdr:row>
      <xdr:rowOff>142215</xdr:rowOff>
    </xdr:to>
    <xdr:cxnSp macro="">
      <xdr:nvCxnSpPr>
        <xdr:cNvPr id="69" name="直線コネクタ 68">
          <a:extLst>
            <a:ext uri="{FF2B5EF4-FFF2-40B4-BE49-F238E27FC236}">
              <a16:creationId xmlns:a16="http://schemas.microsoft.com/office/drawing/2014/main" id="{8C424107-5B1B-434D-9ED9-43BB000148D9}"/>
            </a:ext>
          </a:extLst>
        </xdr:cNvPr>
        <xdr:cNvCxnSpPr/>
      </xdr:nvCxnSpPr>
      <xdr:spPr>
        <a:xfrm flipV="1">
          <a:off x="1130300" y="6473387"/>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137058</xdr:rowOff>
    </xdr:from>
    <xdr:to>
      <xdr:col>10</xdr:col>
      <xdr:colOff>165100</xdr:colOff>
      <xdr:row>38</xdr:row>
      <xdr:rowOff>67208</xdr:rowOff>
    </xdr:to>
    <xdr:sp macro="" textlink="">
      <xdr:nvSpPr>
        <xdr:cNvPr id="70" name="フローチャート: 判断 69">
          <a:extLst>
            <a:ext uri="{FF2B5EF4-FFF2-40B4-BE49-F238E27FC236}">
              <a16:creationId xmlns:a16="http://schemas.microsoft.com/office/drawing/2014/main" id="{7EB5A5E4-48AD-4A79-AEFE-930DD59CE203}"/>
            </a:ext>
          </a:extLst>
        </xdr:cNvPr>
        <xdr:cNvSpPr/>
      </xdr:nvSpPr>
      <xdr:spPr>
        <a:xfrm>
          <a:off x="1968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58335</xdr:rowOff>
    </xdr:from>
    <xdr:ext cx="534377" cy="259045"/>
    <xdr:sp macro="" textlink="">
      <xdr:nvSpPr>
        <xdr:cNvPr id="71" name="テキスト ボックス 70">
          <a:extLst>
            <a:ext uri="{FF2B5EF4-FFF2-40B4-BE49-F238E27FC236}">
              <a16:creationId xmlns:a16="http://schemas.microsoft.com/office/drawing/2014/main" id="{FC38BD5F-4279-4CF2-8237-8179E3AE955C}"/>
            </a:ext>
          </a:extLst>
        </xdr:cNvPr>
        <xdr:cNvSpPr txBox="1"/>
      </xdr:nvSpPr>
      <xdr:spPr>
        <a:xfrm>
          <a:off x="1752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141478</xdr:rowOff>
    </xdr:from>
    <xdr:to>
      <xdr:col>6</xdr:col>
      <xdr:colOff>38100</xdr:colOff>
      <xdr:row>38</xdr:row>
      <xdr:rowOff>71628</xdr:rowOff>
    </xdr:to>
    <xdr:sp macro="" textlink="">
      <xdr:nvSpPr>
        <xdr:cNvPr id="72" name="フローチャート: 判断 71">
          <a:extLst>
            <a:ext uri="{FF2B5EF4-FFF2-40B4-BE49-F238E27FC236}">
              <a16:creationId xmlns:a16="http://schemas.microsoft.com/office/drawing/2014/main" id="{CCB4353B-B51C-4881-9F6E-000ECFA462D8}"/>
            </a:ext>
          </a:extLst>
        </xdr:cNvPr>
        <xdr:cNvSpPr/>
      </xdr:nvSpPr>
      <xdr:spPr>
        <a:xfrm>
          <a:off x="1079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62755</xdr:rowOff>
    </xdr:from>
    <xdr:ext cx="534377" cy="259045"/>
    <xdr:sp macro="" textlink="">
      <xdr:nvSpPr>
        <xdr:cNvPr id="73" name="テキスト ボックス 72">
          <a:extLst>
            <a:ext uri="{FF2B5EF4-FFF2-40B4-BE49-F238E27FC236}">
              <a16:creationId xmlns:a16="http://schemas.microsoft.com/office/drawing/2014/main" id="{A68E18AE-E101-448F-B625-7A9A9EF692FE}"/>
            </a:ext>
          </a:extLst>
        </xdr:cNvPr>
        <xdr:cNvSpPr txBox="1"/>
      </xdr:nvSpPr>
      <xdr:spPr>
        <a:xfrm>
          <a:off x="863111" y="65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F05073A5-8C8B-4D86-AFE1-20C4412C8B6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BE211763-7115-4C31-87EC-56F5EDED0E8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6AC203D2-E720-4638-814F-B9D973713F6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44223309-EFF0-47D2-BEFD-54D5B6DC88E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7CD6185-28F5-408B-8FC1-9DD3D7B0F9A7}"/>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100349</xdr:rowOff>
    </xdr:from>
    <xdr:to>
      <xdr:col>24</xdr:col>
      <xdr:colOff>114300</xdr:colOff>
      <xdr:row>38</xdr:row>
      <xdr:rowOff>30499</xdr:rowOff>
    </xdr:to>
    <xdr:sp macro="" textlink="">
      <xdr:nvSpPr>
        <xdr:cNvPr id="79" name="楕円 78">
          <a:extLst>
            <a:ext uri="{FF2B5EF4-FFF2-40B4-BE49-F238E27FC236}">
              <a16:creationId xmlns:a16="http://schemas.microsoft.com/office/drawing/2014/main" id="{180E6C38-435A-4F49-841E-5F4FF1118648}"/>
            </a:ext>
          </a:extLst>
        </xdr:cNvPr>
        <xdr:cNvSpPr/>
      </xdr:nvSpPr>
      <xdr:spPr>
        <a:xfrm>
          <a:off x="4584700" y="64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15276</xdr:rowOff>
    </xdr:from>
    <xdr:ext cx="534377" cy="259045"/>
    <xdr:sp macro="" textlink="">
      <xdr:nvSpPr>
        <xdr:cNvPr id="80" name="議会費該当値テキスト">
          <a:extLst>
            <a:ext uri="{FF2B5EF4-FFF2-40B4-BE49-F238E27FC236}">
              <a16:creationId xmlns:a16="http://schemas.microsoft.com/office/drawing/2014/main" id="{CBCDA419-8A18-4FEF-8974-6BDF87226C50}"/>
            </a:ext>
          </a:extLst>
        </xdr:cNvPr>
        <xdr:cNvSpPr txBox="1"/>
      </xdr:nvSpPr>
      <xdr:spPr>
        <a:xfrm>
          <a:off x="4686300" y="63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75031</xdr:rowOff>
    </xdr:from>
    <xdr:to>
      <xdr:col>20</xdr:col>
      <xdr:colOff>38100</xdr:colOff>
      <xdr:row>38</xdr:row>
      <xdr:rowOff>5181</xdr:rowOff>
    </xdr:to>
    <xdr:sp macro="" textlink="">
      <xdr:nvSpPr>
        <xdr:cNvPr id="81" name="楕円 80">
          <a:extLst>
            <a:ext uri="{FF2B5EF4-FFF2-40B4-BE49-F238E27FC236}">
              <a16:creationId xmlns:a16="http://schemas.microsoft.com/office/drawing/2014/main" id="{BA310863-C519-4518-A627-B146AB00B4BD}"/>
            </a:ext>
          </a:extLst>
        </xdr:cNvPr>
        <xdr:cNvSpPr/>
      </xdr:nvSpPr>
      <xdr:spPr>
        <a:xfrm>
          <a:off x="3746500" y="64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21708</xdr:rowOff>
    </xdr:from>
    <xdr:ext cx="534377" cy="259045"/>
    <xdr:sp macro="" textlink="">
      <xdr:nvSpPr>
        <xdr:cNvPr id="82" name="テキスト ボックス 81">
          <a:extLst>
            <a:ext uri="{FF2B5EF4-FFF2-40B4-BE49-F238E27FC236}">
              <a16:creationId xmlns:a16="http://schemas.microsoft.com/office/drawing/2014/main" id="{AFF6D231-1EF2-4C4B-8F7C-E3C59314BD70}"/>
            </a:ext>
          </a:extLst>
        </xdr:cNvPr>
        <xdr:cNvSpPr txBox="1"/>
      </xdr:nvSpPr>
      <xdr:spPr>
        <a:xfrm>
          <a:off x="3530111" y="61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78823</xdr:rowOff>
    </xdr:from>
    <xdr:to>
      <xdr:col>15</xdr:col>
      <xdr:colOff>101600</xdr:colOff>
      <xdr:row>38</xdr:row>
      <xdr:rowOff>8973</xdr:rowOff>
    </xdr:to>
    <xdr:sp macro="" textlink="">
      <xdr:nvSpPr>
        <xdr:cNvPr id="83" name="楕円 82">
          <a:extLst>
            <a:ext uri="{FF2B5EF4-FFF2-40B4-BE49-F238E27FC236}">
              <a16:creationId xmlns:a16="http://schemas.microsoft.com/office/drawing/2014/main" id="{DF8CCA89-3DB8-4D65-8E8C-B12FDD548CD4}"/>
            </a:ext>
          </a:extLst>
        </xdr:cNvPr>
        <xdr:cNvSpPr/>
      </xdr:nvSpPr>
      <xdr:spPr>
        <a:xfrm>
          <a:off x="2857500" y="64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25500</xdr:rowOff>
    </xdr:from>
    <xdr:ext cx="534377" cy="259045"/>
    <xdr:sp macro="" textlink="">
      <xdr:nvSpPr>
        <xdr:cNvPr id="84" name="テキスト ボックス 83">
          <a:extLst>
            <a:ext uri="{FF2B5EF4-FFF2-40B4-BE49-F238E27FC236}">
              <a16:creationId xmlns:a16="http://schemas.microsoft.com/office/drawing/2014/main" id="{AAA9FCB0-7047-4D20-B73B-1CE4D241E303}"/>
            </a:ext>
          </a:extLst>
        </xdr:cNvPr>
        <xdr:cNvSpPr txBox="1"/>
      </xdr:nvSpPr>
      <xdr:spPr>
        <a:xfrm>
          <a:off x="2641111" y="619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78937</xdr:rowOff>
    </xdr:from>
    <xdr:to>
      <xdr:col>10</xdr:col>
      <xdr:colOff>165100</xdr:colOff>
      <xdr:row>38</xdr:row>
      <xdr:rowOff>9087</xdr:rowOff>
    </xdr:to>
    <xdr:sp macro="" textlink="">
      <xdr:nvSpPr>
        <xdr:cNvPr id="85" name="楕円 84">
          <a:extLst>
            <a:ext uri="{FF2B5EF4-FFF2-40B4-BE49-F238E27FC236}">
              <a16:creationId xmlns:a16="http://schemas.microsoft.com/office/drawing/2014/main" id="{E9D486CC-C14F-4F3F-8BAC-06DBDAA901C0}"/>
            </a:ext>
          </a:extLst>
        </xdr:cNvPr>
        <xdr:cNvSpPr/>
      </xdr:nvSpPr>
      <xdr:spPr>
        <a:xfrm>
          <a:off x="1968500" y="64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25614</xdr:rowOff>
    </xdr:from>
    <xdr:ext cx="534377" cy="259045"/>
    <xdr:sp macro="" textlink="">
      <xdr:nvSpPr>
        <xdr:cNvPr id="86" name="テキスト ボックス 85">
          <a:extLst>
            <a:ext uri="{FF2B5EF4-FFF2-40B4-BE49-F238E27FC236}">
              <a16:creationId xmlns:a16="http://schemas.microsoft.com/office/drawing/2014/main" id="{78EA8154-AD80-4210-B517-96C289EED4E1}"/>
            </a:ext>
          </a:extLst>
        </xdr:cNvPr>
        <xdr:cNvSpPr txBox="1"/>
      </xdr:nvSpPr>
      <xdr:spPr>
        <a:xfrm>
          <a:off x="1752111" y="619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91415</xdr:rowOff>
    </xdr:from>
    <xdr:to>
      <xdr:col>6</xdr:col>
      <xdr:colOff>38100</xdr:colOff>
      <xdr:row>38</xdr:row>
      <xdr:rowOff>21565</xdr:rowOff>
    </xdr:to>
    <xdr:sp macro="" textlink="">
      <xdr:nvSpPr>
        <xdr:cNvPr id="87" name="楕円 86">
          <a:extLst>
            <a:ext uri="{FF2B5EF4-FFF2-40B4-BE49-F238E27FC236}">
              <a16:creationId xmlns:a16="http://schemas.microsoft.com/office/drawing/2014/main" id="{90147E7A-AAB8-4120-A6DA-35E91DC4CC14}"/>
            </a:ext>
          </a:extLst>
        </xdr:cNvPr>
        <xdr:cNvSpPr/>
      </xdr:nvSpPr>
      <xdr:spPr>
        <a:xfrm>
          <a:off x="1079500" y="64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38092</xdr:rowOff>
    </xdr:from>
    <xdr:ext cx="534377" cy="259045"/>
    <xdr:sp macro="" textlink="">
      <xdr:nvSpPr>
        <xdr:cNvPr id="88" name="テキスト ボックス 87">
          <a:extLst>
            <a:ext uri="{FF2B5EF4-FFF2-40B4-BE49-F238E27FC236}">
              <a16:creationId xmlns:a16="http://schemas.microsoft.com/office/drawing/2014/main" id="{01232686-1A5A-46ED-BE9B-07E037AA4711}"/>
            </a:ext>
          </a:extLst>
        </xdr:cNvPr>
        <xdr:cNvSpPr txBox="1"/>
      </xdr:nvSpPr>
      <xdr:spPr>
        <a:xfrm>
          <a:off x="863111" y="621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44340BAA-C340-4687-A62B-EBF784F3137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6DE79FDB-BE48-40E4-9CE2-66D09B6562FB}"/>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D9AB98A0-E8A0-4340-8D05-A6D694013688}"/>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30DAA806-7404-4696-8512-27517AF3C23B}"/>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5BEF6D36-BA61-4A65-A36E-C0562283D141}"/>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C9CF4A61-2918-431E-BBD9-F486DEF50E2E}"/>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2F709EDC-F3A6-49A3-AD06-13B542444F0A}"/>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27AB0B1-E2D5-4CE0-BE88-9A9B80FEFDCD}"/>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65ABB6E8-2152-4427-829E-1D5A7A272C44}"/>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56E6CDF7-B9BB-4B73-82A0-C9D9EB9EA46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E6996DD7-313E-49CB-9DD6-2BB334A8727E}"/>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B89AD415-9112-4906-AFF3-FA9B158AB896}"/>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4DB0A99E-E4AF-4B16-AD05-1B6AFC4BCBD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4025B6A9-4EF4-48AB-8395-C59903FDC27B}"/>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F047E589-66C4-48E2-A6FE-31CC949E4349}"/>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F4819958-F6AF-4C1F-90BB-144FEFBD2FDE}"/>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9AA9866A-89BF-4028-9CCB-DF247011AEE2}"/>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A308F657-BF4E-48A9-9528-2738E727C362}"/>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25B31FBD-5FAA-491D-BEDD-3BDB0643F3E1}"/>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E9EEFE04-BAD5-48C3-90E9-164056004C45}"/>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D3046D58-F15F-4EE2-90C8-5377544A4EA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5B78A276-5B38-40A1-90C3-3CB693829D89}"/>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F3DE077B-B4EE-4417-AD1C-36AA7BBCD232}"/>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E7176207-9F72-442B-91B8-1727CD97CAF4}"/>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1E3B419C-D353-4B5F-8670-87C040D93C39}"/>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64115BCA-5A6E-4E6F-89FB-D5F39CDED014}"/>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24030</xdr:rowOff>
    </xdr:from>
    <xdr:to>
      <xdr:col>24</xdr:col>
      <xdr:colOff>63500</xdr:colOff>
      <xdr:row>58</xdr:row>
      <xdr:rowOff>71556</xdr:rowOff>
    </xdr:to>
    <xdr:cxnSp macro="">
      <xdr:nvCxnSpPr>
        <xdr:cNvPr id="115" name="直線コネクタ 114">
          <a:extLst>
            <a:ext uri="{FF2B5EF4-FFF2-40B4-BE49-F238E27FC236}">
              <a16:creationId xmlns:a16="http://schemas.microsoft.com/office/drawing/2014/main" id="{41A5F99E-0E77-44EC-8C1A-8277924BB1EF}"/>
            </a:ext>
          </a:extLst>
        </xdr:cNvPr>
        <xdr:cNvCxnSpPr/>
      </xdr:nvCxnSpPr>
      <xdr:spPr>
        <a:xfrm flipV="1">
          <a:off x="3797300" y="9968130"/>
          <a:ext cx="838200" cy="4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A859A50-D359-48A3-8820-4116A03D526A}"/>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22F0922E-8575-4C5F-A3CA-B42F13AA2405}"/>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62812</xdr:rowOff>
    </xdr:from>
    <xdr:to>
      <xdr:col>19</xdr:col>
      <xdr:colOff>177800</xdr:colOff>
      <xdr:row>58</xdr:row>
      <xdr:rowOff>71556</xdr:rowOff>
    </xdr:to>
    <xdr:cxnSp macro="">
      <xdr:nvCxnSpPr>
        <xdr:cNvPr id="118" name="直線コネクタ 117">
          <a:extLst>
            <a:ext uri="{FF2B5EF4-FFF2-40B4-BE49-F238E27FC236}">
              <a16:creationId xmlns:a16="http://schemas.microsoft.com/office/drawing/2014/main" id="{F643C5B8-832C-45B7-8BCD-7AA65C811920}"/>
            </a:ext>
          </a:extLst>
        </xdr:cNvPr>
        <xdr:cNvCxnSpPr/>
      </xdr:nvCxnSpPr>
      <xdr:spPr>
        <a:xfrm>
          <a:off x="2908300" y="10006912"/>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247</xdr:rowOff>
    </xdr:from>
    <xdr:to>
      <xdr:col>20</xdr:col>
      <xdr:colOff>38100</xdr:colOff>
      <xdr:row>58</xdr:row>
      <xdr:rowOff>101847</xdr:rowOff>
    </xdr:to>
    <xdr:sp macro="" textlink="">
      <xdr:nvSpPr>
        <xdr:cNvPr id="119" name="フローチャート: 判断 118">
          <a:extLst>
            <a:ext uri="{FF2B5EF4-FFF2-40B4-BE49-F238E27FC236}">
              <a16:creationId xmlns:a16="http://schemas.microsoft.com/office/drawing/2014/main" id="{38A2F403-A620-48CE-8D8B-73EE675D9845}"/>
            </a:ext>
          </a:extLst>
        </xdr:cNvPr>
        <xdr:cNvSpPr/>
      </xdr:nvSpPr>
      <xdr:spPr>
        <a:xfrm>
          <a:off x="3746500" y="994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118374</xdr:rowOff>
    </xdr:from>
    <xdr:ext cx="599010" cy="259045"/>
    <xdr:sp macro="" textlink="">
      <xdr:nvSpPr>
        <xdr:cNvPr id="120" name="テキスト ボックス 119">
          <a:extLst>
            <a:ext uri="{FF2B5EF4-FFF2-40B4-BE49-F238E27FC236}">
              <a16:creationId xmlns:a16="http://schemas.microsoft.com/office/drawing/2014/main" id="{B41779BD-FF46-4BE2-ABA0-0506B3719C62}"/>
            </a:ext>
          </a:extLst>
        </xdr:cNvPr>
        <xdr:cNvSpPr txBox="1"/>
      </xdr:nvSpPr>
      <xdr:spPr>
        <a:xfrm>
          <a:off x="3497795" y="971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62812</xdr:rowOff>
    </xdr:from>
    <xdr:to>
      <xdr:col>15</xdr:col>
      <xdr:colOff>50800</xdr:colOff>
      <xdr:row>58</xdr:row>
      <xdr:rowOff>72333</xdr:rowOff>
    </xdr:to>
    <xdr:cxnSp macro="">
      <xdr:nvCxnSpPr>
        <xdr:cNvPr id="121" name="直線コネクタ 120">
          <a:extLst>
            <a:ext uri="{FF2B5EF4-FFF2-40B4-BE49-F238E27FC236}">
              <a16:creationId xmlns:a16="http://schemas.microsoft.com/office/drawing/2014/main" id="{8D8AFD77-E619-4C41-AE01-93C698316528}"/>
            </a:ext>
          </a:extLst>
        </xdr:cNvPr>
        <xdr:cNvCxnSpPr/>
      </xdr:nvCxnSpPr>
      <xdr:spPr>
        <a:xfrm flipV="1">
          <a:off x="2019300" y="10006912"/>
          <a:ext cx="889000" cy="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6266</xdr:rowOff>
    </xdr:from>
    <xdr:to>
      <xdr:col>15</xdr:col>
      <xdr:colOff>101600</xdr:colOff>
      <xdr:row>58</xdr:row>
      <xdr:rowOff>107866</xdr:rowOff>
    </xdr:to>
    <xdr:sp macro="" textlink="">
      <xdr:nvSpPr>
        <xdr:cNvPr id="122" name="フローチャート: 判断 121">
          <a:extLst>
            <a:ext uri="{FF2B5EF4-FFF2-40B4-BE49-F238E27FC236}">
              <a16:creationId xmlns:a16="http://schemas.microsoft.com/office/drawing/2014/main" id="{5C85E041-D60A-4385-BCD6-A68B45EEF8F8}"/>
            </a:ext>
          </a:extLst>
        </xdr:cNvPr>
        <xdr:cNvSpPr/>
      </xdr:nvSpPr>
      <xdr:spPr>
        <a:xfrm>
          <a:off x="2857500" y="995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124393</xdr:rowOff>
    </xdr:from>
    <xdr:ext cx="599010" cy="259045"/>
    <xdr:sp macro="" textlink="">
      <xdr:nvSpPr>
        <xdr:cNvPr id="123" name="テキスト ボックス 122">
          <a:extLst>
            <a:ext uri="{FF2B5EF4-FFF2-40B4-BE49-F238E27FC236}">
              <a16:creationId xmlns:a16="http://schemas.microsoft.com/office/drawing/2014/main" id="{74369625-68BB-4AE8-8CDE-F7720CA38E86}"/>
            </a:ext>
          </a:extLst>
        </xdr:cNvPr>
        <xdr:cNvSpPr txBox="1"/>
      </xdr:nvSpPr>
      <xdr:spPr>
        <a:xfrm>
          <a:off x="2608795" y="972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72333</xdr:rowOff>
    </xdr:from>
    <xdr:to>
      <xdr:col>10</xdr:col>
      <xdr:colOff>114300</xdr:colOff>
      <xdr:row>58</xdr:row>
      <xdr:rowOff>75058</xdr:rowOff>
    </xdr:to>
    <xdr:cxnSp macro="">
      <xdr:nvCxnSpPr>
        <xdr:cNvPr id="124" name="直線コネクタ 123">
          <a:extLst>
            <a:ext uri="{FF2B5EF4-FFF2-40B4-BE49-F238E27FC236}">
              <a16:creationId xmlns:a16="http://schemas.microsoft.com/office/drawing/2014/main" id="{55714865-69F4-4971-8307-1044CD0ADB2D}"/>
            </a:ext>
          </a:extLst>
        </xdr:cNvPr>
        <xdr:cNvCxnSpPr/>
      </xdr:nvCxnSpPr>
      <xdr:spPr>
        <a:xfrm flipV="1">
          <a:off x="1130300" y="10016433"/>
          <a:ext cx="8890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7659</xdr:rowOff>
    </xdr:from>
    <xdr:to>
      <xdr:col>10</xdr:col>
      <xdr:colOff>165100</xdr:colOff>
      <xdr:row>58</xdr:row>
      <xdr:rowOff>109259</xdr:rowOff>
    </xdr:to>
    <xdr:sp macro="" textlink="">
      <xdr:nvSpPr>
        <xdr:cNvPr id="125" name="フローチャート: 判断 124">
          <a:extLst>
            <a:ext uri="{FF2B5EF4-FFF2-40B4-BE49-F238E27FC236}">
              <a16:creationId xmlns:a16="http://schemas.microsoft.com/office/drawing/2014/main" id="{7CF2592D-A4B9-4788-893B-081674918E1A}"/>
            </a:ext>
          </a:extLst>
        </xdr:cNvPr>
        <xdr:cNvSpPr/>
      </xdr:nvSpPr>
      <xdr:spPr>
        <a:xfrm>
          <a:off x="1968500" y="995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125786</xdr:rowOff>
    </xdr:from>
    <xdr:ext cx="599010" cy="259045"/>
    <xdr:sp macro="" textlink="">
      <xdr:nvSpPr>
        <xdr:cNvPr id="126" name="テキスト ボックス 125">
          <a:extLst>
            <a:ext uri="{FF2B5EF4-FFF2-40B4-BE49-F238E27FC236}">
              <a16:creationId xmlns:a16="http://schemas.microsoft.com/office/drawing/2014/main" id="{163EF441-CB29-48DF-A209-9805390E3533}"/>
            </a:ext>
          </a:extLst>
        </xdr:cNvPr>
        <xdr:cNvSpPr txBox="1"/>
      </xdr:nvSpPr>
      <xdr:spPr>
        <a:xfrm>
          <a:off x="1719795" y="972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10512</xdr:rowOff>
    </xdr:from>
    <xdr:to>
      <xdr:col>6</xdr:col>
      <xdr:colOff>38100</xdr:colOff>
      <xdr:row>58</xdr:row>
      <xdr:rowOff>112112</xdr:rowOff>
    </xdr:to>
    <xdr:sp macro="" textlink="">
      <xdr:nvSpPr>
        <xdr:cNvPr id="127" name="フローチャート: 判断 126">
          <a:extLst>
            <a:ext uri="{FF2B5EF4-FFF2-40B4-BE49-F238E27FC236}">
              <a16:creationId xmlns:a16="http://schemas.microsoft.com/office/drawing/2014/main" id="{FCAB1526-BA0E-4FB0-8CE6-AC8A3EC8D6AD}"/>
            </a:ext>
          </a:extLst>
        </xdr:cNvPr>
        <xdr:cNvSpPr/>
      </xdr:nvSpPr>
      <xdr:spPr>
        <a:xfrm>
          <a:off x="1079500" y="99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128639</xdr:rowOff>
    </xdr:from>
    <xdr:ext cx="599010" cy="259045"/>
    <xdr:sp macro="" textlink="">
      <xdr:nvSpPr>
        <xdr:cNvPr id="128" name="テキスト ボックス 127">
          <a:extLst>
            <a:ext uri="{FF2B5EF4-FFF2-40B4-BE49-F238E27FC236}">
              <a16:creationId xmlns:a16="http://schemas.microsoft.com/office/drawing/2014/main" id="{47C461FA-0E65-4C7A-BE1F-B8E7C178C580}"/>
            </a:ext>
          </a:extLst>
        </xdr:cNvPr>
        <xdr:cNvSpPr txBox="1"/>
      </xdr:nvSpPr>
      <xdr:spPr>
        <a:xfrm>
          <a:off x="830795" y="972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FF6A773-3624-4A27-8AFD-1DE0E400106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BFF575BA-1C62-4CE3-8308-AD02D3E223C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2A092CBC-5317-4EBA-952C-017E5212CB5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1180CB8-693C-42F7-BF56-33FAED14FFC5}"/>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70794726-426F-442E-972C-90D80A38A8FA}"/>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144680</xdr:rowOff>
    </xdr:from>
    <xdr:to>
      <xdr:col>24</xdr:col>
      <xdr:colOff>114300</xdr:colOff>
      <xdr:row>58</xdr:row>
      <xdr:rowOff>74830</xdr:rowOff>
    </xdr:to>
    <xdr:sp macro="" textlink="">
      <xdr:nvSpPr>
        <xdr:cNvPr id="134" name="楕円 133">
          <a:extLst>
            <a:ext uri="{FF2B5EF4-FFF2-40B4-BE49-F238E27FC236}">
              <a16:creationId xmlns:a16="http://schemas.microsoft.com/office/drawing/2014/main" id="{9456DE63-04FE-4409-BFF5-49225479C47F}"/>
            </a:ext>
          </a:extLst>
        </xdr:cNvPr>
        <xdr:cNvSpPr/>
      </xdr:nvSpPr>
      <xdr:spPr>
        <a:xfrm>
          <a:off x="4584700" y="99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59607</xdr:rowOff>
    </xdr:from>
    <xdr:ext cx="599010" cy="259045"/>
    <xdr:sp macro="" textlink="">
      <xdr:nvSpPr>
        <xdr:cNvPr id="135" name="総務費該当値テキスト">
          <a:extLst>
            <a:ext uri="{FF2B5EF4-FFF2-40B4-BE49-F238E27FC236}">
              <a16:creationId xmlns:a16="http://schemas.microsoft.com/office/drawing/2014/main" id="{F356DF5F-9074-42AF-9045-3658D2556E12}"/>
            </a:ext>
          </a:extLst>
        </xdr:cNvPr>
        <xdr:cNvSpPr txBox="1"/>
      </xdr:nvSpPr>
      <xdr:spPr>
        <a:xfrm>
          <a:off x="4686300" y="98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20756</xdr:rowOff>
    </xdr:from>
    <xdr:to>
      <xdr:col>20</xdr:col>
      <xdr:colOff>38100</xdr:colOff>
      <xdr:row>58</xdr:row>
      <xdr:rowOff>122356</xdr:rowOff>
    </xdr:to>
    <xdr:sp macro="" textlink="">
      <xdr:nvSpPr>
        <xdr:cNvPr id="136" name="楕円 135">
          <a:extLst>
            <a:ext uri="{FF2B5EF4-FFF2-40B4-BE49-F238E27FC236}">
              <a16:creationId xmlns:a16="http://schemas.microsoft.com/office/drawing/2014/main" id="{FDD6342D-DDC1-4932-8F71-F6317BCA63B6}"/>
            </a:ext>
          </a:extLst>
        </xdr:cNvPr>
        <xdr:cNvSpPr/>
      </xdr:nvSpPr>
      <xdr:spPr>
        <a:xfrm>
          <a:off x="3746500" y="996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113483</xdr:rowOff>
    </xdr:from>
    <xdr:ext cx="599010" cy="259045"/>
    <xdr:sp macro="" textlink="">
      <xdr:nvSpPr>
        <xdr:cNvPr id="137" name="テキスト ボックス 136">
          <a:extLst>
            <a:ext uri="{FF2B5EF4-FFF2-40B4-BE49-F238E27FC236}">
              <a16:creationId xmlns:a16="http://schemas.microsoft.com/office/drawing/2014/main" id="{CF47F402-FBDE-42BC-8722-F391D105E2C5}"/>
            </a:ext>
          </a:extLst>
        </xdr:cNvPr>
        <xdr:cNvSpPr txBox="1"/>
      </xdr:nvSpPr>
      <xdr:spPr>
        <a:xfrm>
          <a:off x="3497795" y="1005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12012</xdr:rowOff>
    </xdr:from>
    <xdr:to>
      <xdr:col>15</xdr:col>
      <xdr:colOff>101600</xdr:colOff>
      <xdr:row>58</xdr:row>
      <xdr:rowOff>113612</xdr:rowOff>
    </xdr:to>
    <xdr:sp macro="" textlink="">
      <xdr:nvSpPr>
        <xdr:cNvPr id="138" name="楕円 137">
          <a:extLst>
            <a:ext uri="{FF2B5EF4-FFF2-40B4-BE49-F238E27FC236}">
              <a16:creationId xmlns:a16="http://schemas.microsoft.com/office/drawing/2014/main" id="{1DBB61DE-7A73-44CA-BC0D-47286D5D8EF3}"/>
            </a:ext>
          </a:extLst>
        </xdr:cNvPr>
        <xdr:cNvSpPr/>
      </xdr:nvSpPr>
      <xdr:spPr>
        <a:xfrm>
          <a:off x="2857500" y="99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104739</xdr:rowOff>
    </xdr:from>
    <xdr:ext cx="599010" cy="259045"/>
    <xdr:sp macro="" textlink="">
      <xdr:nvSpPr>
        <xdr:cNvPr id="139" name="テキスト ボックス 138">
          <a:extLst>
            <a:ext uri="{FF2B5EF4-FFF2-40B4-BE49-F238E27FC236}">
              <a16:creationId xmlns:a16="http://schemas.microsoft.com/office/drawing/2014/main" id="{C13FA0CB-341F-4910-AD37-522681EDB046}"/>
            </a:ext>
          </a:extLst>
        </xdr:cNvPr>
        <xdr:cNvSpPr txBox="1"/>
      </xdr:nvSpPr>
      <xdr:spPr>
        <a:xfrm>
          <a:off x="2608795" y="1004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21533</xdr:rowOff>
    </xdr:from>
    <xdr:to>
      <xdr:col>10</xdr:col>
      <xdr:colOff>165100</xdr:colOff>
      <xdr:row>58</xdr:row>
      <xdr:rowOff>123133</xdr:rowOff>
    </xdr:to>
    <xdr:sp macro="" textlink="">
      <xdr:nvSpPr>
        <xdr:cNvPr id="140" name="楕円 139">
          <a:extLst>
            <a:ext uri="{FF2B5EF4-FFF2-40B4-BE49-F238E27FC236}">
              <a16:creationId xmlns:a16="http://schemas.microsoft.com/office/drawing/2014/main" id="{ED0D734F-91D2-44EE-88E3-DB31FF0A51BC}"/>
            </a:ext>
          </a:extLst>
        </xdr:cNvPr>
        <xdr:cNvSpPr/>
      </xdr:nvSpPr>
      <xdr:spPr>
        <a:xfrm>
          <a:off x="1968500" y="996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114260</xdr:rowOff>
    </xdr:from>
    <xdr:ext cx="599010" cy="259045"/>
    <xdr:sp macro="" textlink="">
      <xdr:nvSpPr>
        <xdr:cNvPr id="141" name="テキスト ボックス 140">
          <a:extLst>
            <a:ext uri="{FF2B5EF4-FFF2-40B4-BE49-F238E27FC236}">
              <a16:creationId xmlns:a16="http://schemas.microsoft.com/office/drawing/2014/main" id="{D47E5664-D620-4B76-A1F6-661B628AE967}"/>
            </a:ext>
          </a:extLst>
        </xdr:cNvPr>
        <xdr:cNvSpPr txBox="1"/>
      </xdr:nvSpPr>
      <xdr:spPr>
        <a:xfrm>
          <a:off x="1719795" y="1005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24258</xdr:rowOff>
    </xdr:from>
    <xdr:to>
      <xdr:col>6</xdr:col>
      <xdr:colOff>38100</xdr:colOff>
      <xdr:row>58</xdr:row>
      <xdr:rowOff>125858</xdr:rowOff>
    </xdr:to>
    <xdr:sp macro="" textlink="">
      <xdr:nvSpPr>
        <xdr:cNvPr id="142" name="楕円 141">
          <a:extLst>
            <a:ext uri="{FF2B5EF4-FFF2-40B4-BE49-F238E27FC236}">
              <a16:creationId xmlns:a16="http://schemas.microsoft.com/office/drawing/2014/main" id="{341D4957-4556-4BA2-BBAC-070F3F2C8C6C}"/>
            </a:ext>
          </a:extLst>
        </xdr:cNvPr>
        <xdr:cNvSpPr/>
      </xdr:nvSpPr>
      <xdr:spPr>
        <a:xfrm>
          <a:off x="1079500" y="996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116985</xdr:rowOff>
    </xdr:from>
    <xdr:ext cx="599010" cy="259045"/>
    <xdr:sp macro="" textlink="">
      <xdr:nvSpPr>
        <xdr:cNvPr id="143" name="テキスト ボックス 142">
          <a:extLst>
            <a:ext uri="{FF2B5EF4-FFF2-40B4-BE49-F238E27FC236}">
              <a16:creationId xmlns:a16="http://schemas.microsoft.com/office/drawing/2014/main" id="{D0FFCC35-AE9B-47AE-80CA-77A6B9285B27}"/>
            </a:ext>
          </a:extLst>
        </xdr:cNvPr>
        <xdr:cNvSpPr txBox="1"/>
      </xdr:nvSpPr>
      <xdr:spPr>
        <a:xfrm>
          <a:off x="830795" y="1006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CD167CC6-1C91-4AFD-849B-A3082297588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FFA14EFF-2F32-49C8-B7B3-6870902AA24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766E872B-47A9-45FF-A1E2-17DEF93D2DAE}"/>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8551CEB6-E254-476D-8144-C2198EEA4E8D}"/>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901EF3F-E41E-45D0-BA16-F511A0BF69F8}"/>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E6CC9F41-6B72-4352-8DFC-A58C7F7DBB8C}"/>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2CAC55DE-CAAD-4548-8184-A0B42AAAB989}"/>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64DE0AB3-07D2-4351-B096-84BC62E8153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847630EA-C589-4799-B923-A5B01FAD595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66B77AA8-1142-47BD-B726-3A29E30BE1A4}"/>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FA9DED4B-BA78-44F9-B03F-C9A71D8094AC}"/>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15E2FE96-3D9A-4E97-9D39-2E489D82D7BF}"/>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61772DD7-64CB-4B7F-8DB6-7C25D48E68D9}"/>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567BDEE4-B511-40C3-AE56-B22D49F1208E}"/>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7183BBE-7D34-4409-8828-DAD4BCDA4793}"/>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968A7F45-E8E1-4DA8-836C-49470CC0260B}"/>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B3732EB3-823A-4DE9-B9D2-287A665BAF2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1CF7791D-54B1-498D-92F6-B1336856250B}"/>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F3373282-10F7-4FE3-BE19-4073120DA9F6}"/>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4139D02A-036C-4340-82F3-464CFB9A7465}"/>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A4CA04E5-3ADD-44CF-A4C9-7A0006B3983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C05DDDAB-9BD8-40AD-8C57-4897057ECA0B}"/>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4A8FACD8-4F95-498A-8043-CCBB955D028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521B5691-E262-446D-97CD-2F280CBB2B5C}"/>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7C22188A-6338-47C5-BC53-E364DB91ECB3}"/>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2A0DE31D-E3B3-43DE-BA52-F37A19BD5D97}"/>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6065CDEF-261D-4A2D-BC46-827594615C3C}"/>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9176EE35-E4B5-4BC1-84E0-EFD4A1E75DA2}"/>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14078</xdr:rowOff>
    </xdr:from>
    <xdr:to>
      <xdr:col>24</xdr:col>
      <xdr:colOff>63500</xdr:colOff>
      <xdr:row>77</xdr:row>
      <xdr:rowOff>36588</xdr:rowOff>
    </xdr:to>
    <xdr:cxnSp macro="">
      <xdr:nvCxnSpPr>
        <xdr:cNvPr id="172" name="直線コネクタ 171">
          <a:extLst>
            <a:ext uri="{FF2B5EF4-FFF2-40B4-BE49-F238E27FC236}">
              <a16:creationId xmlns:a16="http://schemas.microsoft.com/office/drawing/2014/main" id="{D5492445-C5C5-4656-B982-FAAFCDB607C8}"/>
            </a:ext>
          </a:extLst>
        </xdr:cNvPr>
        <xdr:cNvCxnSpPr/>
      </xdr:nvCxnSpPr>
      <xdr:spPr>
        <a:xfrm flipV="1">
          <a:off x="3797300" y="13215728"/>
          <a:ext cx="838200" cy="2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76338DCE-2619-4BF1-B02B-F06B975B525B}"/>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43830306-8EE4-415A-BF08-45265ECC90E9}"/>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155870</xdr:rowOff>
    </xdr:from>
    <xdr:to>
      <xdr:col>19</xdr:col>
      <xdr:colOff>177800</xdr:colOff>
      <xdr:row>77</xdr:row>
      <xdr:rowOff>36588</xdr:rowOff>
    </xdr:to>
    <xdr:cxnSp macro="">
      <xdr:nvCxnSpPr>
        <xdr:cNvPr id="175" name="直線コネクタ 174">
          <a:extLst>
            <a:ext uri="{FF2B5EF4-FFF2-40B4-BE49-F238E27FC236}">
              <a16:creationId xmlns:a16="http://schemas.microsoft.com/office/drawing/2014/main" id="{14884F6C-AB56-4FB6-9DD1-59D0D75CE0D8}"/>
            </a:ext>
          </a:extLst>
        </xdr:cNvPr>
        <xdr:cNvCxnSpPr/>
      </xdr:nvCxnSpPr>
      <xdr:spPr>
        <a:xfrm>
          <a:off x="2908300" y="13186070"/>
          <a:ext cx="889000" cy="5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140591</xdr:rowOff>
    </xdr:from>
    <xdr:to>
      <xdr:col>20</xdr:col>
      <xdr:colOff>38100</xdr:colOff>
      <xdr:row>77</xdr:row>
      <xdr:rowOff>70741</xdr:rowOff>
    </xdr:to>
    <xdr:sp macro="" textlink="">
      <xdr:nvSpPr>
        <xdr:cNvPr id="176" name="フローチャート: 判断 175">
          <a:extLst>
            <a:ext uri="{FF2B5EF4-FFF2-40B4-BE49-F238E27FC236}">
              <a16:creationId xmlns:a16="http://schemas.microsoft.com/office/drawing/2014/main" id="{3D441AC0-B0CC-49BF-A61C-E1B3C47EEC84}"/>
            </a:ext>
          </a:extLst>
        </xdr:cNvPr>
        <xdr:cNvSpPr/>
      </xdr:nvSpPr>
      <xdr:spPr>
        <a:xfrm>
          <a:off x="3746500" y="1317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87269</xdr:rowOff>
    </xdr:from>
    <xdr:ext cx="599010" cy="259045"/>
    <xdr:sp macro="" textlink="">
      <xdr:nvSpPr>
        <xdr:cNvPr id="177" name="テキスト ボックス 176">
          <a:extLst>
            <a:ext uri="{FF2B5EF4-FFF2-40B4-BE49-F238E27FC236}">
              <a16:creationId xmlns:a16="http://schemas.microsoft.com/office/drawing/2014/main" id="{5CCE51BD-0023-4BCC-A3DF-E45647E43D5E}"/>
            </a:ext>
          </a:extLst>
        </xdr:cNvPr>
        <xdr:cNvSpPr txBox="1"/>
      </xdr:nvSpPr>
      <xdr:spPr>
        <a:xfrm>
          <a:off x="3497795" y="1294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155870</xdr:rowOff>
    </xdr:from>
    <xdr:to>
      <xdr:col>15</xdr:col>
      <xdr:colOff>50800</xdr:colOff>
      <xdr:row>77</xdr:row>
      <xdr:rowOff>59027</xdr:rowOff>
    </xdr:to>
    <xdr:cxnSp macro="">
      <xdr:nvCxnSpPr>
        <xdr:cNvPr id="178" name="直線コネクタ 177">
          <a:extLst>
            <a:ext uri="{FF2B5EF4-FFF2-40B4-BE49-F238E27FC236}">
              <a16:creationId xmlns:a16="http://schemas.microsoft.com/office/drawing/2014/main" id="{EC771697-676E-4A43-BDB6-6685E6CA5FC2}"/>
            </a:ext>
          </a:extLst>
        </xdr:cNvPr>
        <xdr:cNvCxnSpPr/>
      </xdr:nvCxnSpPr>
      <xdr:spPr>
        <a:xfrm flipV="1">
          <a:off x="2019300" y="13186070"/>
          <a:ext cx="889000" cy="7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151228</xdr:rowOff>
    </xdr:from>
    <xdr:to>
      <xdr:col>15</xdr:col>
      <xdr:colOff>101600</xdr:colOff>
      <xdr:row>77</xdr:row>
      <xdr:rowOff>81378</xdr:rowOff>
    </xdr:to>
    <xdr:sp macro="" textlink="">
      <xdr:nvSpPr>
        <xdr:cNvPr id="179" name="フローチャート: 判断 178">
          <a:extLst>
            <a:ext uri="{FF2B5EF4-FFF2-40B4-BE49-F238E27FC236}">
              <a16:creationId xmlns:a16="http://schemas.microsoft.com/office/drawing/2014/main" id="{63FE70DE-834E-45D6-A0BC-D0E593A36FDE}"/>
            </a:ext>
          </a:extLst>
        </xdr:cNvPr>
        <xdr:cNvSpPr/>
      </xdr:nvSpPr>
      <xdr:spPr>
        <a:xfrm>
          <a:off x="2857500" y="1318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72505</xdr:rowOff>
    </xdr:from>
    <xdr:ext cx="599010" cy="259045"/>
    <xdr:sp macro="" textlink="">
      <xdr:nvSpPr>
        <xdr:cNvPr id="180" name="テキスト ボックス 179">
          <a:extLst>
            <a:ext uri="{FF2B5EF4-FFF2-40B4-BE49-F238E27FC236}">
              <a16:creationId xmlns:a16="http://schemas.microsoft.com/office/drawing/2014/main" id="{83CCF6A0-6784-4581-9A36-20FDC0A6E2E0}"/>
            </a:ext>
          </a:extLst>
        </xdr:cNvPr>
        <xdr:cNvSpPr txBox="1"/>
      </xdr:nvSpPr>
      <xdr:spPr>
        <a:xfrm>
          <a:off x="2608795" y="1327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59027</xdr:rowOff>
    </xdr:from>
    <xdr:to>
      <xdr:col>10</xdr:col>
      <xdr:colOff>114300</xdr:colOff>
      <xdr:row>77</xdr:row>
      <xdr:rowOff>59880</xdr:rowOff>
    </xdr:to>
    <xdr:cxnSp macro="">
      <xdr:nvCxnSpPr>
        <xdr:cNvPr id="181" name="直線コネクタ 180">
          <a:extLst>
            <a:ext uri="{FF2B5EF4-FFF2-40B4-BE49-F238E27FC236}">
              <a16:creationId xmlns:a16="http://schemas.microsoft.com/office/drawing/2014/main" id="{DF0CC05F-F9AA-4BE7-A4A8-4D51C68EC028}"/>
            </a:ext>
          </a:extLst>
        </xdr:cNvPr>
        <xdr:cNvCxnSpPr/>
      </xdr:nvCxnSpPr>
      <xdr:spPr>
        <a:xfrm flipV="1">
          <a:off x="1130300" y="13260677"/>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143793</xdr:rowOff>
    </xdr:from>
    <xdr:to>
      <xdr:col>10</xdr:col>
      <xdr:colOff>165100</xdr:colOff>
      <xdr:row>77</xdr:row>
      <xdr:rowOff>73943</xdr:rowOff>
    </xdr:to>
    <xdr:sp macro="" textlink="">
      <xdr:nvSpPr>
        <xdr:cNvPr id="182" name="フローチャート: 判断 181">
          <a:extLst>
            <a:ext uri="{FF2B5EF4-FFF2-40B4-BE49-F238E27FC236}">
              <a16:creationId xmlns:a16="http://schemas.microsoft.com/office/drawing/2014/main" id="{709A9D68-02D9-4E3A-A990-551F3EBA04E4}"/>
            </a:ext>
          </a:extLst>
        </xdr:cNvPr>
        <xdr:cNvSpPr/>
      </xdr:nvSpPr>
      <xdr:spPr>
        <a:xfrm>
          <a:off x="1968500" y="1317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90470</xdr:rowOff>
    </xdr:from>
    <xdr:ext cx="599010" cy="259045"/>
    <xdr:sp macro="" textlink="">
      <xdr:nvSpPr>
        <xdr:cNvPr id="183" name="テキスト ボックス 182">
          <a:extLst>
            <a:ext uri="{FF2B5EF4-FFF2-40B4-BE49-F238E27FC236}">
              <a16:creationId xmlns:a16="http://schemas.microsoft.com/office/drawing/2014/main" id="{E279FC69-A058-470B-BD86-A96C94827905}"/>
            </a:ext>
          </a:extLst>
        </xdr:cNvPr>
        <xdr:cNvSpPr txBox="1"/>
      </xdr:nvSpPr>
      <xdr:spPr>
        <a:xfrm>
          <a:off x="1719795" y="1294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159102</xdr:rowOff>
    </xdr:from>
    <xdr:to>
      <xdr:col>6</xdr:col>
      <xdr:colOff>38100</xdr:colOff>
      <xdr:row>77</xdr:row>
      <xdr:rowOff>89252</xdr:rowOff>
    </xdr:to>
    <xdr:sp macro="" textlink="">
      <xdr:nvSpPr>
        <xdr:cNvPr id="184" name="フローチャート: 判断 183">
          <a:extLst>
            <a:ext uri="{FF2B5EF4-FFF2-40B4-BE49-F238E27FC236}">
              <a16:creationId xmlns:a16="http://schemas.microsoft.com/office/drawing/2014/main" id="{D4685DA4-2ACC-4C19-94EB-BF8C9919EAA1}"/>
            </a:ext>
          </a:extLst>
        </xdr:cNvPr>
        <xdr:cNvSpPr/>
      </xdr:nvSpPr>
      <xdr:spPr>
        <a:xfrm>
          <a:off x="1079500" y="13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105778</xdr:rowOff>
    </xdr:from>
    <xdr:ext cx="599010" cy="259045"/>
    <xdr:sp macro="" textlink="">
      <xdr:nvSpPr>
        <xdr:cNvPr id="185" name="テキスト ボックス 184">
          <a:extLst>
            <a:ext uri="{FF2B5EF4-FFF2-40B4-BE49-F238E27FC236}">
              <a16:creationId xmlns:a16="http://schemas.microsoft.com/office/drawing/2014/main" id="{7DC0C82D-E7B4-4F24-A617-089338293960}"/>
            </a:ext>
          </a:extLst>
        </xdr:cNvPr>
        <xdr:cNvSpPr txBox="1"/>
      </xdr:nvSpPr>
      <xdr:spPr>
        <a:xfrm>
          <a:off x="830795" y="1296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DC84BFF4-D4CE-40C2-B33D-9AFDA38ACED9}"/>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738D5BBF-9D77-40BD-958A-F36EBC96B3F4}"/>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DBC73FED-66D0-4798-9CCF-2772B7A49A84}"/>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93904377-E546-42BD-9420-F7BD34895C5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C429151E-009F-41ED-B76F-8E0A58598079}"/>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134728</xdr:rowOff>
    </xdr:from>
    <xdr:to>
      <xdr:col>24</xdr:col>
      <xdr:colOff>114300</xdr:colOff>
      <xdr:row>77</xdr:row>
      <xdr:rowOff>64878</xdr:rowOff>
    </xdr:to>
    <xdr:sp macro="" textlink="">
      <xdr:nvSpPr>
        <xdr:cNvPr id="191" name="楕円 190">
          <a:extLst>
            <a:ext uri="{FF2B5EF4-FFF2-40B4-BE49-F238E27FC236}">
              <a16:creationId xmlns:a16="http://schemas.microsoft.com/office/drawing/2014/main" id="{EBE497DD-B1A7-4824-8CA9-310FF486C481}"/>
            </a:ext>
          </a:extLst>
        </xdr:cNvPr>
        <xdr:cNvSpPr/>
      </xdr:nvSpPr>
      <xdr:spPr>
        <a:xfrm>
          <a:off x="4584700" y="131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113155</xdr:rowOff>
    </xdr:from>
    <xdr:ext cx="599010" cy="259045"/>
    <xdr:sp macro="" textlink="">
      <xdr:nvSpPr>
        <xdr:cNvPr id="192" name="民生費該当値テキスト">
          <a:extLst>
            <a:ext uri="{FF2B5EF4-FFF2-40B4-BE49-F238E27FC236}">
              <a16:creationId xmlns:a16="http://schemas.microsoft.com/office/drawing/2014/main" id="{C2FE7291-3477-403D-8C3A-23821B71BABB}"/>
            </a:ext>
          </a:extLst>
        </xdr:cNvPr>
        <xdr:cNvSpPr txBox="1"/>
      </xdr:nvSpPr>
      <xdr:spPr>
        <a:xfrm>
          <a:off x="4686300" y="1314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157238</xdr:rowOff>
    </xdr:from>
    <xdr:to>
      <xdr:col>20</xdr:col>
      <xdr:colOff>38100</xdr:colOff>
      <xdr:row>77</xdr:row>
      <xdr:rowOff>87388</xdr:rowOff>
    </xdr:to>
    <xdr:sp macro="" textlink="">
      <xdr:nvSpPr>
        <xdr:cNvPr id="193" name="楕円 192">
          <a:extLst>
            <a:ext uri="{FF2B5EF4-FFF2-40B4-BE49-F238E27FC236}">
              <a16:creationId xmlns:a16="http://schemas.microsoft.com/office/drawing/2014/main" id="{DBF9FB4E-5E7F-4FA4-A13E-94BFAA8546B0}"/>
            </a:ext>
          </a:extLst>
        </xdr:cNvPr>
        <xdr:cNvSpPr/>
      </xdr:nvSpPr>
      <xdr:spPr>
        <a:xfrm>
          <a:off x="3746500" y="131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78515</xdr:rowOff>
    </xdr:from>
    <xdr:ext cx="599010" cy="259045"/>
    <xdr:sp macro="" textlink="">
      <xdr:nvSpPr>
        <xdr:cNvPr id="194" name="テキスト ボックス 193">
          <a:extLst>
            <a:ext uri="{FF2B5EF4-FFF2-40B4-BE49-F238E27FC236}">
              <a16:creationId xmlns:a16="http://schemas.microsoft.com/office/drawing/2014/main" id="{DF0C1367-833A-4A97-9810-C15949CBEE09}"/>
            </a:ext>
          </a:extLst>
        </xdr:cNvPr>
        <xdr:cNvSpPr txBox="1"/>
      </xdr:nvSpPr>
      <xdr:spPr>
        <a:xfrm>
          <a:off x="3497795" y="1328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105070</xdr:rowOff>
    </xdr:from>
    <xdr:to>
      <xdr:col>15</xdr:col>
      <xdr:colOff>101600</xdr:colOff>
      <xdr:row>77</xdr:row>
      <xdr:rowOff>35220</xdr:rowOff>
    </xdr:to>
    <xdr:sp macro="" textlink="">
      <xdr:nvSpPr>
        <xdr:cNvPr id="195" name="楕円 194">
          <a:extLst>
            <a:ext uri="{FF2B5EF4-FFF2-40B4-BE49-F238E27FC236}">
              <a16:creationId xmlns:a16="http://schemas.microsoft.com/office/drawing/2014/main" id="{ADB047CB-FD05-4883-8866-10B10B4B9D32}"/>
            </a:ext>
          </a:extLst>
        </xdr:cNvPr>
        <xdr:cNvSpPr/>
      </xdr:nvSpPr>
      <xdr:spPr>
        <a:xfrm>
          <a:off x="2857500" y="131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51747</xdr:rowOff>
    </xdr:from>
    <xdr:ext cx="599010" cy="259045"/>
    <xdr:sp macro="" textlink="">
      <xdr:nvSpPr>
        <xdr:cNvPr id="196" name="テキスト ボックス 195">
          <a:extLst>
            <a:ext uri="{FF2B5EF4-FFF2-40B4-BE49-F238E27FC236}">
              <a16:creationId xmlns:a16="http://schemas.microsoft.com/office/drawing/2014/main" id="{7F1C73DD-4771-4B2C-A2A7-7C7616EB2467}"/>
            </a:ext>
          </a:extLst>
        </xdr:cNvPr>
        <xdr:cNvSpPr txBox="1"/>
      </xdr:nvSpPr>
      <xdr:spPr>
        <a:xfrm>
          <a:off x="2608795" y="1291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8227</xdr:rowOff>
    </xdr:from>
    <xdr:to>
      <xdr:col>10</xdr:col>
      <xdr:colOff>165100</xdr:colOff>
      <xdr:row>77</xdr:row>
      <xdr:rowOff>109827</xdr:rowOff>
    </xdr:to>
    <xdr:sp macro="" textlink="">
      <xdr:nvSpPr>
        <xdr:cNvPr id="197" name="楕円 196">
          <a:extLst>
            <a:ext uri="{FF2B5EF4-FFF2-40B4-BE49-F238E27FC236}">
              <a16:creationId xmlns:a16="http://schemas.microsoft.com/office/drawing/2014/main" id="{563D1F4D-71C0-43EA-B648-E12FAB62C442}"/>
            </a:ext>
          </a:extLst>
        </xdr:cNvPr>
        <xdr:cNvSpPr/>
      </xdr:nvSpPr>
      <xdr:spPr>
        <a:xfrm>
          <a:off x="1968500" y="1320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100954</xdr:rowOff>
    </xdr:from>
    <xdr:ext cx="599010" cy="259045"/>
    <xdr:sp macro="" textlink="">
      <xdr:nvSpPr>
        <xdr:cNvPr id="198" name="テキスト ボックス 197">
          <a:extLst>
            <a:ext uri="{FF2B5EF4-FFF2-40B4-BE49-F238E27FC236}">
              <a16:creationId xmlns:a16="http://schemas.microsoft.com/office/drawing/2014/main" id="{B0BD343B-7C69-4084-81CD-AE8341AB2806}"/>
            </a:ext>
          </a:extLst>
        </xdr:cNvPr>
        <xdr:cNvSpPr txBox="1"/>
      </xdr:nvSpPr>
      <xdr:spPr>
        <a:xfrm>
          <a:off x="1719795" y="1330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9080</xdr:rowOff>
    </xdr:from>
    <xdr:to>
      <xdr:col>6</xdr:col>
      <xdr:colOff>38100</xdr:colOff>
      <xdr:row>77</xdr:row>
      <xdr:rowOff>110680</xdr:rowOff>
    </xdr:to>
    <xdr:sp macro="" textlink="">
      <xdr:nvSpPr>
        <xdr:cNvPr id="199" name="楕円 198">
          <a:extLst>
            <a:ext uri="{FF2B5EF4-FFF2-40B4-BE49-F238E27FC236}">
              <a16:creationId xmlns:a16="http://schemas.microsoft.com/office/drawing/2014/main" id="{19456ACF-872A-4270-A8C2-15DE807C6E86}"/>
            </a:ext>
          </a:extLst>
        </xdr:cNvPr>
        <xdr:cNvSpPr/>
      </xdr:nvSpPr>
      <xdr:spPr>
        <a:xfrm>
          <a:off x="1079500" y="132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101807</xdr:rowOff>
    </xdr:from>
    <xdr:ext cx="599010" cy="259045"/>
    <xdr:sp macro="" textlink="">
      <xdr:nvSpPr>
        <xdr:cNvPr id="200" name="テキスト ボックス 199">
          <a:extLst>
            <a:ext uri="{FF2B5EF4-FFF2-40B4-BE49-F238E27FC236}">
              <a16:creationId xmlns:a16="http://schemas.microsoft.com/office/drawing/2014/main" id="{3A4E030E-AD2A-453A-8D87-78C80EFD26B8}"/>
            </a:ext>
          </a:extLst>
        </xdr:cNvPr>
        <xdr:cNvSpPr txBox="1"/>
      </xdr:nvSpPr>
      <xdr:spPr>
        <a:xfrm>
          <a:off x="830795" y="1330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BDABA6F4-ADFD-4C0A-8E9C-A89E1807061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B668DED2-A6D0-4CF1-9D2D-02DA33BB1BA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42BA7DA4-4FCC-45A7-B739-B5938C1E1A66}"/>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856F6314-AFBC-44FF-9EAC-D1890D6A6849}"/>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A64D934C-F28B-406A-ACB3-D722584F5B2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9FDEE9AB-BB74-4B23-87F1-8D1D8797B304}"/>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CCED7E80-B4F9-47D9-9648-9A4656912C67}"/>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EC851D98-B5BD-4BCB-8D00-5777BFB582A5}"/>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1D684213-A441-4C40-AF60-83771AAE24C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4237F805-20AC-4563-8D0A-B6DBF9598338}"/>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235688A-057F-4389-B9CE-4BD3893A6AE3}"/>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55E37B6B-77D4-45D7-8EE8-A9B3BF8E0768}"/>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F58060C7-4DA6-434E-96A1-A43375835449}"/>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BA09D6F-D574-4A60-8940-5E50E3F214AE}"/>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40064750-368C-4AF7-92E9-846064EC5FB8}"/>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1C453D95-9D1D-4D20-B228-40B14D6E1432}"/>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A15B84A2-B2B8-4F60-BFE5-73D0A958D364}"/>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483F5D57-93AB-4486-BE3E-551D2C97F207}"/>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C8774863-80E9-445B-9024-9EC00458A954}"/>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44CE2EA7-BCBA-410A-879D-5070FC34C0A6}"/>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583B3FC1-B441-4894-99D1-B8E2E0D2195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8B2706F0-208C-4C2D-924C-D3337F7EAC71}"/>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B680F0D-8F9C-4964-93E6-1EBF3A14543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6C868A4A-0425-4F2D-BA53-E5B25E3DBE19}"/>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54536B61-0B2D-4328-A5DB-23D373C74BE5}"/>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68175880-57B5-43CA-8E92-8E674C113B24}"/>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40356</xdr:rowOff>
    </xdr:from>
    <xdr:to>
      <xdr:col>24</xdr:col>
      <xdr:colOff>63500</xdr:colOff>
      <xdr:row>97</xdr:row>
      <xdr:rowOff>122152</xdr:rowOff>
    </xdr:to>
    <xdr:cxnSp macro="">
      <xdr:nvCxnSpPr>
        <xdr:cNvPr id="227" name="直線コネクタ 226">
          <a:extLst>
            <a:ext uri="{FF2B5EF4-FFF2-40B4-BE49-F238E27FC236}">
              <a16:creationId xmlns:a16="http://schemas.microsoft.com/office/drawing/2014/main" id="{8460393D-D182-45CA-A4D0-D3801AE751D1}"/>
            </a:ext>
          </a:extLst>
        </xdr:cNvPr>
        <xdr:cNvCxnSpPr/>
      </xdr:nvCxnSpPr>
      <xdr:spPr>
        <a:xfrm flipV="1">
          <a:off x="3797300" y="16671006"/>
          <a:ext cx="838200" cy="8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B9F276F4-5185-49B9-9805-0C327891D4D8}"/>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A792CF24-9CB4-4EEE-846C-7A98BFC972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122152</xdr:rowOff>
    </xdr:from>
    <xdr:to>
      <xdr:col>19</xdr:col>
      <xdr:colOff>177800</xdr:colOff>
      <xdr:row>97</xdr:row>
      <xdr:rowOff>145701</xdr:rowOff>
    </xdr:to>
    <xdr:cxnSp macro="">
      <xdr:nvCxnSpPr>
        <xdr:cNvPr id="230" name="直線コネクタ 229">
          <a:extLst>
            <a:ext uri="{FF2B5EF4-FFF2-40B4-BE49-F238E27FC236}">
              <a16:creationId xmlns:a16="http://schemas.microsoft.com/office/drawing/2014/main" id="{79D98F66-80E8-4E53-8753-74C642E914D0}"/>
            </a:ext>
          </a:extLst>
        </xdr:cNvPr>
        <xdr:cNvCxnSpPr/>
      </xdr:nvCxnSpPr>
      <xdr:spPr>
        <a:xfrm flipV="1">
          <a:off x="2908300" y="16752802"/>
          <a:ext cx="889000" cy="2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59328</xdr:rowOff>
    </xdr:from>
    <xdr:to>
      <xdr:col>20</xdr:col>
      <xdr:colOff>38100</xdr:colOff>
      <xdr:row>97</xdr:row>
      <xdr:rowOff>160928</xdr:rowOff>
    </xdr:to>
    <xdr:sp macro="" textlink="">
      <xdr:nvSpPr>
        <xdr:cNvPr id="231" name="フローチャート: 判断 230">
          <a:extLst>
            <a:ext uri="{FF2B5EF4-FFF2-40B4-BE49-F238E27FC236}">
              <a16:creationId xmlns:a16="http://schemas.microsoft.com/office/drawing/2014/main" id="{A9A8615B-B55B-4C49-BED0-BC4A0D8A61EC}"/>
            </a:ext>
          </a:extLst>
        </xdr:cNvPr>
        <xdr:cNvSpPr/>
      </xdr:nvSpPr>
      <xdr:spPr>
        <a:xfrm>
          <a:off x="3746500" y="166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6005</xdr:rowOff>
    </xdr:from>
    <xdr:ext cx="534377" cy="259045"/>
    <xdr:sp macro="" textlink="">
      <xdr:nvSpPr>
        <xdr:cNvPr id="232" name="テキスト ボックス 231">
          <a:extLst>
            <a:ext uri="{FF2B5EF4-FFF2-40B4-BE49-F238E27FC236}">
              <a16:creationId xmlns:a16="http://schemas.microsoft.com/office/drawing/2014/main" id="{E6AC87A8-8240-4899-A608-1B1C6C776CE2}"/>
            </a:ext>
          </a:extLst>
        </xdr:cNvPr>
        <xdr:cNvSpPr txBox="1"/>
      </xdr:nvSpPr>
      <xdr:spPr>
        <a:xfrm>
          <a:off x="3530111" y="164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135978</xdr:rowOff>
    </xdr:from>
    <xdr:to>
      <xdr:col>15</xdr:col>
      <xdr:colOff>50800</xdr:colOff>
      <xdr:row>97</xdr:row>
      <xdr:rowOff>145701</xdr:rowOff>
    </xdr:to>
    <xdr:cxnSp macro="">
      <xdr:nvCxnSpPr>
        <xdr:cNvPr id="233" name="直線コネクタ 232">
          <a:extLst>
            <a:ext uri="{FF2B5EF4-FFF2-40B4-BE49-F238E27FC236}">
              <a16:creationId xmlns:a16="http://schemas.microsoft.com/office/drawing/2014/main" id="{2F616462-3381-4055-9223-B50EC6CE9897}"/>
            </a:ext>
          </a:extLst>
        </xdr:cNvPr>
        <xdr:cNvCxnSpPr/>
      </xdr:nvCxnSpPr>
      <xdr:spPr>
        <a:xfrm>
          <a:off x="2019300" y="16766628"/>
          <a:ext cx="889000" cy="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70772</xdr:rowOff>
    </xdr:from>
    <xdr:to>
      <xdr:col>15</xdr:col>
      <xdr:colOff>101600</xdr:colOff>
      <xdr:row>98</xdr:row>
      <xdr:rowOff>922</xdr:rowOff>
    </xdr:to>
    <xdr:sp macro="" textlink="">
      <xdr:nvSpPr>
        <xdr:cNvPr id="234" name="フローチャート: 判断 233">
          <a:extLst>
            <a:ext uri="{FF2B5EF4-FFF2-40B4-BE49-F238E27FC236}">
              <a16:creationId xmlns:a16="http://schemas.microsoft.com/office/drawing/2014/main" id="{41C70FE4-56E2-4B8A-901F-BB0A472EDC04}"/>
            </a:ext>
          </a:extLst>
        </xdr:cNvPr>
        <xdr:cNvSpPr/>
      </xdr:nvSpPr>
      <xdr:spPr>
        <a:xfrm>
          <a:off x="2857500" y="1670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17449</xdr:rowOff>
    </xdr:from>
    <xdr:ext cx="534377" cy="259045"/>
    <xdr:sp macro="" textlink="">
      <xdr:nvSpPr>
        <xdr:cNvPr id="235" name="テキスト ボックス 234">
          <a:extLst>
            <a:ext uri="{FF2B5EF4-FFF2-40B4-BE49-F238E27FC236}">
              <a16:creationId xmlns:a16="http://schemas.microsoft.com/office/drawing/2014/main" id="{E1F9554E-2D51-45FB-ACAF-439A51EF9826}"/>
            </a:ext>
          </a:extLst>
        </xdr:cNvPr>
        <xdr:cNvSpPr txBox="1"/>
      </xdr:nvSpPr>
      <xdr:spPr>
        <a:xfrm>
          <a:off x="2641111" y="1647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135978</xdr:rowOff>
    </xdr:from>
    <xdr:to>
      <xdr:col>10</xdr:col>
      <xdr:colOff>114300</xdr:colOff>
      <xdr:row>97</xdr:row>
      <xdr:rowOff>159876</xdr:rowOff>
    </xdr:to>
    <xdr:cxnSp macro="">
      <xdr:nvCxnSpPr>
        <xdr:cNvPr id="236" name="直線コネクタ 235">
          <a:extLst>
            <a:ext uri="{FF2B5EF4-FFF2-40B4-BE49-F238E27FC236}">
              <a16:creationId xmlns:a16="http://schemas.microsoft.com/office/drawing/2014/main" id="{DB324DAE-ADFE-4DB7-8AB1-6A6587E080B5}"/>
            </a:ext>
          </a:extLst>
        </xdr:cNvPr>
        <xdr:cNvCxnSpPr/>
      </xdr:nvCxnSpPr>
      <xdr:spPr>
        <a:xfrm flipV="1">
          <a:off x="1130300" y="16766628"/>
          <a:ext cx="889000" cy="2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63629</xdr:rowOff>
    </xdr:from>
    <xdr:to>
      <xdr:col>10</xdr:col>
      <xdr:colOff>165100</xdr:colOff>
      <xdr:row>97</xdr:row>
      <xdr:rowOff>165229</xdr:rowOff>
    </xdr:to>
    <xdr:sp macro="" textlink="">
      <xdr:nvSpPr>
        <xdr:cNvPr id="237" name="フローチャート: 判断 236">
          <a:extLst>
            <a:ext uri="{FF2B5EF4-FFF2-40B4-BE49-F238E27FC236}">
              <a16:creationId xmlns:a16="http://schemas.microsoft.com/office/drawing/2014/main" id="{A9CBC1FA-87C4-42BC-A675-0E53ECE42BFA}"/>
            </a:ext>
          </a:extLst>
        </xdr:cNvPr>
        <xdr:cNvSpPr/>
      </xdr:nvSpPr>
      <xdr:spPr>
        <a:xfrm>
          <a:off x="1968500" y="1669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10306</xdr:rowOff>
    </xdr:from>
    <xdr:ext cx="534377" cy="259045"/>
    <xdr:sp macro="" textlink="">
      <xdr:nvSpPr>
        <xdr:cNvPr id="238" name="テキスト ボックス 237">
          <a:extLst>
            <a:ext uri="{FF2B5EF4-FFF2-40B4-BE49-F238E27FC236}">
              <a16:creationId xmlns:a16="http://schemas.microsoft.com/office/drawing/2014/main" id="{C6BA430B-D807-4075-935A-AECB0FE4DD21}"/>
            </a:ext>
          </a:extLst>
        </xdr:cNvPr>
        <xdr:cNvSpPr txBox="1"/>
      </xdr:nvSpPr>
      <xdr:spPr>
        <a:xfrm>
          <a:off x="1752111" y="1646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74118</xdr:rowOff>
    </xdr:from>
    <xdr:to>
      <xdr:col>6</xdr:col>
      <xdr:colOff>38100</xdr:colOff>
      <xdr:row>98</xdr:row>
      <xdr:rowOff>4268</xdr:rowOff>
    </xdr:to>
    <xdr:sp macro="" textlink="">
      <xdr:nvSpPr>
        <xdr:cNvPr id="239" name="フローチャート: 判断 238">
          <a:extLst>
            <a:ext uri="{FF2B5EF4-FFF2-40B4-BE49-F238E27FC236}">
              <a16:creationId xmlns:a16="http://schemas.microsoft.com/office/drawing/2014/main" id="{4E18B313-7E35-492F-8CD8-1A095581A4A8}"/>
            </a:ext>
          </a:extLst>
        </xdr:cNvPr>
        <xdr:cNvSpPr/>
      </xdr:nvSpPr>
      <xdr:spPr>
        <a:xfrm>
          <a:off x="1079500" y="167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20795</xdr:rowOff>
    </xdr:from>
    <xdr:ext cx="534377" cy="259045"/>
    <xdr:sp macro="" textlink="">
      <xdr:nvSpPr>
        <xdr:cNvPr id="240" name="テキスト ボックス 239">
          <a:extLst>
            <a:ext uri="{FF2B5EF4-FFF2-40B4-BE49-F238E27FC236}">
              <a16:creationId xmlns:a16="http://schemas.microsoft.com/office/drawing/2014/main" id="{E3D8DD8A-4A90-433B-B38C-A90AE24E83B4}"/>
            </a:ext>
          </a:extLst>
        </xdr:cNvPr>
        <xdr:cNvSpPr txBox="1"/>
      </xdr:nvSpPr>
      <xdr:spPr>
        <a:xfrm>
          <a:off x="863111" y="164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80B59C5E-749F-4AF5-99FD-C97CDC63FF1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8F21297-E5BA-4A1A-9DB9-72164E0DF9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CE97E11D-772E-47A6-8F49-EEF5024ADBAF}"/>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C718E8B7-6408-4A5F-8370-9C889BBC9875}"/>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75708460-3EC6-4F2D-8C6F-40A5CAB8533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161006</xdr:rowOff>
    </xdr:from>
    <xdr:to>
      <xdr:col>24</xdr:col>
      <xdr:colOff>114300</xdr:colOff>
      <xdr:row>97</xdr:row>
      <xdr:rowOff>91156</xdr:rowOff>
    </xdr:to>
    <xdr:sp macro="" textlink="">
      <xdr:nvSpPr>
        <xdr:cNvPr id="246" name="楕円 245">
          <a:extLst>
            <a:ext uri="{FF2B5EF4-FFF2-40B4-BE49-F238E27FC236}">
              <a16:creationId xmlns:a16="http://schemas.microsoft.com/office/drawing/2014/main" id="{22C3C1D0-0B75-424E-B253-9ECA98A06B93}"/>
            </a:ext>
          </a:extLst>
        </xdr:cNvPr>
        <xdr:cNvSpPr/>
      </xdr:nvSpPr>
      <xdr:spPr>
        <a:xfrm>
          <a:off x="4584700" y="166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139433</xdr:rowOff>
    </xdr:from>
    <xdr:ext cx="599010" cy="259045"/>
    <xdr:sp macro="" textlink="">
      <xdr:nvSpPr>
        <xdr:cNvPr id="247" name="衛生費該当値テキスト">
          <a:extLst>
            <a:ext uri="{FF2B5EF4-FFF2-40B4-BE49-F238E27FC236}">
              <a16:creationId xmlns:a16="http://schemas.microsoft.com/office/drawing/2014/main" id="{48D000A1-B2DB-4AC2-9225-193750353170}"/>
            </a:ext>
          </a:extLst>
        </xdr:cNvPr>
        <xdr:cNvSpPr txBox="1"/>
      </xdr:nvSpPr>
      <xdr:spPr>
        <a:xfrm>
          <a:off x="4686300" y="1659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71352</xdr:rowOff>
    </xdr:from>
    <xdr:to>
      <xdr:col>20</xdr:col>
      <xdr:colOff>38100</xdr:colOff>
      <xdr:row>98</xdr:row>
      <xdr:rowOff>1502</xdr:rowOff>
    </xdr:to>
    <xdr:sp macro="" textlink="">
      <xdr:nvSpPr>
        <xdr:cNvPr id="248" name="楕円 247">
          <a:extLst>
            <a:ext uri="{FF2B5EF4-FFF2-40B4-BE49-F238E27FC236}">
              <a16:creationId xmlns:a16="http://schemas.microsoft.com/office/drawing/2014/main" id="{DF98283E-7857-4CCA-A61A-3D3766E496BA}"/>
            </a:ext>
          </a:extLst>
        </xdr:cNvPr>
        <xdr:cNvSpPr/>
      </xdr:nvSpPr>
      <xdr:spPr>
        <a:xfrm>
          <a:off x="3746500" y="1670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164079</xdr:rowOff>
    </xdr:from>
    <xdr:ext cx="534377" cy="259045"/>
    <xdr:sp macro="" textlink="">
      <xdr:nvSpPr>
        <xdr:cNvPr id="249" name="テキスト ボックス 248">
          <a:extLst>
            <a:ext uri="{FF2B5EF4-FFF2-40B4-BE49-F238E27FC236}">
              <a16:creationId xmlns:a16="http://schemas.microsoft.com/office/drawing/2014/main" id="{FBC62B41-0D02-49C1-A908-2FF396A0D2EF}"/>
            </a:ext>
          </a:extLst>
        </xdr:cNvPr>
        <xdr:cNvSpPr txBox="1"/>
      </xdr:nvSpPr>
      <xdr:spPr>
        <a:xfrm>
          <a:off x="3530111" y="1679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94901</xdr:rowOff>
    </xdr:from>
    <xdr:to>
      <xdr:col>15</xdr:col>
      <xdr:colOff>101600</xdr:colOff>
      <xdr:row>98</xdr:row>
      <xdr:rowOff>25051</xdr:rowOff>
    </xdr:to>
    <xdr:sp macro="" textlink="">
      <xdr:nvSpPr>
        <xdr:cNvPr id="250" name="楕円 249">
          <a:extLst>
            <a:ext uri="{FF2B5EF4-FFF2-40B4-BE49-F238E27FC236}">
              <a16:creationId xmlns:a16="http://schemas.microsoft.com/office/drawing/2014/main" id="{0168211C-65B9-42C3-8895-169440E815D6}"/>
            </a:ext>
          </a:extLst>
        </xdr:cNvPr>
        <xdr:cNvSpPr/>
      </xdr:nvSpPr>
      <xdr:spPr>
        <a:xfrm>
          <a:off x="2857500" y="167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16178</xdr:rowOff>
    </xdr:from>
    <xdr:ext cx="534377" cy="259045"/>
    <xdr:sp macro="" textlink="">
      <xdr:nvSpPr>
        <xdr:cNvPr id="251" name="テキスト ボックス 250">
          <a:extLst>
            <a:ext uri="{FF2B5EF4-FFF2-40B4-BE49-F238E27FC236}">
              <a16:creationId xmlns:a16="http://schemas.microsoft.com/office/drawing/2014/main" id="{2ACC119E-36D8-4D54-9386-025747ABB4EE}"/>
            </a:ext>
          </a:extLst>
        </xdr:cNvPr>
        <xdr:cNvSpPr txBox="1"/>
      </xdr:nvSpPr>
      <xdr:spPr>
        <a:xfrm>
          <a:off x="2641111" y="1681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85178</xdr:rowOff>
    </xdr:from>
    <xdr:to>
      <xdr:col>10</xdr:col>
      <xdr:colOff>165100</xdr:colOff>
      <xdr:row>98</xdr:row>
      <xdr:rowOff>15328</xdr:rowOff>
    </xdr:to>
    <xdr:sp macro="" textlink="">
      <xdr:nvSpPr>
        <xdr:cNvPr id="252" name="楕円 251">
          <a:extLst>
            <a:ext uri="{FF2B5EF4-FFF2-40B4-BE49-F238E27FC236}">
              <a16:creationId xmlns:a16="http://schemas.microsoft.com/office/drawing/2014/main" id="{834562EA-513C-4B9C-A743-201D8D13C721}"/>
            </a:ext>
          </a:extLst>
        </xdr:cNvPr>
        <xdr:cNvSpPr/>
      </xdr:nvSpPr>
      <xdr:spPr>
        <a:xfrm>
          <a:off x="1968500" y="1671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6455</xdr:rowOff>
    </xdr:from>
    <xdr:ext cx="534377" cy="259045"/>
    <xdr:sp macro="" textlink="">
      <xdr:nvSpPr>
        <xdr:cNvPr id="253" name="テキスト ボックス 252">
          <a:extLst>
            <a:ext uri="{FF2B5EF4-FFF2-40B4-BE49-F238E27FC236}">
              <a16:creationId xmlns:a16="http://schemas.microsoft.com/office/drawing/2014/main" id="{25F76D45-51AB-48CF-87FB-25D1FD09F5BA}"/>
            </a:ext>
          </a:extLst>
        </xdr:cNvPr>
        <xdr:cNvSpPr txBox="1"/>
      </xdr:nvSpPr>
      <xdr:spPr>
        <a:xfrm>
          <a:off x="1752111" y="168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109076</xdr:rowOff>
    </xdr:from>
    <xdr:to>
      <xdr:col>6</xdr:col>
      <xdr:colOff>38100</xdr:colOff>
      <xdr:row>98</xdr:row>
      <xdr:rowOff>39226</xdr:rowOff>
    </xdr:to>
    <xdr:sp macro="" textlink="">
      <xdr:nvSpPr>
        <xdr:cNvPr id="254" name="楕円 253">
          <a:extLst>
            <a:ext uri="{FF2B5EF4-FFF2-40B4-BE49-F238E27FC236}">
              <a16:creationId xmlns:a16="http://schemas.microsoft.com/office/drawing/2014/main" id="{93A88B37-2C1C-4EB1-B83C-FBB27C57751B}"/>
            </a:ext>
          </a:extLst>
        </xdr:cNvPr>
        <xdr:cNvSpPr/>
      </xdr:nvSpPr>
      <xdr:spPr>
        <a:xfrm>
          <a:off x="1079500" y="1673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30353</xdr:rowOff>
    </xdr:from>
    <xdr:ext cx="534377" cy="259045"/>
    <xdr:sp macro="" textlink="">
      <xdr:nvSpPr>
        <xdr:cNvPr id="255" name="テキスト ボックス 254">
          <a:extLst>
            <a:ext uri="{FF2B5EF4-FFF2-40B4-BE49-F238E27FC236}">
              <a16:creationId xmlns:a16="http://schemas.microsoft.com/office/drawing/2014/main" id="{B947D4BC-2955-48AF-A23A-5D8481397A76}"/>
            </a:ext>
          </a:extLst>
        </xdr:cNvPr>
        <xdr:cNvSpPr txBox="1"/>
      </xdr:nvSpPr>
      <xdr:spPr>
        <a:xfrm>
          <a:off x="863111" y="168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61D2A5-9928-4A79-A172-DC9A43EC94E4}"/>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FD48B4DE-A1F6-42EE-9FA0-3CC8A99E5D7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31695BCE-AC27-42E8-8E39-8720F17B164D}"/>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E7E17467-90CC-45DE-B381-FC6ECFD6E7F2}"/>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7533B10A-5ED9-4E0F-822E-6FEADE1923FF}"/>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FDB37803-3742-43E8-9FA4-8D142D0A41A2}"/>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2E4821DF-42A9-499A-A503-78FE40BEAEF9}"/>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39342649-7DF6-4504-BCD3-364F8AD109DD}"/>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B1199FD0-0CE6-42A1-81F8-7E50A62A898C}"/>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CBFFCCD3-5D88-492D-BA84-30A2D858442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20E125E9-9C21-4434-8A6D-DC7F62B493DC}"/>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E524A334-DEC6-461D-BC09-533F8A20964A}"/>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16D818A5-A24E-448A-9BE6-3C7CB932E9A7}"/>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3E414A9D-C2BB-419F-A599-9FE294B3DEA5}"/>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61576074-3AD3-4223-A548-A6C3F4AC2981}"/>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61DD2594-8B82-4331-AA53-1AFDE7429B2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EF1216AC-AA4B-42EB-8C09-F5EF12F187FC}"/>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F0165425-9993-4001-92A3-9817F2C6595B}"/>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6D46FE50-6C09-467E-94DE-7213302B9EB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AA452AD6-1A0D-4CA6-88FA-812DEAA609ED}"/>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1371540C-065E-4B3F-B4C5-BB059367D96C}"/>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3C8754C2-FF83-4B04-B452-CDB10FD3B80C}"/>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887D2E41-24BC-4017-B3D7-EC7AE1751AEB}"/>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D3706A93-6F32-4FDE-A4BC-ECACFFEA85BA}"/>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5E62A673-0665-4131-BA60-4BD534C55509}"/>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688269A1-CBD8-4A78-8F3B-22F8C116356A}"/>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C60EC17A-B0FD-4066-9603-CB84BFB68EB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D2B811FE-4BB9-4492-9B67-C2F84CB46B5F}"/>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39935</xdr:rowOff>
    </xdr:from>
    <xdr:to>
      <xdr:col>55</xdr:col>
      <xdr:colOff>0</xdr:colOff>
      <xdr:row>39</xdr:row>
      <xdr:rowOff>41573</xdr:rowOff>
    </xdr:to>
    <xdr:cxnSp macro="">
      <xdr:nvCxnSpPr>
        <xdr:cNvPr id="284" name="直線コネクタ 283">
          <a:extLst>
            <a:ext uri="{FF2B5EF4-FFF2-40B4-BE49-F238E27FC236}">
              <a16:creationId xmlns:a16="http://schemas.microsoft.com/office/drawing/2014/main" id="{0E7C4F10-78AF-43C0-BB44-1E561285DBF3}"/>
            </a:ext>
          </a:extLst>
        </xdr:cNvPr>
        <xdr:cNvCxnSpPr/>
      </xdr:nvCxnSpPr>
      <xdr:spPr>
        <a:xfrm>
          <a:off x="9639300" y="6726485"/>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7A4D7E37-0702-4306-BA09-E71582AE8DC6}"/>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76BA6682-FDE2-499D-B06F-53CD25841FC9}"/>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38677</xdr:rowOff>
    </xdr:from>
    <xdr:to>
      <xdr:col>50</xdr:col>
      <xdr:colOff>114300</xdr:colOff>
      <xdr:row>39</xdr:row>
      <xdr:rowOff>39935</xdr:rowOff>
    </xdr:to>
    <xdr:cxnSp macro="">
      <xdr:nvCxnSpPr>
        <xdr:cNvPr id="287" name="直線コネクタ 286">
          <a:extLst>
            <a:ext uri="{FF2B5EF4-FFF2-40B4-BE49-F238E27FC236}">
              <a16:creationId xmlns:a16="http://schemas.microsoft.com/office/drawing/2014/main" id="{958F07BE-3ED2-43E8-AE26-CD7871D6FDA9}"/>
            </a:ext>
          </a:extLst>
        </xdr:cNvPr>
        <xdr:cNvCxnSpPr/>
      </xdr:nvCxnSpPr>
      <xdr:spPr>
        <a:xfrm>
          <a:off x="8750300" y="6725227"/>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155442</xdr:rowOff>
    </xdr:from>
    <xdr:to>
      <xdr:col>50</xdr:col>
      <xdr:colOff>165100</xdr:colOff>
      <xdr:row>39</xdr:row>
      <xdr:rowOff>85592</xdr:rowOff>
    </xdr:to>
    <xdr:sp macro="" textlink="">
      <xdr:nvSpPr>
        <xdr:cNvPr id="288" name="フローチャート: 判断 287">
          <a:extLst>
            <a:ext uri="{FF2B5EF4-FFF2-40B4-BE49-F238E27FC236}">
              <a16:creationId xmlns:a16="http://schemas.microsoft.com/office/drawing/2014/main" id="{9F87751B-3090-4346-986E-10DC96722864}"/>
            </a:ext>
          </a:extLst>
        </xdr:cNvPr>
        <xdr:cNvSpPr/>
      </xdr:nvSpPr>
      <xdr:spPr>
        <a:xfrm>
          <a:off x="9588500" y="66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102119</xdr:rowOff>
    </xdr:from>
    <xdr:ext cx="378565" cy="259045"/>
    <xdr:sp macro="" textlink="">
      <xdr:nvSpPr>
        <xdr:cNvPr id="289" name="テキスト ボックス 288">
          <a:extLst>
            <a:ext uri="{FF2B5EF4-FFF2-40B4-BE49-F238E27FC236}">
              <a16:creationId xmlns:a16="http://schemas.microsoft.com/office/drawing/2014/main" id="{672373EF-60E3-48B9-B496-1AE56BDA70A2}"/>
            </a:ext>
          </a:extLst>
        </xdr:cNvPr>
        <xdr:cNvSpPr txBox="1"/>
      </xdr:nvSpPr>
      <xdr:spPr>
        <a:xfrm>
          <a:off x="9450017" y="644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38677</xdr:rowOff>
    </xdr:from>
    <xdr:to>
      <xdr:col>45</xdr:col>
      <xdr:colOff>177800</xdr:colOff>
      <xdr:row>39</xdr:row>
      <xdr:rowOff>40145</xdr:rowOff>
    </xdr:to>
    <xdr:cxnSp macro="">
      <xdr:nvCxnSpPr>
        <xdr:cNvPr id="290" name="直線コネクタ 289">
          <a:extLst>
            <a:ext uri="{FF2B5EF4-FFF2-40B4-BE49-F238E27FC236}">
              <a16:creationId xmlns:a16="http://schemas.microsoft.com/office/drawing/2014/main" id="{5C3CDAEF-F415-4213-A6EA-311FECB0DD87}"/>
            </a:ext>
          </a:extLst>
        </xdr:cNvPr>
        <xdr:cNvCxnSpPr/>
      </xdr:nvCxnSpPr>
      <xdr:spPr>
        <a:xfrm flipV="1">
          <a:off x="7861300" y="6725227"/>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155137</xdr:rowOff>
    </xdr:from>
    <xdr:to>
      <xdr:col>46</xdr:col>
      <xdr:colOff>38100</xdr:colOff>
      <xdr:row>39</xdr:row>
      <xdr:rowOff>85287</xdr:rowOff>
    </xdr:to>
    <xdr:sp macro="" textlink="">
      <xdr:nvSpPr>
        <xdr:cNvPr id="291" name="フローチャート: 判断 290">
          <a:extLst>
            <a:ext uri="{FF2B5EF4-FFF2-40B4-BE49-F238E27FC236}">
              <a16:creationId xmlns:a16="http://schemas.microsoft.com/office/drawing/2014/main" id="{ADA85249-5902-45EA-8D0E-D9F6A85DD7E8}"/>
            </a:ext>
          </a:extLst>
        </xdr:cNvPr>
        <xdr:cNvSpPr/>
      </xdr:nvSpPr>
      <xdr:spPr>
        <a:xfrm>
          <a:off x="8699500" y="66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101814</xdr:rowOff>
    </xdr:from>
    <xdr:ext cx="378565" cy="259045"/>
    <xdr:sp macro="" textlink="">
      <xdr:nvSpPr>
        <xdr:cNvPr id="292" name="テキスト ボックス 291">
          <a:extLst>
            <a:ext uri="{FF2B5EF4-FFF2-40B4-BE49-F238E27FC236}">
              <a16:creationId xmlns:a16="http://schemas.microsoft.com/office/drawing/2014/main" id="{79A71896-98D9-43C1-ABFC-8059C38B0B01}"/>
            </a:ext>
          </a:extLst>
        </xdr:cNvPr>
        <xdr:cNvSpPr txBox="1"/>
      </xdr:nvSpPr>
      <xdr:spPr>
        <a:xfrm>
          <a:off x="8561017" y="6445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40145</xdr:rowOff>
    </xdr:from>
    <xdr:to>
      <xdr:col>41</xdr:col>
      <xdr:colOff>50800</xdr:colOff>
      <xdr:row>39</xdr:row>
      <xdr:rowOff>42145</xdr:rowOff>
    </xdr:to>
    <xdr:cxnSp macro="">
      <xdr:nvCxnSpPr>
        <xdr:cNvPr id="293" name="直線コネクタ 292">
          <a:extLst>
            <a:ext uri="{FF2B5EF4-FFF2-40B4-BE49-F238E27FC236}">
              <a16:creationId xmlns:a16="http://schemas.microsoft.com/office/drawing/2014/main" id="{A49CDEF3-036F-49E6-B556-06C5E5344A5E}"/>
            </a:ext>
          </a:extLst>
        </xdr:cNvPr>
        <xdr:cNvCxnSpPr/>
      </xdr:nvCxnSpPr>
      <xdr:spPr>
        <a:xfrm flipV="1">
          <a:off x="6972300" y="6726695"/>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154089</xdr:rowOff>
    </xdr:from>
    <xdr:to>
      <xdr:col>41</xdr:col>
      <xdr:colOff>101600</xdr:colOff>
      <xdr:row>39</xdr:row>
      <xdr:rowOff>84239</xdr:rowOff>
    </xdr:to>
    <xdr:sp macro="" textlink="">
      <xdr:nvSpPr>
        <xdr:cNvPr id="294" name="フローチャート: 判断 293">
          <a:extLst>
            <a:ext uri="{FF2B5EF4-FFF2-40B4-BE49-F238E27FC236}">
              <a16:creationId xmlns:a16="http://schemas.microsoft.com/office/drawing/2014/main" id="{4F59A6E2-2FFD-4674-A102-5227339D15C0}"/>
            </a:ext>
          </a:extLst>
        </xdr:cNvPr>
        <xdr:cNvSpPr/>
      </xdr:nvSpPr>
      <xdr:spPr>
        <a:xfrm>
          <a:off x="7810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100766</xdr:rowOff>
    </xdr:from>
    <xdr:ext cx="378565" cy="259045"/>
    <xdr:sp macro="" textlink="">
      <xdr:nvSpPr>
        <xdr:cNvPr id="295" name="テキスト ボックス 294">
          <a:extLst>
            <a:ext uri="{FF2B5EF4-FFF2-40B4-BE49-F238E27FC236}">
              <a16:creationId xmlns:a16="http://schemas.microsoft.com/office/drawing/2014/main" id="{13B35690-BABB-4FDC-8CBB-1169E63C2583}"/>
            </a:ext>
          </a:extLst>
        </xdr:cNvPr>
        <xdr:cNvSpPr txBox="1"/>
      </xdr:nvSpPr>
      <xdr:spPr>
        <a:xfrm>
          <a:off x="7672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155937</xdr:rowOff>
    </xdr:from>
    <xdr:to>
      <xdr:col>36</xdr:col>
      <xdr:colOff>165100</xdr:colOff>
      <xdr:row>39</xdr:row>
      <xdr:rowOff>86087</xdr:rowOff>
    </xdr:to>
    <xdr:sp macro="" textlink="">
      <xdr:nvSpPr>
        <xdr:cNvPr id="296" name="フローチャート: 判断 295">
          <a:extLst>
            <a:ext uri="{FF2B5EF4-FFF2-40B4-BE49-F238E27FC236}">
              <a16:creationId xmlns:a16="http://schemas.microsoft.com/office/drawing/2014/main" id="{18B1E0C9-A29D-460C-8B04-17C80AA80C91}"/>
            </a:ext>
          </a:extLst>
        </xdr:cNvPr>
        <xdr:cNvSpPr/>
      </xdr:nvSpPr>
      <xdr:spPr>
        <a:xfrm>
          <a:off x="6921500" y="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102614</xdr:rowOff>
    </xdr:from>
    <xdr:ext cx="378565" cy="259045"/>
    <xdr:sp macro="" textlink="">
      <xdr:nvSpPr>
        <xdr:cNvPr id="297" name="テキスト ボックス 296">
          <a:extLst>
            <a:ext uri="{FF2B5EF4-FFF2-40B4-BE49-F238E27FC236}">
              <a16:creationId xmlns:a16="http://schemas.microsoft.com/office/drawing/2014/main" id="{D9536170-5012-47D3-831C-1D2585C1C5CD}"/>
            </a:ext>
          </a:extLst>
        </xdr:cNvPr>
        <xdr:cNvSpPr txBox="1"/>
      </xdr:nvSpPr>
      <xdr:spPr>
        <a:xfrm>
          <a:off x="6783017" y="644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A90A3D75-8FC3-46AC-8954-AFC823DC4183}"/>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C99EF174-540A-4B2F-82BF-BD75A27F637D}"/>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3437FFC9-19FD-4AD2-920C-49C101B1285F}"/>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BFA830B7-5988-4357-8E67-42AAA03614AE}"/>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7AFEE602-1CE2-45D1-AC52-05F6E607E7B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162223</xdr:rowOff>
    </xdr:from>
    <xdr:to>
      <xdr:col>55</xdr:col>
      <xdr:colOff>50800</xdr:colOff>
      <xdr:row>39</xdr:row>
      <xdr:rowOff>92373</xdr:rowOff>
    </xdr:to>
    <xdr:sp macro="" textlink="">
      <xdr:nvSpPr>
        <xdr:cNvPr id="303" name="楕円 302">
          <a:extLst>
            <a:ext uri="{FF2B5EF4-FFF2-40B4-BE49-F238E27FC236}">
              <a16:creationId xmlns:a16="http://schemas.microsoft.com/office/drawing/2014/main" id="{B1BB7602-79B9-4C8C-8214-5F2B8E919374}"/>
            </a:ext>
          </a:extLst>
        </xdr:cNvPr>
        <xdr:cNvSpPr/>
      </xdr:nvSpPr>
      <xdr:spPr>
        <a:xfrm>
          <a:off x="10426700" y="66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378565" cy="259045"/>
    <xdr:sp macro="" textlink="">
      <xdr:nvSpPr>
        <xdr:cNvPr id="304" name="労働費該当値テキスト">
          <a:extLst>
            <a:ext uri="{FF2B5EF4-FFF2-40B4-BE49-F238E27FC236}">
              <a16:creationId xmlns:a16="http://schemas.microsoft.com/office/drawing/2014/main" id="{53B4B997-3231-4931-BB5F-5A320657A891}"/>
            </a:ext>
          </a:extLst>
        </xdr:cNvPr>
        <xdr:cNvSpPr txBox="1"/>
      </xdr:nvSpPr>
      <xdr:spPr>
        <a:xfrm>
          <a:off x="10528300" y="6644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160585</xdr:rowOff>
    </xdr:from>
    <xdr:to>
      <xdr:col>50</xdr:col>
      <xdr:colOff>165100</xdr:colOff>
      <xdr:row>39</xdr:row>
      <xdr:rowOff>90735</xdr:rowOff>
    </xdr:to>
    <xdr:sp macro="" textlink="">
      <xdr:nvSpPr>
        <xdr:cNvPr id="305" name="楕円 304">
          <a:extLst>
            <a:ext uri="{FF2B5EF4-FFF2-40B4-BE49-F238E27FC236}">
              <a16:creationId xmlns:a16="http://schemas.microsoft.com/office/drawing/2014/main" id="{7F444565-17BE-4FD8-B695-C21599C8CF49}"/>
            </a:ext>
          </a:extLst>
        </xdr:cNvPr>
        <xdr:cNvSpPr/>
      </xdr:nvSpPr>
      <xdr:spPr>
        <a:xfrm>
          <a:off x="9588500" y="66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81862</xdr:rowOff>
    </xdr:from>
    <xdr:ext cx="378565" cy="259045"/>
    <xdr:sp macro="" textlink="">
      <xdr:nvSpPr>
        <xdr:cNvPr id="306" name="テキスト ボックス 305">
          <a:extLst>
            <a:ext uri="{FF2B5EF4-FFF2-40B4-BE49-F238E27FC236}">
              <a16:creationId xmlns:a16="http://schemas.microsoft.com/office/drawing/2014/main" id="{4B374259-4BDA-45D5-AFCD-B86AE747D255}"/>
            </a:ext>
          </a:extLst>
        </xdr:cNvPr>
        <xdr:cNvSpPr txBox="1"/>
      </xdr:nvSpPr>
      <xdr:spPr>
        <a:xfrm>
          <a:off x="9450017" y="676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159327</xdr:rowOff>
    </xdr:from>
    <xdr:to>
      <xdr:col>46</xdr:col>
      <xdr:colOff>38100</xdr:colOff>
      <xdr:row>39</xdr:row>
      <xdr:rowOff>89477</xdr:rowOff>
    </xdr:to>
    <xdr:sp macro="" textlink="">
      <xdr:nvSpPr>
        <xdr:cNvPr id="307" name="楕円 306">
          <a:extLst>
            <a:ext uri="{FF2B5EF4-FFF2-40B4-BE49-F238E27FC236}">
              <a16:creationId xmlns:a16="http://schemas.microsoft.com/office/drawing/2014/main" id="{D561AFA8-06CB-4921-9FE0-1E431BA54D17}"/>
            </a:ext>
          </a:extLst>
        </xdr:cNvPr>
        <xdr:cNvSpPr/>
      </xdr:nvSpPr>
      <xdr:spPr>
        <a:xfrm>
          <a:off x="8699500" y="66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80604</xdr:rowOff>
    </xdr:from>
    <xdr:ext cx="378565" cy="259045"/>
    <xdr:sp macro="" textlink="">
      <xdr:nvSpPr>
        <xdr:cNvPr id="308" name="テキスト ボックス 307">
          <a:extLst>
            <a:ext uri="{FF2B5EF4-FFF2-40B4-BE49-F238E27FC236}">
              <a16:creationId xmlns:a16="http://schemas.microsoft.com/office/drawing/2014/main" id="{7F322CE6-0E30-4FF3-8F75-FC694408E481}"/>
            </a:ext>
          </a:extLst>
        </xdr:cNvPr>
        <xdr:cNvSpPr txBox="1"/>
      </xdr:nvSpPr>
      <xdr:spPr>
        <a:xfrm>
          <a:off x="8561017" y="6767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160795</xdr:rowOff>
    </xdr:from>
    <xdr:to>
      <xdr:col>41</xdr:col>
      <xdr:colOff>101600</xdr:colOff>
      <xdr:row>39</xdr:row>
      <xdr:rowOff>90945</xdr:rowOff>
    </xdr:to>
    <xdr:sp macro="" textlink="">
      <xdr:nvSpPr>
        <xdr:cNvPr id="309" name="楕円 308">
          <a:extLst>
            <a:ext uri="{FF2B5EF4-FFF2-40B4-BE49-F238E27FC236}">
              <a16:creationId xmlns:a16="http://schemas.microsoft.com/office/drawing/2014/main" id="{072288AB-D953-45FC-82B6-F1F6BD59A04D}"/>
            </a:ext>
          </a:extLst>
        </xdr:cNvPr>
        <xdr:cNvSpPr/>
      </xdr:nvSpPr>
      <xdr:spPr>
        <a:xfrm>
          <a:off x="7810500" y="66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82072</xdr:rowOff>
    </xdr:from>
    <xdr:ext cx="378565" cy="259045"/>
    <xdr:sp macro="" textlink="">
      <xdr:nvSpPr>
        <xdr:cNvPr id="310" name="テキスト ボックス 309">
          <a:extLst>
            <a:ext uri="{FF2B5EF4-FFF2-40B4-BE49-F238E27FC236}">
              <a16:creationId xmlns:a16="http://schemas.microsoft.com/office/drawing/2014/main" id="{BE40F22B-B21A-47C9-A5A2-A4AFFB314E59}"/>
            </a:ext>
          </a:extLst>
        </xdr:cNvPr>
        <xdr:cNvSpPr txBox="1"/>
      </xdr:nvSpPr>
      <xdr:spPr>
        <a:xfrm>
          <a:off x="7672017" y="676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162795</xdr:rowOff>
    </xdr:from>
    <xdr:to>
      <xdr:col>36</xdr:col>
      <xdr:colOff>165100</xdr:colOff>
      <xdr:row>39</xdr:row>
      <xdr:rowOff>92945</xdr:rowOff>
    </xdr:to>
    <xdr:sp macro="" textlink="">
      <xdr:nvSpPr>
        <xdr:cNvPr id="311" name="楕円 310">
          <a:extLst>
            <a:ext uri="{FF2B5EF4-FFF2-40B4-BE49-F238E27FC236}">
              <a16:creationId xmlns:a16="http://schemas.microsoft.com/office/drawing/2014/main" id="{731BF326-8185-4EC8-A362-7C7E174EED9F}"/>
            </a:ext>
          </a:extLst>
        </xdr:cNvPr>
        <xdr:cNvSpPr/>
      </xdr:nvSpPr>
      <xdr:spPr>
        <a:xfrm>
          <a:off x="6921500" y="66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84072</xdr:rowOff>
    </xdr:from>
    <xdr:ext cx="378565" cy="259045"/>
    <xdr:sp macro="" textlink="">
      <xdr:nvSpPr>
        <xdr:cNvPr id="312" name="テキスト ボックス 311">
          <a:extLst>
            <a:ext uri="{FF2B5EF4-FFF2-40B4-BE49-F238E27FC236}">
              <a16:creationId xmlns:a16="http://schemas.microsoft.com/office/drawing/2014/main" id="{8DFF5F73-7A6D-4C81-8F6A-23E309FB517B}"/>
            </a:ext>
          </a:extLst>
        </xdr:cNvPr>
        <xdr:cNvSpPr txBox="1"/>
      </xdr:nvSpPr>
      <xdr:spPr>
        <a:xfrm>
          <a:off x="6783017" y="6770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D932707A-4345-497D-A0DF-544BED8A17F3}"/>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A9CB77D1-E859-40B4-90A6-B756C9A4AFAA}"/>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12CA47B8-1734-433C-B0B3-AF3AE9B2F6F1}"/>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AD063036-B904-486B-917B-986EEE8C0D7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8187E70B-CBB4-4366-9F64-3AE6CD3930CD}"/>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144F11BB-6FBF-4285-8E53-84B67D46843B}"/>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4C822EE0-D1F9-427E-817D-428A5DDCCBD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1186F417-A258-4267-A8D3-7F59022FB4A2}"/>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16703E87-5464-4EB0-95B6-95B1210C15A9}"/>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C9AC3F66-1D40-41C9-9DA0-B6A767474E4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3485C830-8E1D-4F43-A50B-57D482B9D949}"/>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EEEC6D86-5D11-4681-B37D-89E1B46C287F}"/>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6CB4FAF4-CD7B-4E00-8570-8C4B1F86C312}"/>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C36F0B4-7B75-4DA0-852B-6303C7C5B429}"/>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AFC02816-7245-4B3A-B9E1-06EF2676A8D7}"/>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F09560E-1E24-496A-B975-2AC902D358C4}"/>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BB0268F2-0505-4A57-A1A9-C3FB5C257BEC}"/>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9F522BFE-B84C-4292-ACE5-C9F8EB817E52}"/>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D2650C7B-AF44-4A11-853B-5FCC38365F8C}"/>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A84ACD4D-308D-4131-A286-665554E4D269}"/>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DCC0B793-C696-4782-A405-383086E62DAC}"/>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B4F9B554-14F7-4769-A12B-4899FE31ECB5}"/>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402673DF-7878-47AD-AB62-C3A0007D9C0F}"/>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7032EB42-8698-49EA-B6FD-ACE6ED6E8B0A}"/>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BE01D271-04DB-42A0-956A-8FCCBBA62756}"/>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1E72DC02-65D1-4000-BB64-414F2E05A0AD}"/>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85854</xdr:rowOff>
    </xdr:from>
    <xdr:to>
      <xdr:col>55</xdr:col>
      <xdr:colOff>0</xdr:colOff>
      <xdr:row>58</xdr:row>
      <xdr:rowOff>100123</xdr:rowOff>
    </xdr:to>
    <xdr:cxnSp macro="">
      <xdr:nvCxnSpPr>
        <xdr:cNvPr id="339" name="直線コネクタ 338">
          <a:extLst>
            <a:ext uri="{FF2B5EF4-FFF2-40B4-BE49-F238E27FC236}">
              <a16:creationId xmlns:a16="http://schemas.microsoft.com/office/drawing/2014/main" id="{851014B2-80FE-4FF2-A813-D29FAD19ACC1}"/>
            </a:ext>
          </a:extLst>
        </xdr:cNvPr>
        <xdr:cNvCxnSpPr/>
      </xdr:nvCxnSpPr>
      <xdr:spPr>
        <a:xfrm>
          <a:off x="9639300" y="10029954"/>
          <a:ext cx="8382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1DCD2B84-83A1-4A49-B98E-EDC10D53454A}"/>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2406E4E7-BF58-4391-9A7D-97559B4F9B77}"/>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85854</xdr:rowOff>
    </xdr:from>
    <xdr:to>
      <xdr:col>50</xdr:col>
      <xdr:colOff>114300</xdr:colOff>
      <xdr:row>58</xdr:row>
      <xdr:rowOff>96352</xdr:rowOff>
    </xdr:to>
    <xdr:cxnSp macro="">
      <xdr:nvCxnSpPr>
        <xdr:cNvPr id="342" name="直線コネクタ 341">
          <a:extLst>
            <a:ext uri="{FF2B5EF4-FFF2-40B4-BE49-F238E27FC236}">
              <a16:creationId xmlns:a16="http://schemas.microsoft.com/office/drawing/2014/main" id="{3FFAEA9C-46E0-4DFB-8079-1EA484E3D8DE}"/>
            </a:ext>
          </a:extLst>
        </xdr:cNvPr>
        <xdr:cNvCxnSpPr/>
      </xdr:nvCxnSpPr>
      <xdr:spPr>
        <a:xfrm flipV="1">
          <a:off x="8750300" y="10029954"/>
          <a:ext cx="889000" cy="1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40698</xdr:rowOff>
    </xdr:from>
    <xdr:to>
      <xdr:col>50</xdr:col>
      <xdr:colOff>165100</xdr:colOff>
      <xdr:row>58</xdr:row>
      <xdr:rowOff>142298</xdr:rowOff>
    </xdr:to>
    <xdr:sp macro="" textlink="">
      <xdr:nvSpPr>
        <xdr:cNvPr id="343" name="フローチャート: 判断 342">
          <a:extLst>
            <a:ext uri="{FF2B5EF4-FFF2-40B4-BE49-F238E27FC236}">
              <a16:creationId xmlns:a16="http://schemas.microsoft.com/office/drawing/2014/main" id="{6FC431C2-411A-4FC5-BC5C-EC615D1C08C9}"/>
            </a:ext>
          </a:extLst>
        </xdr:cNvPr>
        <xdr:cNvSpPr/>
      </xdr:nvSpPr>
      <xdr:spPr>
        <a:xfrm>
          <a:off x="9588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133425</xdr:rowOff>
    </xdr:from>
    <xdr:ext cx="599010" cy="259045"/>
    <xdr:sp macro="" textlink="">
      <xdr:nvSpPr>
        <xdr:cNvPr id="344" name="テキスト ボックス 343">
          <a:extLst>
            <a:ext uri="{FF2B5EF4-FFF2-40B4-BE49-F238E27FC236}">
              <a16:creationId xmlns:a16="http://schemas.microsoft.com/office/drawing/2014/main" id="{DC5780F4-8388-4551-BCDE-2BAC18B03CB7}"/>
            </a:ext>
          </a:extLst>
        </xdr:cNvPr>
        <xdr:cNvSpPr txBox="1"/>
      </xdr:nvSpPr>
      <xdr:spPr>
        <a:xfrm>
          <a:off x="9339795" y="1007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94393</xdr:rowOff>
    </xdr:from>
    <xdr:to>
      <xdr:col>45</xdr:col>
      <xdr:colOff>177800</xdr:colOff>
      <xdr:row>58</xdr:row>
      <xdr:rowOff>96352</xdr:rowOff>
    </xdr:to>
    <xdr:cxnSp macro="">
      <xdr:nvCxnSpPr>
        <xdr:cNvPr id="345" name="直線コネクタ 344">
          <a:extLst>
            <a:ext uri="{FF2B5EF4-FFF2-40B4-BE49-F238E27FC236}">
              <a16:creationId xmlns:a16="http://schemas.microsoft.com/office/drawing/2014/main" id="{796E20B4-F859-4362-BCBA-5E01ED35B658}"/>
            </a:ext>
          </a:extLst>
        </xdr:cNvPr>
        <xdr:cNvCxnSpPr/>
      </xdr:nvCxnSpPr>
      <xdr:spPr>
        <a:xfrm>
          <a:off x="7861300" y="10038493"/>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43410</xdr:rowOff>
    </xdr:from>
    <xdr:to>
      <xdr:col>46</xdr:col>
      <xdr:colOff>38100</xdr:colOff>
      <xdr:row>58</xdr:row>
      <xdr:rowOff>145010</xdr:rowOff>
    </xdr:to>
    <xdr:sp macro="" textlink="">
      <xdr:nvSpPr>
        <xdr:cNvPr id="346" name="フローチャート: 判断 345">
          <a:extLst>
            <a:ext uri="{FF2B5EF4-FFF2-40B4-BE49-F238E27FC236}">
              <a16:creationId xmlns:a16="http://schemas.microsoft.com/office/drawing/2014/main" id="{AD96D437-AC34-4755-AD68-9B977C173FFD}"/>
            </a:ext>
          </a:extLst>
        </xdr:cNvPr>
        <xdr:cNvSpPr/>
      </xdr:nvSpPr>
      <xdr:spPr>
        <a:xfrm>
          <a:off x="8699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161537</xdr:rowOff>
    </xdr:from>
    <xdr:ext cx="534377" cy="259045"/>
    <xdr:sp macro="" textlink="">
      <xdr:nvSpPr>
        <xdr:cNvPr id="347" name="テキスト ボックス 346">
          <a:extLst>
            <a:ext uri="{FF2B5EF4-FFF2-40B4-BE49-F238E27FC236}">
              <a16:creationId xmlns:a16="http://schemas.microsoft.com/office/drawing/2014/main" id="{77711B74-172D-4A04-BFC4-BF7C96AB997B}"/>
            </a:ext>
          </a:extLst>
        </xdr:cNvPr>
        <xdr:cNvSpPr txBox="1"/>
      </xdr:nvSpPr>
      <xdr:spPr>
        <a:xfrm>
          <a:off x="8483111" y="97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94393</xdr:rowOff>
    </xdr:from>
    <xdr:to>
      <xdr:col>41</xdr:col>
      <xdr:colOff>50800</xdr:colOff>
      <xdr:row>58</xdr:row>
      <xdr:rowOff>96307</xdr:rowOff>
    </xdr:to>
    <xdr:cxnSp macro="">
      <xdr:nvCxnSpPr>
        <xdr:cNvPr id="348" name="直線コネクタ 347">
          <a:extLst>
            <a:ext uri="{FF2B5EF4-FFF2-40B4-BE49-F238E27FC236}">
              <a16:creationId xmlns:a16="http://schemas.microsoft.com/office/drawing/2014/main" id="{F50014AB-42B8-4D3C-B7D5-80AE9BE39E1B}"/>
            </a:ext>
          </a:extLst>
        </xdr:cNvPr>
        <xdr:cNvCxnSpPr/>
      </xdr:nvCxnSpPr>
      <xdr:spPr>
        <a:xfrm flipV="1">
          <a:off x="6972300" y="10038493"/>
          <a:ext cx="889000" cy="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33224</xdr:rowOff>
    </xdr:from>
    <xdr:to>
      <xdr:col>41</xdr:col>
      <xdr:colOff>101600</xdr:colOff>
      <xdr:row>58</xdr:row>
      <xdr:rowOff>134824</xdr:rowOff>
    </xdr:to>
    <xdr:sp macro="" textlink="">
      <xdr:nvSpPr>
        <xdr:cNvPr id="349" name="フローチャート: 判断 348">
          <a:extLst>
            <a:ext uri="{FF2B5EF4-FFF2-40B4-BE49-F238E27FC236}">
              <a16:creationId xmlns:a16="http://schemas.microsoft.com/office/drawing/2014/main" id="{06474BFD-DB92-4D1D-A9E0-4D0177738587}"/>
            </a:ext>
          </a:extLst>
        </xdr:cNvPr>
        <xdr:cNvSpPr/>
      </xdr:nvSpPr>
      <xdr:spPr>
        <a:xfrm>
          <a:off x="7810500" y="997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151351</xdr:rowOff>
    </xdr:from>
    <xdr:ext cx="599010" cy="259045"/>
    <xdr:sp macro="" textlink="">
      <xdr:nvSpPr>
        <xdr:cNvPr id="350" name="テキスト ボックス 349">
          <a:extLst>
            <a:ext uri="{FF2B5EF4-FFF2-40B4-BE49-F238E27FC236}">
              <a16:creationId xmlns:a16="http://schemas.microsoft.com/office/drawing/2014/main" id="{00DFBA3F-DBA5-4706-AA17-BE133656B3E3}"/>
            </a:ext>
          </a:extLst>
        </xdr:cNvPr>
        <xdr:cNvSpPr txBox="1"/>
      </xdr:nvSpPr>
      <xdr:spPr>
        <a:xfrm>
          <a:off x="7561795" y="975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43969</xdr:rowOff>
    </xdr:from>
    <xdr:to>
      <xdr:col>36</xdr:col>
      <xdr:colOff>165100</xdr:colOff>
      <xdr:row>58</xdr:row>
      <xdr:rowOff>145569</xdr:rowOff>
    </xdr:to>
    <xdr:sp macro="" textlink="">
      <xdr:nvSpPr>
        <xdr:cNvPr id="351" name="フローチャート: 判断 350">
          <a:extLst>
            <a:ext uri="{FF2B5EF4-FFF2-40B4-BE49-F238E27FC236}">
              <a16:creationId xmlns:a16="http://schemas.microsoft.com/office/drawing/2014/main" id="{B534CE85-1A4A-4254-A15E-27B282F24159}"/>
            </a:ext>
          </a:extLst>
        </xdr:cNvPr>
        <xdr:cNvSpPr/>
      </xdr:nvSpPr>
      <xdr:spPr>
        <a:xfrm>
          <a:off x="6921500" y="998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162096</xdr:rowOff>
    </xdr:from>
    <xdr:ext cx="534377" cy="259045"/>
    <xdr:sp macro="" textlink="">
      <xdr:nvSpPr>
        <xdr:cNvPr id="352" name="テキスト ボックス 351">
          <a:extLst>
            <a:ext uri="{FF2B5EF4-FFF2-40B4-BE49-F238E27FC236}">
              <a16:creationId xmlns:a16="http://schemas.microsoft.com/office/drawing/2014/main" id="{A6B17D96-CF32-4957-A452-612F42CF4C67}"/>
            </a:ext>
          </a:extLst>
        </xdr:cNvPr>
        <xdr:cNvSpPr txBox="1"/>
      </xdr:nvSpPr>
      <xdr:spPr>
        <a:xfrm>
          <a:off x="6705111" y="976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BAF9D7FA-52FC-4F4A-90E9-2012A23749D4}"/>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ABCC8384-D2CD-4E6D-9F05-2D1122FDFC67}"/>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8805C086-2480-4D1D-869E-FF371032492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1AFD1E01-2E89-4479-B538-2E1B8B96CA3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1D32D70D-7A32-4D28-AA86-3A9C1312E98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49323</xdr:rowOff>
    </xdr:from>
    <xdr:to>
      <xdr:col>55</xdr:col>
      <xdr:colOff>50800</xdr:colOff>
      <xdr:row>58</xdr:row>
      <xdr:rowOff>150923</xdr:rowOff>
    </xdr:to>
    <xdr:sp macro="" textlink="">
      <xdr:nvSpPr>
        <xdr:cNvPr id="358" name="楕円 357">
          <a:extLst>
            <a:ext uri="{FF2B5EF4-FFF2-40B4-BE49-F238E27FC236}">
              <a16:creationId xmlns:a16="http://schemas.microsoft.com/office/drawing/2014/main" id="{F490EC41-0FC6-49A9-89BC-F2A3E36429B9}"/>
            </a:ext>
          </a:extLst>
        </xdr:cNvPr>
        <xdr:cNvSpPr/>
      </xdr:nvSpPr>
      <xdr:spPr>
        <a:xfrm>
          <a:off x="10426700" y="999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5FAE3CE1-F9F5-44CE-BC58-9565640E42CB}"/>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35054</xdr:rowOff>
    </xdr:from>
    <xdr:to>
      <xdr:col>50</xdr:col>
      <xdr:colOff>165100</xdr:colOff>
      <xdr:row>58</xdr:row>
      <xdr:rowOff>136654</xdr:rowOff>
    </xdr:to>
    <xdr:sp macro="" textlink="">
      <xdr:nvSpPr>
        <xdr:cNvPr id="360" name="楕円 359">
          <a:extLst>
            <a:ext uri="{FF2B5EF4-FFF2-40B4-BE49-F238E27FC236}">
              <a16:creationId xmlns:a16="http://schemas.microsoft.com/office/drawing/2014/main" id="{A829E64B-4745-4E8C-B657-4D84F2D15030}"/>
            </a:ext>
          </a:extLst>
        </xdr:cNvPr>
        <xdr:cNvSpPr/>
      </xdr:nvSpPr>
      <xdr:spPr>
        <a:xfrm>
          <a:off x="9588500" y="997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153181</xdr:rowOff>
    </xdr:from>
    <xdr:ext cx="599010" cy="259045"/>
    <xdr:sp macro="" textlink="">
      <xdr:nvSpPr>
        <xdr:cNvPr id="361" name="テキスト ボックス 360">
          <a:extLst>
            <a:ext uri="{FF2B5EF4-FFF2-40B4-BE49-F238E27FC236}">
              <a16:creationId xmlns:a16="http://schemas.microsoft.com/office/drawing/2014/main" id="{3AD52AFE-C04B-4B77-BF20-B1E780241BF8}"/>
            </a:ext>
          </a:extLst>
        </xdr:cNvPr>
        <xdr:cNvSpPr txBox="1"/>
      </xdr:nvSpPr>
      <xdr:spPr>
        <a:xfrm>
          <a:off x="9339795" y="975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45552</xdr:rowOff>
    </xdr:from>
    <xdr:to>
      <xdr:col>46</xdr:col>
      <xdr:colOff>38100</xdr:colOff>
      <xdr:row>58</xdr:row>
      <xdr:rowOff>147152</xdr:rowOff>
    </xdr:to>
    <xdr:sp macro="" textlink="">
      <xdr:nvSpPr>
        <xdr:cNvPr id="362" name="楕円 361">
          <a:extLst>
            <a:ext uri="{FF2B5EF4-FFF2-40B4-BE49-F238E27FC236}">
              <a16:creationId xmlns:a16="http://schemas.microsoft.com/office/drawing/2014/main" id="{22287D2D-2E0D-4A71-8E0F-E78556D7D982}"/>
            </a:ext>
          </a:extLst>
        </xdr:cNvPr>
        <xdr:cNvSpPr/>
      </xdr:nvSpPr>
      <xdr:spPr>
        <a:xfrm>
          <a:off x="8699500" y="998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138279</xdr:rowOff>
    </xdr:from>
    <xdr:ext cx="534377" cy="259045"/>
    <xdr:sp macro="" textlink="">
      <xdr:nvSpPr>
        <xdr:cNvPr id="363" name="テキスト ボックス 362">
          <a:extLst>
            <a:ext uri="{FF2B5EF4-FFF2-40B4-BE49-F238E27FC236}">
              <a16:creationId xmlns:a16="http://schemas.microsoft.com/office/drawing/2014/main" id="{8E07F0D8-F040-4AFA-B69C-2D9BF72AE310}"/>
            </a:ext>
          </a:extLst>
        </xdr:cNvPr>
        <xdr:cNvSpPr txBox="1"/>
      </xdr:nvSpPr>
      <xdr:spPr>
        <a:xfrm>
          <a:off x="8483111" y="100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43593</xdr:rowOff>
    </xdr:from>
    <xdr:to>
      <xdr:col>41</xdr:col>
      <xdr:colOff>101600</xdr:colOff>
      <xdr:row>58</xdr:row>
      <xdr:rowOff>145193</xdr:rowOff>
    </xdr:to>
    <xdr:sp macro="" textlink="">
      <xdr:nvSpPr>
        <xdr:cNvPr id="364" name="楕円 363">
          <a:extLst>
            <a:ext uri="{FF2B5EF4-FFF2-40B4-BE49-F238E27FC236}">
              <a16:creationId xmlns:a16="http://schemas.microsoft.com/office/drawing/2014/main" id="{4CB4BD4C-001B-46E3-9659-A886698DAAD1}"/>
            </a:ext>
          </a:extLst>
        </xdr:cNvPr>
        <xdr:cNvSpPr/>
      </xdr:nvSpPr>
      <xdr:spPr>
        <a:xfrm>
          <a:off x="7810500" y="99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136320</xdr:rowOff>
    </xdr:from>
    <xdr:ext cx="534377" cy="259045"/>
    <xdr:sp macro="" textlink="">
      <xdr:nvSpPr>
        <xdr:cNvPr id="365" name="テキスト ボックス 364">
          <a:extLst>
            <a:ext uri="{FF2B5EF4-FFF2-40B4-BE49-F238E27FC236}">
              <a16:creationId xmlns:a16="http://schemas.microsoft.com/office/drawing/2014/main" id="{99B1E960-2D1D-4BC8-9E79-36140C574B9B}"/>
            </a:ext>
          </a:extLst>
        </xdr:cNvPr>
        <xdr:cNvSpPr txBox="1"/>
      </xdr:nvSpPr>
      <xdr:spPr>
        <a:xfrm>
          <a:off x="7594111" y="100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45507</xdr:rowOff>
    </xdr:from>
    <xdr:to>
      <xdr:col>36</xdr:col>
      <xdr:colOff>165100</xdr:colOff>
      <xdr:row>58</xdr:row>
      <xdr:rowOff>147107</xdr:rowOff>
    </xdr:to>
    <xdr:sp macro="" textlink="">
      <xdr:nvSpPr>
        <xdr:cNvPr id="366" name="楕円 365">
          <a:extLst>
            <a:ext uri="{FF2B5EF4-FFF2-40B4-BE49-F238E27FC236}">
              <a16:creationId xmlns:a16="http://schemas.microsoft.com/office/drawing/2014/main" id="{4FD3C994-AD4E-48DE-8467-B6873ACC0684}"/>
            </a:ext>
          </a:extLst>
        </xdr:cNvPr>
        <xdr:cNvSpPr/>
      </xdr:nvSpPr>
      <xdr:spPr>
        <a:xfrm>
          <a:off x="6921500" y="998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138234</xdr:rowOff>
    </xdr:from>
    <xdr:ext cx="534377" cy="259045"/>
    <xdr:sp macro="" textlink="">
      <xdr:nvSpPr>
        <xdr:cNvPr id="367" name="テキスト ボックス 366">
          <a:extLst>
            <a:ext uri="{FF2B5EF4-FFF2-40B4-BE49-F238E27FC236}">
              <a16:creationId xmlns:a16="http://schemas.microsoft.com/office/drawing/2014/main" id="{D758A107-325A-4FF3-82EE-9AFBFD4AD7BC}"/>
            </a:ext>
          </a:extLst>
        </xdr:cNvPr>
        <xdr:cNvSpPr txBox="1"/>
      </xdr:nvSpPr>
      <xdr:spPr>
        <a:xfrm>
          <a:off x="6705111" y="1008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AD3694A5-F4E7-4573-99CF-14927368068F}"/>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D3C5A120-53A6-4200-902E-2AE1E67714CF}"/>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A0397C96-768C-49E0-B18F-D1BF1D379171}"/>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CC5B1373-C601-497A-87D5-C605249C357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3FEBC170-3F6A-41C6-AAAB-ABAC175AA848}"/>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AAB72670-87C7-44C2-85DE-DA2EAC947156}"/>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7F526E5D-7481-4AF7-AE8B-5C0ED632B4C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752322E-AE7C-4D61-86D2-45D31C93AEEB}"/>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BC94D767-6E97-49C6-9591-8FEAA1C31FFB}"/>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33F895A4-585E-4B90-BF98-B319A5FCC57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5EB97313-D589-434C-9983-EA3308567BFB}"/>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ACF8EEE5-D63C-4509-9A10-05B072E76075}"/>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B832252B-A4F7-433C-82F8-46A64D3DBBD8}"/>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16562C21-393C-4CC2-8B40-75E011C325EA}"/>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D672DE37-4EC7-4256-B162-56DA413181B4}"/>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D97F3B66-63D3-46FE-BA5B-6C25190803A8}"/>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6AFA9D84-CC4C-408E-BD64-DAF120D0B252}"/>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6933BEC3-903F-4333-9BF0-8E427C50E3A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6897651C-111C-42C0-B7FE-92382742F804}"/>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B172641-5F0A-471F-B8E0-0487B38182B5}"/>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80552E05-1DBE-4D83-AC89-DCD2D1C624C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50FB2116-A960-4171-A57D-67DBABD87F6C}"/>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7BC649A4-EE1F-4944-9023-7C0F9947D06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3CD362B9-DA87-4D42-B7CF-4394C7BA7D69}"/>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6FAE7C3-BE53-4E12-B124-DE8B15498747}"/>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417C35C5-2140-4F55-8FE6-55827FDB9F3E}"/>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210ED4E8-5979-4710-8979-EC15520B589B}"/>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598B9C63-E72B-4252-B2B6-12E3FB8D16D4}"/>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BF4F89DF-4FB9-4978-A45B-444ADCC57DDF}"/>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A5EA405D-9E28-4C72-87B8-6DA5ACAEC7B9}"/>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15339</xdr:rowOff>
    </xdr:from>
    <xdr:to>
      <xdr:col>55</xdr:col>
      <xdr:colOff>0</xdr:colOff>
      <xdr:row>79</xdr:row>
      <xdr:rowOff>15661</xdr:rowOff>
    </xdr:to>
    <xdr:cxnSp macro="">
      <xdr:nvCxnSpPr>
        <xdr:cNvPr id="398" name="直線コネクタ 397">
          <a:extLst>
            <a:ext uri="{FF2B5EF4-FFF2-40B4-BE49-F238E27FC236}">
              <a16:creationId xmlns:a16="http://schemas.microsoft.com/office/drawing/2014/main" id="{782FCE5F-2393-43E0-AB4E-D12E6AC04D62}"/>
            </a:ext>
          </a:extLst>
        </xdr:cNvPr>
        <xdr:cNvCxnSpPr/>
      </xdr:nvCxnSpPr>
      <xdr:spPr>
        <a:xfrm flipV="1">
          <a:off x="9639300" y="13559889"/>
          <a:ext cx="838200" cy="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15C8F37D-5367-4978-B87F-9F81EECB0298}"/>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E45AE403-BD6F-468F-B2C1-F551F4270A24}"/>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15661</xdr:rowOff>
    </xdr:from>
    <xdr:to>
      <xdr:col>50</xdr:col>
      <xdr:colOff>114300</xdr:colOff>
      <xdr:row>79</xdr:row>
      <xdr:rowOff>31206</xdr:rowOff>
    </xdr:to>
    <xdr:cxnSp macro="">
      <xdr:nvCxnSpPr>
        <xdr:cNvPr id="401" name="直線コネクタ 400">
          <a:extLst>
            <a:ext uri="{FF2B5EF4-FFF2-40B4-BE49-F238E27FC236}">
              <a16:creationId xmlns:a16="http://schemas.microsoft.com/office/drawing/2014/main" id="{1A110D11-27BF-4777-84BA-C1E79BEC8EC8}"/>
            </a:ext>
          </a:extLst>
        </xdr:cNvPr>
        <xdr:cNvCxnSpPr/>
      </xdr:nvCxnSpPr>
      <xdr:spPr>
        <a:xfrm flipV="1">
          <a:off x="8750300" y="1356021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127899</xdr:rowOff>
    </xdr:from>
    <xdr:to>
      <xdr:col>50</xdr:col>
      <xdr:colOff>165100</xdr:colOff>
      <xdr:row>79</xdr:row>
      <xdr:rowOff>58049</xdr:rowOff>
    </xdr:to>
    <xdr:sp macro="" textlink="">
      <xdr:nvSpPr>
        <xdr:cNvPr id="402" name="フローチャート: 判断 401">
          <a:extLst>
            <a:ext uri="{FF2B5EF4-FFF2-40B4-BE49-F238E27FC236}">
              <a16:creationId xmlns:a16="http://schemas.microsoft.com/office/drawing/2014/main" id="{97C1B0C9-A8CA-4498-9D78-DE8D6DDF2E4A}"/>
            </a:ext>
          </a:extLst>
        </xdr:cNvPr>
        <xdr:cNvSpPr/>
      </xdr:nvSpPr>
      <xdr:spPr>
        <a:xfrm>
          <a:off x="9588500" y="135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74576</xdr:rowOff>
    </xdr:from>
    <xdr:ext cx="534377" cy="259045"/>
    <xdr:sp macro="" textlink="">
      <xdr:nvSpPr>
        <xdr:cNvPr id="403" name="テキスト ボックス 402">
          <a:extLst>
            <a:ext uri="{FF2B5EF4-FFF2-40B4-BE49-F238E27FC236}">
              <a16:creationId xmlns:a16="http://schemas.microsoft.com/office/drawing/2014/main" id="{C1C3BBBD-76A6-4EBE-A89B-897F387F88FC}"/>
            </a:ext>
          </a:extLst>
        </xdr:cNvPr>
        <xdr:cNvSpPr txBox="1"/>
      </xdr:nvSpPr>
      <xdr:spPr>
        <a:xfrm>
          <a:off x="9372111" y="1327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31206</xdr:rowOff>
    </xdr:from>
    <xdr:to>
      <xdr:col>45</xdr:col>
      <xdr:colOff>177800</xdr:colOff>
      <xdr:row>79</xdr:row>
      <xdr:rowOff>34283</xdr:rowOff>
    </xdr:to>
    <xdr:cxnSp macro="">
      <xdr:nvCxnSpPr>
        <xdr:cNvPr id="404" name="直線コネクタ 403">
          <a:extLst>
            <a:ext uri="{FF2B5EF4-FFF2-40B4-BE49-F238E27FC236}">
              <a16:creationId xmlns:a16="http://schemas.microsoft.com/office/drawing/2014/main" id="{8029F495-44B9-4633-A9B6-F28AE17CAF8F}"/>
            </a:ext>
          </a:extLst>
        </xdr:cNvPr>
        <xdr:cNvCxnSpPr/>
      </xdr:nvCxnSpPr>
      <xdr:spPr>
        <a:xfrm flipV="1">
          <a:off x="7861300" y="13575756"/>
          <a:ext cx="8890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129287</xdr:rowOff>
    </xdr:from>
    <xdr:to>
      <xdr:col>46</xdr:col>
      <xdr:colOff>38100</xdr:colOff>
      <xdr:row>79</xdr:row>
      <xdr:rowOff>59437</xdr:rowOff>
    </xdr:to>
    <xdr:sp macro="" textlink="">
      <xdr:nvSpPr>
        <xdr:cNvPr id="405" name="フローチャート: 判断 404">
          <a:extLst>
            <a:ext uri="{FF2B5EF4-FFF2-40B4-BE49-F238E27FC236}">
              <a16:creationId xmlns:a16="http://schemas.microsoft.com/office/drawing/2014/main" id="{BFC70644-A0ED-4BD5-9A4E-90579766F6CB}"/>
            </a:ext>
          </a:extLst>
        </xdr:cNvPr>
        <xdr:cNvSpPr/>
      </xdr:nvSpPr>
      <xdr:spPr>
        <a:xfrm>
          <a:off x="8699500" y="1350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75964</xdr:rowOff>
    </xdr:from>
    <xdr:ext cx="534377" cy="259045"/>
    <xdr:sp macro="" textlink="">
      <xdr:nvSpPr>
        <xdr:cNvPr id="406" name="テキスト ボックス 405">
          <a:extLst>
            <a:ext uri="{FF2B5EF4-FFF2-40B4-BE49-F238E27FC236}">
              <a16:creationId xmlns:a16="http://schemas.microsoft.com/office/drawing/2014/main" id="{689E62DC-7708-4A15-A0DF-56F249B0638E}"/>
            </a:ext>
          </a:extLst>
        </xdr:cNvPr>
        <xdr:cNvSpPr txBox="1"/>
      </xdr:nvSpPr>
      <xdr:spPr>
        <a:xfrm>
          <a:off x="8483111" y="132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18025</xdr:rowOff>
    </xdr:from>
    <xdr:to>
      <xdr:col>41</xdr:col>
      <xdr:colOff>50800</xdr:colOff>
      <xdr:row>79</xdr:row>
      <xdr:rowOff>34283</xdr:rowOff>
    </xdr:to>
    <xdr:cxnSp macro="">
      <xdr:nvCxnSpPr>
        <xdr:cNvPr id="407" name="直線コネクタ 406">
          <a:extLst>
            <a:ext uri="{FF2B5EF4-FFF2-40B4-BE49-F238E27FC236}">
              <a16:creationId xmlns:a16="http://schemas.microsoft.com/office/drawing/2014/main" id="{10560C03-6B56-4832-BA72-EF89288F123F}"/>
            </a:ext>
          </a:extLst>
        </xdr:cNvPr>
        <xdr:cNvCxnSpPr/>
      </xdr:nvCxnSpPr>
      <xdr:spPr>
        <a:xfrm>
          <a:off x="6972300" y="13562575"/>
          <a:ext cx="889000" cy="1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129333</xdr:rowOff>
    </xdr:from>
    <xdr:to>
      <xdr:col>41</xdr:col>
      <xdr:colOff>101600</xdr:colOff>
      <xdr:row>79</xdr:row>
      <xdr:rowOff>59483</xdr:rowOff>
    </xdr:to>
    <xdr:sp macro="" textlink="">
      <xdr:nvSpPr>
        <xdr:cNvPr id="408" name="フローチャート: 判断 407">
          <a:extLst>
            <a:ext uri="{FF2B5EF4-FFF2-40B4-BE49-F238E27FC236}">
              <a16:creationId xmlns:a16="http://schemas.microsoft.com/office/drawing/2014/main" id="{41982610-4E21-4FC3-B915-7238F48FF11F}"/>
            </a:ext>
          </a:extLst>
        </xdr:cNvPr>
        <xdr:cNvSpPr/>
      </xdr:nvSpPr>
      <xdr:spPr>
        <a:xfrm>
          <a:off x="7810500" y="1350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76010</xdr:rowOff>
    </xdr:from>
    <xdr:ext cx="534377" cy="259045"/>
    <xdr:sp macro="" textlink="">
      <xdr:nvSpPr>
        <xdr:cNvPr id="409" name="テキスト ボックス 408">
          <a:extLst>
            <a:ext uri="{FF2B5EF4-FFF2-40B4-BE49-F238E27FC236}">
              <a16:creationId xmlns:a16="http://schemas.microsoft.com/office/drawing/2014/main" id="{A906E8FE-699B-4321-91D8-06227A6762AB}"/>
            </a:ext>
          </a:extLst>
        </xdr:cNvPr>
        <xdr:cNvSpPr txBox="1"/>
      </xdr:nvSpPr>
      <xdr:spPr>
        <a:xfrm>
          <a:off x="7594111" y="1327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127406</xdr:rowOff>
    </xdr:from>
    <xdr:to>
      <xdr:col>36</xdr:col>
      <xdr:colOff>165100</xdr:colOff>
      <xdr:row>79</xdr:row>
      <xdr:rowOff>57556</xdr:rowOff>
    </xdr:to>
    <xdr:sp macro="" textlink="">
      <xdr:nvSpPr>
        <xdr:cNvPr id="410" name="フローチャート: 判断 409">
          <a:extLst>
            <a:ext uri="{FF2B5EF4-FFF2-40B4-BE49-F238E27FC236}">
              <a16:creationId xmlns:a16="http://schemas.microsoft.com/office/drawing/2014/main" id="{C9405EC9-544A-4D4F-8CE9-23680E05DD86}"/>
            </a:ext>
          </a:extLst>
        </xdr:cNvPr>
        <xdr:cNvSpPr/>
      </xdr:nvSpPr>
      <xdr:spPr>
        <a:xfrm>
          <a:off x="6921500" y="135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74083</xdr:rowOff>
    </xdr:from>
    <xdr:ext cx="534377" cy="259045"/>
    <xdr:sp macro="" textlink="">
      <xdr:nvSpPr>
        <xdr:cNvPr id="411" name="テキスト ボックス 410">
          <a:extLst>
            <a:ext uri="{FF2B5EF4-FFF2-40B4-BE49-F238E27FC236}">
              <a16:creationId xmlns:a16="http://schemas.microsoft.com/office/drawing/2014/main" id="{FCA21C00-05B5-4F2F-9BE8-3F0CC9EAF7A7}"/>
            </a:ext>
          </a:extLst>
        </xdr:cNvPr>
        <xdr:cNvSpPr txBox="1"/>
      </xdr:nvSpPr>
      <xdr:spPr>
        <a:xfrm>
          <a:off x="6705111" y="132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F1BF4D54-310F-40DF-87FA-124A9AEB76BA}"/>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58D9E499-BBD8-459C-BA98-01FA67F87E6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6E98F923-4679-452E-8C0F-8D149CCD1B39}"/>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905E254F-67B5-426F-86E1-F3E6E525F5E9}"/>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C07E6EA0-C506-4A89-9B58-412834B91191}"/>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135989</xdr:rowOff>
    </xdr:from>
    <xdr:to>
      <xdr:col>55</xdr:col>
      <xdr:colOff>50800</xdr:colOff>
      <xdr:row>79</xdr:row>
      <xdr:rowOff>66139</xdr:rowOff>
    </xdr:to>
    <xdr:sp macro="" textlink="">
      <xdr:nvSpPr>
        <xdr:cNvPr id="417" name="楕円 416">
          <a:extLst>
            <a:ext uri="{FF2B5EF4-FFF2-40B4-BE49-F238E27FC236}">
              <a16:creationId xmlns:a16="http://schemas.microsoft.com/office/drawing/2014/main" id="{A7CB6E57-9C50-4504-AA95-5075A18BAC8C}"/>
            </a:ext>
          </a:extLst>
        </xdr:cNvPr>
        <xdr:cNvSpPr/>
      </xdr:nvSpPr>
      <xdr:spPr>
        <a:xfrm>
          <a:off x="10426700" y="135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50916</xdr:rowOff>
    </xdr:from>
    <xdr:ext cx="534377" cy="259045"/>
    <xdr:sp macro="" textlink="">
      <xdr:nvSpPr>
        <xdr:cNvPr id="418" name="商工費該当値テキスト">
          <a:extLst>
            <a:ext uri="{FF2B5EF4-FFF2-40B4-BE49-F238E27FC236}">
              <a16:creationId xmlns:a16="http://schemas.microsoft.com/office/drawing/2014/main" id="{085748D5-CAAA-4D03-B41E-7D50A499D948}"/>
            </a:ext>
          </a:extLst>
        </xdr:cNvPr>
        <xdr:cNvSpPr txBox="1"/>
      </xdr:nvSpPr>
      <xdr:spPr>
        <a:xfrm>
          <a:off x="10528300" y="1342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136311</xdr:rowOff>
    </xdr:from>
    <xdr:to>
      <xdr:col>50</xdr:col>
      <xdr:colOff>165100</xdr:colOff>
      <xdr:row>79</xdr:row>
      <xdr:rowOff>66461</xdr:rowOff>
    </xdr:to>
    <xdr:sp macro="" textlink="">
      <xdr:nvSpPr>
        <xdr:cNvPr id="419" name="楕円 418">
          <a:extLst>
            <a:ext uri="{FF2B5EF4-FFF2-40B4-BE49-F238E27FC236}">
              <a16:creationId xmlns:a16="http://schemas.microsoft.com/office/drawing/2014/main" id="{98B27DA8-4E3A-4ACE-BD9A-B4D7416648BA}"/>
            </a:ext>
          </a:extLst>
        </xdr:cNvPr>
        <xdr:cNvSpPr/>
      </xdr:nvSpPr>
      <xdr:spPr>
        <a:xfrm>
          <a:off x="9588500" y="135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57588</xdr:rowOff>
    </xdr:from>
    <xdr:ext cx="534377" cy="259045"/>
    <xdr:sp macro="" textlink="">
      <xdr:nvSpPr>
        <xdr:cNvPr id="420" name="テキスト ボックス 419">
          <a:extLst>
            <a:ext uri="{FF2B5EF4-FFF2-40B4-BE49-F238E27FC236}">
              <a16:creationId xmlns:a16="http://schemas.microsoft.com/office/drawing/2014/main" id="{08E74DB0-8CF2-44E9-9BD6-32344E5CF5A5}"/>
            </a:ext>
          </a:extLst>
        </xdr:cNvPr>
        <xdr:cNvSpPr txBox="1"/>
      </xdr:nvSpPr>
      <xdr:spPr>
        <a:xfrm>
          <a:off x="9372111" y="136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151856</xdr:rowOff>
    </xdr:from>
    <xdr:to>
      <xdr:col>46</xdr:col>
      <xdr:colOff>38100</xdr:colOff>
      <xdr:row>79</xdr:row>
      <xdr:rowOff>82006</xdr:rowOff>
    </xdr:to>
    <xdr:sp macro="" textlink="">
      <xdr:nvSpPr>
        <xdr:cNvPr id="421" name="楕円 420">
          <a:extLst>
            <a:ext uri="{FF2B5EF4-FFF2-40B4-BE49-F238E27FC236}">
              <a16:creationId xmlns:a16="http://schemas.microsoft.com/office/drawing/2014/main" id="{98F3EC95-47F4-452A-A420-AD44DB298316}"/>
            </a:ext>
          </a:extLst>
        </xdr:cNvPr>
        <xdr:cNvSpPr/>
      </xdr:nvSpPr>
      <xdr:spPr>
        <a:xfrm>
          <a:off x="8699500" y="135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73133</xdr:rowOff>
    </xdr:from>
    <xdr:ext cx="534377" cy="259045"/>
    <xdr:sp macro="" textlink="">
      <xdr:nvSpPr>
        <xdr:cNvPr id="422" name="テキスト ボックス 421">
          <a:extLst>
            <a:ext uri="{FF2B5EF4-FFF2-40B4-BE49-F238E27FC236}">
              <a16:creationId xmlns:a16="http://schemas.microsoft.com/office/drawing/2014/main" id="{200EAE86-6941-4C7A-A80B-A7ACFAFE9EFC}"/>
            </a:ext>
          </a:extLst>
        </xdr:cNvPr>
        <xdr:cNvSpPr txBox="1"/>
      </xdr:nvSpPr>
      <xdr:spPr>
        <a:xfrm>
          <a:off x="8483111" y="136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154933</xdr:rowOff>
    </xdr:from>
    <xdr:to>
      <xdr:col>41</xdr:col>
      <xdr:colOff>101600</xdr:colOff>
      <xdr:row>79</xdr:row>
      <xdr:rowOff>85083</xdr:rowOff>
    </xdr:to>
    <xdr:sp macro="" textlink="">
      <xdr:nvSpPr>
        <xdr:cNvPr id="423" name="楕円 422">
          <a:extLst>
            <a:ext uri="{FF2B5EF4-FFF2-40B4-BE49-F238E27FC236}">
              <a16:creationId xmlns:a16="http://schemas.microsoft.com/office/drawing/2014/main" id="{8DD30CA4-8E1A-4315-B1C5-AF32C67356C8}"/>
            </a:ext>
          </a:extLst>
        </xdr:cNvPr>
        <xdr:cNvSpPr/>
      </xdr:nvSpPr>
      <xdr:spPr>
        <a:xfrm>
          <a:off x="7810500" y="135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76210</xdr:rowOff>
    </xdr:from>
    <xdr:ext cx="534377" cy="259045"/>
    <xdr:sp macro="" textlink="">
      <xdr:nvSpPr>
        <xdr:cNvPr id="424" name="テキスト ボックス 423">
          <a:extLst>
            <a:ext uri="{FF2B5EF4-FFF2-40B4-BE49-F238E27FC236}">
              <a16:creationId xmlns:a16="http://schemas.microsoft.com/office/drawing/2014/main" id="{FD74C5E5-0F43-436C-93C4-7280E996503E}"/>
            </a:ext>
          </a:extLst>
        </xdr:cNvPr>
        <xdr:cNvSpPr txBox="1"/>
      </xdr:nvSpPr>
      <xdr:spPr>
        <a:xfrm>
          <a:off x="7594111" y="1362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138675</xdr:rowOff>
    </xdr:from>
    <xdr:to>
      <xdr:col>36</xdr:col>
      <xdr:colOff>165100</xdr:colOff>
      <xdr:row>79</xdr:row>
      <xdr:rowOff>68825</xdr:rowOff>
    </xdr:to>
    <xdr:sp macro="" textlink="">
      <xdr:nvSpPr>
        <xdr:cNvPr id="425" name="楕円 424">
          <a:extLst>
            <a:ext uri="{FF2B5EF4-FFF2-40B4-BE49-F238E27FC236}">
              <a16:creationId xmlns:a16="http://schemas.microsoft.com/office/drawing/2014/main" id="{2AFDCC98-7D6D-408F-B917-40B6FF788C76}"/>
            </a:ext>
          </a:extLst>
        </xdr:cNvPr>
        <xdr:cNvSpPr/>
      </xdr:nvSpPr>
      <xdr:spPr>
        <a:xfrm>
          <a:off x="6921500" y="135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59952</xdr:rowOff>
    </xdr:from>
    <xdr:ext cx="534377" cy="259045"/>
    <xdr:sp macro="" textlink="">
      <xdr:nvSpPr>
        <xdr:cNvPr id="426" name="テキスト ボックス 425">
          <a:extLst>
            <a:ext uri="{FF2B5EF4-FFF2-40B4-BE49-F238E27FC236}">
              <a16:creationId xmlns:a16="http://schemas.microsoft.com/office/drawing/2014/main" id="{6C553186-25CE-4F6A-B6A7-86BA73F7E95B}"/>
            </a:ext>
          </a:extLst>
        </xdr:cNvPr>
        <xdr:cNvSpPr txBox="1"/>
      </xdr:nvSpPr>
      <xdr:spPr>
        <a:xfrm>
          <a:off x="6705111" y="136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ECAB41BA-6EA0-4769-89F0-89FEE53961A4}"/>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92A25BBF-44D8-452A-8C98-65E99944B937}"/>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AD85CEE4-24DC-4012-811D-941384197BAB}"/>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9520A9C4-A9E3-4657-92FB-11ECFFFE9E38}"/>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E5CB2F04-825A-4C2F-9AE2-B26653594FED}"/>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C76D3EC7-068A-42F9-8C2B-FE1ED5D37376}"/>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B4D9EA00-5A50-4AAC-9B34-C5FE59D48B9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969BD8F-7D0A-4AB7-B7E4-CE5BFC6677F4}"/>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6DFAF2A3-1704-455B-83E6-7A243155DA8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35FCFF5E-4DEE-40F6-A671-D0BB62EC343C}"/>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11E6C216-C302-4CB8-A15F-00396C7FE2C7}"/>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9670893D-6516-47BB-B38F-D1AE093764E5}"/>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73A738EE-0592-4CA3-9D54-9DE336EEB6CC}"/>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3D382971-0CED-41E3-A0EC-8705022D2405}"/>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8D772057-80FC-49F0-BBC1-880DECEBCDF2}"/>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136B7B4D-20D0-47CF-94B7-7AC8015E6153}"/>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CED39A04-7E8A-4182-A811-60CCC0E8C6CA}"/>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86EBC2CA-90A7-4EE3-BCDE-AD7EA955B15B}"/>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95E04E96-3ADE-44CB-A9EE-ECB8A905FCE4}"/>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F486D78E-5537-410F-B018-5DAB3127A71F}"/>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5972A218-11C8-4694-A424-419F72868B51}"/>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E54E10FB-6E19-4795-B0C2-C2B0A53D1B21}"/>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1D49DDDC-B0B0-4F2E-B1C4-76D35D4AC941}"/>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B0F1C3A4-5827-4B66-B4EE-B30C0D4677E2}"/>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77D97A73-691D-4517-BD93-48817F139F8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65A1A651-64E1-4617-9103-91058194960A}"/>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975ECA14-1825-4989-9C31-84D7DF672928}"/>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5A9DC513-0990-446E-B1DB-ED56C3B37F0E}"/>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77139E5A-7D43-452B-B96E-4EAE6D6598D8}"/>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1C71CA7F-E442-47EA-9478-94BECDB1CF27}"/>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26476</xdr:rowOff>
    </xdr:from>
    <xdr:to>
      <xdr:col>55</xdr:col>
      <xdr:colOff>0</xdr:colOff>
      <xdr:row>99</xdr:row>
      <xdr:rowOff>32099</xdr:rowOff>
    </xdr:to>
    <xdr:cxnSp macro="">
      <xdr:nvCxnSpPr>
        <xdr:cNvPr id="457" name="直線コネクタ 456">
          <a:extLst>
            <a:ext uri="{FF2B5EF4-FFF2-40B4-BE49-F238E27FC236}">
              <a16:creationId xmlns:a16="http://schemas.microsoft.com/office/drawing/2014/main" id="{A676C718-19E0-4A4D-BEFF-DDA251177B02}"/>
            </a:ext>
          </a:extLst>
        </xdr:cNvPr>
        <xdr:cNvCxnSpPr/>
      </xdr:nvCxnSpPr>
      <xdr:spPr>
        <a:xfrm>
          <a:off x="9639300" y="17000026"/>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19FA6FA5-0BDC-4C8F-ADE4-E05316B2C862}"/>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867648E4-CC18-48B4-ACDD-EEDC8ED0F33D}"/>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26476</xdr:rowOff>
    </xdr:from>
    <xdr:to>
      <xdr:col>50</xdr:col>
      <xdr:colOff>114300</xdr:colOff>
      <xdr:row>99</xdr:row>
      <xdr:rowOff>43397</xdr:rowOff>
    </xdr:to>
    <xdr:cxnSp macro="">
      <xdr:nvCxnSpPr>
        <xdr:cNvPr id="460" name="直線コネクタ 459">
          <a:extLst>
            <a:ext uri="{FF2B5EF4-FFF2-40B4-BE49-F238E27FC236}">
              <a16:creationId xmlns:a16="http://schemas.microsoft.com/office/drawing/2014/main" id="{96EBDE87-316D-4AF3-908B-6876A179A4F5}"/>
            </a:ext>
          </a:extLst>
        </xdr:cNvPr>
        <xdr:cNvCxnSpPr/>
      </xdr:nvCxnSpPr>
      <xdr:spPr>
        <a:xfrm flipV="1">
          <a:off x="8750300" y="17000026"/>
          <a:ext cx="889000" cy="1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112564</xdr:rowOff>
    </xdr:from>
    <xdr:to>
      <xdr:col>50</xdr:col>
      <xdr:colOff>165100</xdr:colOff>
      <xdr:row>99</xdr:row>
      <xdr:rowOff>42714</xdr:rowOff>
    </xdr:to>
    <xdr:sp macro="" textlink="">
      <xdr:nvSpPr>
        <xdr:cNvPr id="461" name="フローチャート: 判断 460">
          <a:extLst>
            <a:ext uri="{FF2B5EF4-FFF2-40B4-BE49-F238E27FC236}">
              <a16:creationId xmlns:a16="http://schemas.microsoft.com/office/drawing/2014/main" id="{7ED39C04-FE8D-4429-984B-86BD08D7DE5C}"/>
            </a:ext>
          </a:extLst>
        </xdr:cNvPr>
        <xdr:cNvSpPr/>
      </xdr:nvSpPr>
      <xdr:spPr>
        <a:xfrm>
          <a:off x="9588500" y="1691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59241</xdr:rowOff>
    </xdr:from>
    <xdr:ext cx="534377" cy="259045"/>
    <xdr:sp macro="" textlink="">
      <xdr:nvSpPr>
        <xdr:cNvPr id="462" name="テキスト ボックス 461">
          <a:extLst>
            <a:ext uri="{FF2B5EF4-FFF2-40B4-BE49-F238E27FC236}">
              <a16:creationId xmlns:a16="http://schemas.microsoft.com/office/drawing/2014/main" id="{99298B35-D27A-4E5F-AC6A-28AE4D696641}"/>
            </a:ext>
          </a:extLst>
        </xdr:cNvPr>
        <xdr:cNvSpPr txBox="1"/>
      </xdr:nvSpPr>
      <xdr:spPr>
        <a:xfrm>
          <a:off x="9372111" y="166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43397</xdr:rowOff>
    </xdr:from>
    <xdr:to>
      <xdr:col>45</xdr:col>
      <xdr:colOff>177800</xdr:colOff>
      <xdr:row>99</xdr:row>
      <xdr:rowOff>45189</xdr:rowOff>
    </xdr:to>
    <xdr:cxnSp macro="">
      <xdr:nvCxnSpPr>
        <xdr:cNvPr id="463" name="直線コネクタ 462">
          <a:extLst>
            <a:ext uri="{FF2B5EF4-FFF2-40B4-BE49-F238E27FC236}">
              <a16:creationId xmlns:a16="http://schemas.microsoft.com/office/drawing/2014/main" id="{469307CA-8C31-41EF-BEDE-61C40AFB389D}"/>
            </a:ext>
          </a:extLst>
        </xdr:cNvPr>
        <xdr:cNvCxnSpPr/>
      </xdr:nvCxnSpPr>
      <xdr:spPr>
        <a:xfrm flipV="1">
          <a:off x="7861300" y="17016947"/>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115179</xdr:rowOff>
    </xdr:from>
    <xdr:to>
      <xdr:col>46</xdr:col>
      <xdr:colOff>38100</xdr:colOff>
      <xdr:row>99</xdr:row>
      <xdr:rowOff>45329</xdr:rowOff>
    </xdr:to>
    <xdr:sp macro="" textlink="">
      <xdr:nvSpPr>
        <xdr:cNvPr id="464" name="フローチャート: 判断 463">
          <a:extLst>
            <a:ext uri="{FF2B5EF4-FFF2-40B4-BE49-F238E27FC236}">
              <a16:creationId xmlns:a16="http://schemas.microsoft.com/office/drawing/2014/main" id="{4A7247C1-2093-44AB-9A48-C3CAACDAC406}"/>
            </a:ext>
          </a:extLst>
        </xdr:cNvPr>
        <xdr:cNvSpPr/>
      </xdr:nvSpPr>
      <xdr:spPr>
        <a:xfrm>
          <a:off x="8699500" y="169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61856</xdr:rowOff>
    </xdr:from>
    <xdr:ext cx="534377" cy="259045"/>
    <xdr:sp macro="" textlink="">
      <xdr:nvSpPr>
        <xdr:cNvPr id="465" name="テキスト ボックス 464">
          <a:extLst>
            <a:ext uri="{FF2B5EF4-FFF2-40B4-BE49-F238E27FC236}">
              <a16:creationId xmlns:a16="http://schemas.microsoft.com/office/drawing/2014/main" id="{9D43B4DE-84ED-486A-BF6D-B8E7D2FE4EA2}"/>
            </a:ext>
          </a:extLst>
        </xdr:cNvPr>
        <xdr:cNvSpPr txBox="1"/>
      </xdr:nvSpPr>
      <xdr:spPr>
        <a:xfrm>
          <a:off x="8483111" y="166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40825</xdr:rowOff>
    </xdr:from>
    <xdr:to>
      <xdr:col>41</xdr:col>
      <xdr:colOff>50800</xdr:colOff>
      <xdr:row>99</xdr:row>
      <xdr:rowOff>45189</xdr:rowOff>
    </xdr:to>
    <xdr:cxnSp macro="">
      <xdr:nvCxnSpPr>
        <xdr:cNvPr id="466" name="直線コネクタ 465">
          <a:extLst>
            <a:ext uri="{FF2B5EF4-FFF2-40B4-BE49-F238E27FC236}">
              <a16:creationId xmlns:a16="http://schemas.microsoft.com/office/drawing/2014/main" id="{820D98E4-5EDA-424D-903D-A0EA7D8EFF69}"/>
            </a:ext>
          </a:extLst>
        </xdr:cNvPr>
        <xdr:cNvCxnSpPr/>
      </xdr:nvCxnSpPr>
      <xdr:spPr>
        <a:xfrm>
          <a:off x="6972300" y="17014375"/>
          <a:ext cx="889000" cy="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113908</xdr:rowOff>
    </xdr:from>
    <xdr:to>
      <xdr:col>41</xdr:col>
      <xdr:colOff>101600</xdr:colOff>
      <xdr:row>99</xdr:row>
      <xdr:rowOff>44058</xdr:rowOff>
    </xdr:to>
    <xdr:sp macro="" textlink="">
      <xdr:nvSpPr>
        <xdr:cNvPr id="467" name="フローチャート: 判断 466">
          <a:extLst>
            <a:ext uri="{FF2B5EF4-FFF2-40B4-BE49-F238E27FC236}">
              <a16:creationId xmlns:a16="http://schemas.microsoft.com/office/drawing/2014/main" id="{97211658-5289-4FFB-8CF9-09FFE09A3729}"/>
            </a:ext>
          </a:extLst>
        </xdr:cNvPr>
        <xdr:cNvSpPr/>
      </xdr:nvSpPr>
      <xdr:spPr>
        <a:xfrm>
          <a:off x="7810500" y="1691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60585</xdr:rowOff>
    </xdr:from>
    <xdr:ext cx="534377" cy="259045"/>
    <xdr:sp macro="" textlink="">
      <xdr:nvSpPr>
        <xdr:cNvPr id="468" name="テキスト ボックス 467">
          <a:extLst>
            <a:ext uri="{FF2B5EF4-FFF2-40B4-BE49-F238E27FC236}">
              <a16:creationId xmlns:a16="http://schemas.microsoft.com/office/drawing/2014/main" id="{78C7447D-523E-4D48-9FC5-995CEE7953B7}"/>
            </a:ext>
          </a:extLst>
        </xdr:cNvPr>
        <xdr:cNvSpPr txBox="1"/>
      </xdr:nvSpPr>
      <xdr:spPr>
        <a:xfrm>
          <a:off x="7594111" y="166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119307</xdr:rowOff>
    </xdr:from>
    <xdr:to>
      <xdr:col>36</xdr:col>
      <xdr:colOff>165100</xdr:colOff>
      <xdr:row>99</xdr:row>
      <xdr:rowOff>49457</xdr:rowOff>
    </xdr:to>
    <xdr:sp macro="" textlink="">
      <xdr:nvSpPr>
        <xdr:cNvPr id="469" name="フローチャート: 判断 468">
          <a:extLst>
            <a:ext uri="{FF2B5EF4-FFF2-40B4-BE49-F238E27FC236}">
              <a16:creationId xmlns:a16="http://schemas.microsoft.com/office/drawing/2014/main" id="{69540C12-FFE0-4C35-A1BD-ED2A3EB136FB}"/>
            </a:ext>
          </a:extLst>
        </xdr:cNvPr>
        <xdr:cNvSpPr/>
      </xdr:nvSpPr>
      <xdr:spPr>
        <a:xfrm>
          <a:off x="6921500" y="169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65984</xdr:rowOff>
    </xdr:from>
    <xdr:ext cx="534377" cy="259045"/>
    <xdr:sp macro="" textlink="">
      <xdr:nvSpPr>
        <xdr:cNvPr id="470" name="テキスト ボックス 469">
          <a:extLst>
            <a:ext uri="{FF2B5EF4-FFF2-40B4-BE49-F238E27FC236}">
              <a16:creationId xmlns:a16="http://schemas.microsoft.com/office/drawing/2014/main" id="{5E102AFE-5727-4AA0-A40F-DB33EA9E9229}"/>
            </a:ext>
          </a:extLst>
        </xdr:cNvPr>
        <xdr:cNvSpPr txBox="1"/>
      </xdr:nvSpPr>
      <xdr:spPr>
        <a:xfrm>
          <a:off x="6705111" y="166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1F789CBA-2118-4887-A13B-F6732DF3FE9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709F88BE-326B-4D07-8EEB-7376EDF78C7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CADCFF45-6491-4676-B08A-F451CC09016F}"/>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9D14068A-9833-4976-9F8A-4D2678885A2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2DCAFE70-9640-4A8F-BE83-2607E6CC570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152749</xdr:rowOff>
    </xdr:from>
    <xdr:to>
      <xdr:col>55</xdr:col>
      <xdr:colOff>50800</xdr:colOff>
      <xdr:row>99</xdr:row>
      <xdr:rowOff>82899</xdr:rowOff>
    </xdr:to>
    <xdr:sp macro="" textlink="">
      <xdr:nvSpPr>
        <xdr:cNvPr id="476" name="楕円 475">
          <a:extLst>
            <a:ext uri="{FF2B5EF4-FFF2-40B4-BE49-F238E27FC236}">
              <a16:creationId xmlns:a16="http://schemas.microsoft.com/office/drawing/2014/main" id="{FF1E855B-A604-47B4-9839-E45969574B9C}"/>
            </a:ext>
          </a:extLst>
        </xdr:cNvPr>
        <xdr:cNvSpPr/>
      </xdr:nvSpPr>
      <xdr:spPr>
        <a:xfrm>
          <a:off x="10426700" y="1695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67676</xdr:rowOff>
    </xdr:from>
    <xdr:ext cx="534377" cy="259045"/>
    <xdr:sp macro="" textlink="">
      <xdr:nvSpPr>
        <xdr:cNvPr id="477" name="土木費該当値テキスト">
          <a:extLst>
            <a:ext uri="{FF2B5EF4-FFF2-40B4-BE49-F238E27FC236}">
              <a16:creationId xmlns:a16="http://schemas.microsoft.com/office/drawing/2014/main" id="{84C77849-7D9A-4788-B039-0C6E4CAB0828}"/>
            </a:ext>
          </a:extLst>
        </xdr:cNvPr>
        <xdr:cNvSpPr txBox="1"/>
      </xdr:nvSpPr>
      <xdr:spPr>
        <a:xfrm>
          <a:off x="10528300" y="1686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147126</xdr:rowOff>
    </xdr:from>
    <xdr:to>
      <xdr:col>50</xdr:col>
      <xdr:colOff>165100</xdr:colOff>
      <xdr:row>99</xdr:row>
      <xdr:rowOff>77276</xdr:rowOff>
    </xdr:to>
    <xdr:sp macro="" textlink="">
      <xdr:nvSpPr>
        <xdr:cNvPr id="478" name="楕円 477">
          <a:extLst>
            <a:ext uri="{FF2B5EF4-FFF2-40B4-BE49-F238E27FC236}">
              <a16:creationId xmlns:a16="http://schemas.microsoft.com/office/drawing/2014/main" id="{6847F1CE-F0C7-4ECD-BF74-0679E30094B3}"/>
            </a:ext>
          </a:extLst>
        </xdr:cNvPr>
        <xdr:cNvSpPr/>
      </xdr:nvSpPr>
      <xdr:spPr>
        <a:xfrm>
          <a:off x="9588500" y="1694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68403</xdr:rowOff>
    </xdr:from>
    <xdr:ext cx="534377" cy="259045"/>
    <xdr:sp macro="" textlink="">
      <xdr:nvSpPr>
        <xdr:cNvPr id="479" name="テキスト ボックス 478">
          <a:extLst>
            <a:ext uri="{FF2B5EF4-FFF2-40B4-BE49-F238E27FC236}">
              <a16:creationId xmlns:a16="http://schemas.microsoft.com/office/drawing/2014/main" id="{53CB730A-A328-4F52-A640-5C3160C5EC68}"/>
            </a:ext>
          </a:extLst>
        </xdr:cNvPr>
        <xdr:cNvSpPr txBox="1"/>
      </xdr:nvSpPr>
      <xdr:spPr>
        <a:xfrm>
          <a:off x="9372111" y="1704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164047</xdr:rowOff>
    </xdr:from>
    <xdr:to>
      <xdr:col>46</xdr:col>
      <xdr:colOff>38100</xdr:colOff>
      <xdr:row>99</xdr:row>
      <xdr:rowOff>94197</xdr:rowOff>
    </xdr:to>
    <xdr:sp macro="" textlink="">
      <xdr:nvSpPr>
        <xdr:cNvPr id="480" name="楕円 479">
          <a:extLst>
            <a:ext uri="{FF2B5EF4-FFF2-40B4-BE49-F238E27FC236}">
              <a16:creationId xmlns:a16="http://schemas.microsoft.com/office/drawing/2014/main" id="{2DF5A1D0-4473-4B88-A018-9C6389C77BD2}"/>
            </a:ext>
          </a:extLst>
        </xdr:cNvPr>
        <xdr:cNvSpPr/>
      </xdr:nvSpPr>
      <xdr:spPr>
        <a:xfrm>
          <a:off x="8699500" y="169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85324</xdr:rowOff>
    </xdr:from>
    <xdr:ext cx="534377" cy="259045"/>
    <xdr:sp macro="" textlink="">
      <xdr:nvSpPr>
        <xdr:cNvPr id="481" name="テキスト ボックス 480">
          <a:extLst>
            <a:ext uri="{FF2B5EF4-FFF2-40B4-BE49-F238E27FC236}">
              <a16:creationId xmlns:a16="http://schemas.microsoft.com/office/drawing/2014/main" id="{644E287B-D375-45DC-8874-538C8642DAB2}"/>
            </a:ext>
          </a:extLst>
        </xdr:cNvPr>
        <xdr:cNvSpPr txBox="1"/>
      </xdr:nvSpPr>
      <xdr:spPr>
        <a:xfrm>
          <a:off x="8483111" y="1705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165839</xdr:rowOff>
    </xdr:from>
    <xdr:to>
      <xdr:col>41</xdr:col>
      <xdr:colOff>101600</xdr:colOff>
      <xdr:row>99</xdr:row>
      <xdr:rowOff>95989</xdr:rowOff>
    </xdr:to>
    <xdr:sp macro="" textlink="">
      <xdr:nvSpPr>
        <xdr:cNvPr id="482" name="楕円 481">
          <a:extLst>
            <a:ext uri="{FF2B5EF4-FFF2-40B4-BE49-F238E27FC236}">
              <a16:creationId xmlns:a16="http://schemas.microsoft.com/office/drawing/2014/main" id="{4713425B-2547-4DC6-B408-DFEE0CC589E8}"/>
            </a:ext>
          </a:extLst>
        </xdr:cNvPr>
        <xdr:cNvSpPr/>
      </xdr:nvSpPr>
      <xdr:spPr>
        <a:xfrm>
          <a:off x="7810500" y="169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87116</xdr:rowOff>
    </xdr:from>
    <xdr:ext cx="534377" cy="259045"/>
    <xdr:sp macro="" textlink="">
      <xdr:nvSpPr>
        <xdr:cNvPr id="483" name="テキスト ボックス 482">
          <a:extLst>
            <a:ext uri="{FF2B5EF4-FFF2-40B4-BE49-F238E27FC236}">
              <a16:creationId xmlns:a16="http://schemas.microsoft.com/office/drawing/2014/main" id="{8D639BC0-7E5E-4CED-8F85-B962C4FDF755}"/>
            </a:ext>
          </a:extLst>
        </xdr:cNvPr>
        <xdr:cNvSpPr txBox="1"/>
      </xdr:nvSpPr>
      <xdr:spPr>
        <a:xfrm>
          <a:off x="7594111" y="170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161475</xdr:rowOff>
    </xdr:from>
    <xdr:to>
      <xdr:col>36</xdr:col>
      <xdr:colOff>165100</xdr:colOff>
      <xdr:row>99</xdr:row>
      <xdr:rowOff>91625</xdr:rowOff>
    </xdr:to>
    <xdr:sp macro="" textlink="">
      <xdr:nvSpPr>
        <xdr:cNvPr id="484" name="楕円 483">
          <a:extLst>
            <a:ext uri="{FF2B5EF4-FFF2-40B4-BE49-F238E27FC236}">
              <a16:creationId xmlns:a16="http://schemas.microsoft.com/office/drawing/2014/main" id="{FE677DB4-9D84-497D-BB1E-0BA7DFF4623D}"/>
            </a:ext>
          </a:extLst>
        </xdr:cNvPr>
        <xdr:cNvSpPr/>
      </xdr:nvSpPr>
      <xdr:spPr>
        <a:xfrm>
          <a:off x="6921500" y="169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82752</xdr:rowOff>
    </xdr:from>
    <xdr:ext cx="534377" cy="259045"/>
    <xdr:sp macro="" textlink="">
      <xdr:nvSpPr>
        <xdr:cNvPr id="485" name="テキスト ボックス 484">
          <a:extLst>
            <a:ext uri="{FF2B5EF4-FFF2-40B4-BE49-F238E27FC236}">
              <a16:creationId xmlns:a16="http://schemas.microsoft.com/office/drawing/2014/main" id="{FFA1FA0B-E7BE-43EB-B736-F629A452E4B7}"/>
            </a:ext>
          </a:extLst>
        </xdr:cNvPr>
        <xdr:cNvSpPr txBox="1"/>
      </xdr:nvSpPr>
      <xdr:spPr>
        <a:xfrm>
          <a:off x="6705111" y="170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E26CD4-AED0-48F9-A35B-FF59DBA9E6F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4B086F41-8087-4DA1-9E00-ED1ADE3591DD}"/>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3165E8B7-154F-480C-A4C8-C0E001AF4127}"/>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797A2378-60C9-4B6B-9779-FB95DCCDB082}"/>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95D511FD-2F9A-410B-903E-0AEC76183504}"/>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5E826EC4-DFBB-432F-8CF6-098D3A89DFC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C724B777-6C7D-4805-8783-BD2D2C71D2CA}"/>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A53D0CD3-C8A4-4EDF-BAB1-8BE0EA0733B7}"/>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DB3CAED0-97FC-4EFE-AE5B-D917B2E898FA}"/>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2F801702-7E49-4BC7-85CC-18969CFA1F4F}"/>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5416E967-5B86-4173-9DC5-8D4E61A8F941}"/>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8B3F8C26-84A6-46A8-82C0-443184CE5CE7}"/>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87BAA83-FC21-41F6-9BE7-6223494E1E7F}"/>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CB03E9FF-C508-4156-A318-F294134D4F7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39A15F5E-1724-4FD0-97F8-1E453746B141}"/>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72289EC9-338B-45F3-807E-5E7599183A76}"/>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DB7BCD23-AFCA-4B71-98EC-4F8B4B9DB415}"/>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B471B240-4C32-4382-BA58-A104E9043D75}"/>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2966B20C-A80E-4A7C-A62F-A804B77EEB63}"/>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854A1D26-9EF4-473A-8F32-3365D33DFAEA}"/>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A50C7243-93A3-4734-A83A-0F44DF42FAE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FB3AE484-7786-4028-B1F2-88E4339A662F}"/>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BA547C65-129D-44EF-83F7-C0557084F74B}"/>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AF0CC3FF-4309-4FAB-B502-2F72911E7B62}"/>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2B700D07-B5B3-4921-9C34-7CCF7258038C}"/>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C971E881-0E68-41A1-BB46-B2194908BA85}"/>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5CE0BD53-FFF7-4D61-B049-2C9415CB6321}"/>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AEFB44FA-D3D8-474C-98B4-CE4D1A4572BF}"/>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102274</xdr:rowOff>
    </xdr:from>
    <xdr:to>
      <xdr:col>85</xdr:col>
      <xdr:colOff>127000</xdr:colOff>
      <xdr:row>38</xdr:row>
      <xdr:rowOff>109441</xdr:rowOff>
    </xdr:to>
    <xdr:cxnSp macro="">
      <xdr:nvCxnSpPr>
        <xdr:cNvPr id="514" name="直線コネクタ 513">
          <a:extLst>
            <a:ext uri="{FF2B5EF4-FFF2-40B4-BE49-F238E27FC236}">
              <a16:creationId xmlns:a16="http://schemas.microsoft.com/office/drawing/2014/main" id="{BADBB340-038A-4D9C-BB3A-A1459BB17B0A}"/>
            </a:ext>
          </a:extLst>
        </xdr:cNvPr>
        <xdr:cNvCxnSpPr/>
      </xdr:nvCxnSpPr>
      <xdr:spPr>
        <a:xfrm flipV="1">
          <a:off x="15481300" y="6617374"/>
          <a:ext cx="838200" cy="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DB7C135-646C-499D-A797-66DBD98682B7}"/>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44E80B6C-5A8E-4E49-B02D-DC81E1F95809}"/>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103726</xdr:rowOff>
    </xdr:from>
    <xdr:to>
      <xdr:col>81</xdr:col>
      <xdr:colOff>50800</xdr:colOff>
      <xdr:row>38</xdr:row>
      <xdr:rowOff>109441</xdr:rowOff>
    </xdr:to>
    <xdr:cxnSp macro="">
      <xdr:nvCxnSpPr>
        <xdr:cNvPr id="517" name="直線コネクタ 516">
          <a:extLst>
            <a:ext uri="{FF2B5EF4-FFF2-40B4-BE49-F238E27FC236}">
              <a16:creationId xmlns:a16="http://schemas.microsoft.com/office/drawing/2014/main" id="{B9AB2441-FD5D-4427-867A-8A4E6EDF5821}"/>
            </a:ext>
          </a:extLst>
        </xdr:cNvPr>
        <xdr:cNvCxnSpPr/>
      </xdr:nvCxnSpPr>
      <xdr:spPr>
        <a:xfrm>
          <a:off x="14592300" y="661882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162464</xdr:rowOff>
    </xdr:from>
    <xdr:to>
      <xdr:col>81</xdr:col>
      <xdr:colOff>101600</xdr:colOff>
      <xdr:row>38</xdr:row>
      <xdr:rowOff>92614</xdr:rowOff>
    </xdr:to>
    <xdr:sp macro="" textlink="">
      <xdr:nvSpPr>
        <xdr:cNvPr id="518" name="フローチャート: 判断 517">
          <a:extLst>
            <a:ext uri="{FF2B5EF4-FFF2-40B4-BE49-F238E27FC236}">
              <a16:creationId xmlns:a16="http://schemas.microsoft.com/office/drawing/2014/main" id="{B814BDDB-7D9D-455C-87A1-9B3191E0277F}"/>
            </a:ext>
          </a:extLst>
        </xdr:cNvPr>
        <xdr:cNvSpPr/>
      </xdr:nvSpPr>
      <xdr:spPr>
        <a:xfrm>
          <a:off x="15430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109140</xdr:rowOff>
    </xdr:from>
    <xdr:ext cx="534377" cy="259045"/>
    <xdr:sp macro="" textlink="">
      <xdr:nvSpPr>
        <xdr:cNvPr id="519" name="テキスト ボックス 518">
          <a:extLst>
            <a:ext uri="{FF2B5EF4-FFF2-40B4-BE49-F238E27FC236}">
              <a16:creationId xmlns:a16="http://schemas.microsoft.com/office/drawing/2014/main" id="{40360E27-4658-49D4-894F-4257DD88AE57}"/>
            </a:ext>
          </a:extLst>
        </xdr:cNvPr>
        <xdr:cNvSpPr txBox="1"/>
      </xdr:nvSpPr>
      <xdr:spPr>
        <a:xfrm>
          <a:off x="15214111" y="62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103726</xdr:rowOff>
    </xdr:from>
    <xdr:to>
      <xdr:col>76</xdr:col>
      <xdr:colOff>114300</xdr:colOff>
      <xdr:row>38</xdr:row>
      <xdr:rowOff>112897</xdr:rowOff>
    </xdr:to>
    <xdr:cxnSp macro="">
      <xdr:nvCxnSpPr>
        <xdr:cNvPr id="520" name="直線コネクタ 519">
          <a:extLst>
            <a:ext uri="{FF2B5EF4-FFF2-40B4-BE49-F238E27FC236}">
              <a16:creationId xmlns:a16="http://schemas.microsoft.com/office/drawing/2014/main" id="{B2AF0338-72F6-4736-A714-A2C4E5E5686A}"/>
            </a:ext>
          </a:extLst>
        </xdr:cNvPr>
        <xdr:cNvCxnSpPr/>
      </xdr:nvCxnSpPr>
      <xdr:spPr>
        <a:xfrm flipV="1">
          <a:off x="13703300" y="6618826"/>
          <a:ext cx="88900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6612</xdr:rowOff>
    </xdr:from>
    <xdr:to>
      <xdr:col>76</xdr:col>
      <xdr:colOff>165100</xdr:colOff>
      <xdr:row>38</xdr:row>
      <xdr:rowOff>108212</xdr:rowOff>
    </xdr:to>
    <xdr:sp macro="" textlink="">
      <xdr:nvSpPr>
        <xdr:cNvPr id="521" name="フローチャート: 判断 520">
          <a:extLst>
            <a:ext uri="{FF2B5EF4-FFF2-40B4-BE49-F238E27FC236}">
              <a16:creationId xmlns:a16="http://schemas.microsoft.com/office/drawing/2014/main" id="{19720A3B-15B2-45EB-B36B-A08BFA246EBD}"/>
            </a:ext>
          </a:extLst>
        </xdr:cNvPr>
        <xdr:cNvSpPr/>
      </xdr:nvSpPr>
      <xdr:spPr>
        <a:xfrm>
          <a:off x="14541500" y="65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124739</xdr:rowOff>
    </xdr:from>
    <xdr:ext cx="534377" cy="259045"/>
    <xdr:sp macro="" textlink="">
      <xdr:nvSpPr>
        <xdr:cNvPr id="522" name="テキスト ボックス 521">
          <a:extLst>
            <a:ext uri="{FF2B5EF4-FFF2-40B4-BE49-F238E27FC236}">
              <a16:creationId xmlns:a16="http://schemas.microsoft.com/office/drawing/2014/main" id="{BB7F5C8E-6CC9-479C-8737-1F9B6B932D69}"/>
            </a:ext>
          </a:extLst>
        </xdr:cNvPr>
        <xdr:cNvSpPr txBox="1"/>
      </xdr:nvSpPr>
      <xdr:spPr>
        <a:xfrm>
          <a:off x="14325111" y="629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112897</xdr:rowOff>
    </xdr:from>
    <xdr:to>
      <xdr:col>71</xdr:col>
      <xdr:colOff>177800</xdr:colOff>
      <xdr:row>38</xdr:row>
      <xdr:rowOff>114390</xdr:rowOff>
    </xdr:to>
    <xdr:cxnSp macro="">
      <xdr:nvCxnSpPr>
        <xdr:cNvPr id="523" name="直線コネクタ 522">
          <a:extLst>
            <a:ext uri="{FF2B5EF4-FFF2-40B4-BE49-F238E27FC236}">
              <a16:creationId xmlns:a16="http://schemas.microsoft.com/office/drawing/2014/main" id="{CE9B8F3F-63AC-446B-9522-5E888171D552}"/>
            </a:ext>
          </a:extLst>
        </xdr:cNvPr>
        <xdr:cNvCxnSpPr/>
      </xdr:nvCxnSpPr>
      <xdr:spPr>
        <a:xfrm flipV="1">
          <a:off x="12814300" y="6627997"/>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8586</xdr:rowOff>
    </xdr:from>
    <xdr:to>
      <xdr:col>72</xdr:col>
      <xdr:colOff>38100</xdr:colOff>
      <xdr:row>38</xdr:row>
      <xdr:rowOff>110186</xdr:rowOff>
    </xdr:to>
    <xdr:sp macro="" textlink="">
      <xdr:nvSpPr>
        <xdr:cNvPr id="524" name="フローチャート: 判断 523">
          <a:extLst>
            <a:ext uri="{FF2B5EF4-FFF2-40B4-BE49-F238E27FC236}">
              <a16:creationId xmlns:a16="http://schemas.microsoft.com/office/drawing/2014/main" id="{DC2F8D52-35BD-4304-8375-24235B89DB01}"/>
            </a:ext>
          </a:extLst>
        </xdr:cNvPr>
        <xdr:cNvSpPr/>
      </xdr:nvSpPr>
      <xdr:spPr>
        <a:xfrm>
          <a:off x="13652500" y="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126712</xdr:rowOff>
    </xdr:from>
    <xdr:ext cx="534377" cy="259045"/>
    <xdr:sp macro="" textlink="">
      <xdr:nvSpPr>
        <xdr:cNvPr id="525" name="テキスト ボックス 524">
          <a:extLst>
            <a:ext uri="{FF2B5EF4-FFF2-40B4-BE49-F238E27FC236}">
              <a16:creationId xmlns:a16="http://schemas.microsoft.com/office/drawing/2014/main" id="{1A38CC52-BD35-427D-9521-8A0325F27871}"/>
            </a:ext>
          </a:extLst>
        </xdr:cNvPr>
        <xdr:cNvSpPr txBox="1"/>
      </xdr:nvSpPr>
      <xdr:spPr>
        <a:xfrm>
          <a:off x="13436111" y="62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171024</xdr:rowOff>
    </xdr:from>
    <xdr:to>
      <xdr:col>67</xdr:col>
      <xdr:colOff>101600</xdr:colOff>
      <xdr:row>38</xdr:row>
      <xdr:rowOff>101174</xdr:rowOff>
    </xdr:to>
    <xdr:sp macro="" textlink="">
      <xdr:nvSpPr>
        <xdr:cNvPr id="526" name="フローチャート: 判断 525">
          <a:extLst>
            <a:ext uri="{FF2B5EF4-FFF2-40B4-BE49-F238E27FC236}">
              <a16:creationId xmlns:a16="http://schemas.microsoft.com/office/drawing/2014/main" id="{A9C1153A-70A1-420F-82D7-C2A4322F8B30}"/>
            </a:ext>
          </a:extLst>
        </xdr:cNvPr>
        <xdr:cNvSpPr/>
      </xdr:nvSpPr>
      <xdr:spPr>
        <a:xfrm>
          <a:off x="12763500" y="65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117701</xdr:rowOff>
    </xdr:from>
    <xdr:ext cx="534377" cy="259045"/>
    <xdr:sp macro="" textlink="">
      <xdr:nvSpPr>
        <xdr:cNvPr id="527" name="テキスト ボックス 526">
          <a:extLst>
            <a:ext uri="{FF2B5EF4-FFF2-40B4-BE49-F238E27FC236}">
              <a16:creationId xmlns:a16="http://schemas.microsoft.com/office/drawing/2014/main" id="{C7E625C8-A1E9-450C-AAAD-6F565AE5E78B}"/>
            </a:ext>
          </a:extLst>
        </xdr:cNvPr>
        <xdr:cNvSpPr txBox="1"/>
      </xdr:nvSpPr>
      <xdr:spPr>
        <a:xfrm>
          <a:off x="12547111" y="62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DD663D55-7917-42E9-BA14-586CB329CCD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4F857C63-E69D-486B-BE45-11FBDD3C40C4}"/>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E2A45439-82FD-4632-801F-DDC8EDE93612}"/>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478B6F73-0D88-4722-AD0C-902CA944F913}"/>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3430BCAE-7D5E-42FD-BB1E-A716A4DD32E5}"/>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51474</xdr:rowOff>
    </xdr:from>
    <xdr:to>
      <xdr:col>85</xdr:col>
      <xdr:colOff>177800</xdr:colOff>
      <xdr:row>38</xdr:row>
      <xdr:rowOff>153074</xdr:rowOff>
    </xdr:to>
    <xdr:sp macro="" textlink="">
      <xdr:nvSpPr>
        <xdr:cNvPr id="533" name="楕円 532">
          <a:extLst>
            <a:ext uri="{FF2B5EF4-FFF2-40B4-BE49-F238E27FC236}">
              <a16:creationId xmlns:a16="http://schemas.microsoft.com/office/drawing/2014/main" id="{BD698A6F-A1BA-4915-BC38-8B46C3F4FEE8}"/>
            </a:ext>
          </a:extLst>
        </xdr:cNvPr>
        <xdr:cNvSpPr/>
      </xdr:nvSpPr>
      <xdr:spPr>
        <a:xfrm>
          <a:off x="16268700" y="65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137851</xdr:rowOff>
    </xdr:from>
    <xdr:ext cx="534377" cy="259045"/>
    <xdr:sp macro="" textlink="">
      <xdr:nvSpPr>
        <xdr:cNvPr id="534" name="消防費該当値テキスト">
          <a:extLst>
            <a:ext uri="{FF2B5EF4-FFF2-40B4-BE49-F238E27FC236}">
              <a16:creationId xmlns:a16="http://schemas.microsoft.com/office/drawing/2014/main" id="{01D1623C-557C-44F7-9FA8-F8DAD41A34A2}"/>
            </a:ext>
          </a:extLst>
        </xdr:cNvPr>
        <xdr:cNvSpPr txBox="1"/>
      </xdr:nvSpPr>
      <xdr:spPr>
        <a:xfrm>
          <a:off x="16370300" y="648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58641</xdr:rowOff>
    </xdr:from>
    <xdr:to>
      <xdr:col>81</xdr:col>
      <xdr:colOff>101600</xdr:colOff>
      <xdr:row>38</xdr:row>
      <xdr:rowOff>160241</xdr:rowOff>
    </xdr:to>
    <xdr:sp macro="" textlink="">
      <xdr:nvSpPr>
        <xdr:cNvPr id="535" name="楕円 534">
          <a:extLst>
            <a:ext uri="{FF2B5EF4-FFF2-40B4-BE49-F238E27FC236}">
              <a16:creationId xmlns:a16="http://schemas.microsoft.com/office/drawing/2014/main" id="{966EC3AA-3CB2-4A43-9EE6-CC9621F65D08}"/>
            </a:ext>
          </a:extLst>
        </xdr:cNvPr>
        <xdr:cNvSpPr/>
      </xdr:nvSpPr>
      <xdr:spPr>
        <a:xfrm>
          <a:off x="15430500" y="65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151368</xdr:rowOff>
    </xdr:from>
    <xdr:ext cx="534377" cy="259045"/>
    <xdr:sp macro="" textlink="">
      <xdr:nvSpPr>
        <xdr:cNvPr id="536" name="テキスト ボックス 535">
          <a:extLst>
            <a:ext uri="{FF2B5EF4-FFF2-40B4-BE49-F238E27FC236}">
              <a16:creationId xmlns:a16="http://schemas.microsoft.com/office/drawing/2014/main" id="{463066EA-49B6-4B9E-BFDB-A39FD2DCFDAE}"/>
            </a:ext>
          </a:extLst>
        </xdr:cNvPr>
        <xdr:cNvSpPr txBox="1"/>
      </xdr:nvSpPr>
      <xdr:spPr>
        <a:xfrm>
          <a:off x="15214111" y="666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52926</xdr:rowOff>
    </xdr:from>
    <xdr:to>
      <xdr:col>76</xdr:col>
      <xdr:colOff>165100</xdr:colOff>
      <xdr:row>38</xdr:row>
      <xdr:rowOff>154526</xdr:rowOff>
    </xdr:to>
    <xdr:sp macro="" textlink="">
      <xdr:nvSpPr>
        <xdr:cNvPr id="537" name="楕円 536">
          <a:extLst>
            <a:ext uri="{FF2B5EF4-FFF2-40B4-BE49-F238E27FC236}">
              <a16:creationId xmlns:a16="http://schemas.microsoft.com/office/drawing/2014/main" id="{B00EA108-13C8-482B-9D7F-1F579827FA1B}"/>
            </a:ext>
          </a:extLst>
        </xdr:cNvPr>
        <xdr:cNvSpPr/>
      </xdr:nvSpPr>
      <xdr:spPr>
        <a:xfrm>
          <a:off x="14541500" y="65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145653</xdr:rowOff>
    </xdr:from>
    <xdr:ext cx="534377" cy="259045"/>
    <xdr:sp macro="" textlink="">
      <xdr:nvSpPr>
        <xdr:cNvPr id="538" name="テキスト ボックス 537">
          <a:extLst>
            <a:ext uri="{FF2B5EF4-FFF2-40B4-BE49-F238E27FC236}">
              <a16:creationId xmlns:a16="http://schemas.microsoft.com/office/drawing/2014/main" id="{B40FFC43-BB70-4FE3-A790-B04A10B9D049}"/>
            </a:ext>
          </a:extLst>
        </xdr:cNvPr>
        <xdr:cNvSpPr txBox="1"/>
      </xdr:nvSpPr>
      <xdr:spPr>
        <a:xfrm>
          <a:off x="14325111" y="666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62097</xdr:rowOff>
    </xdr:from>
    <xdr:to>
      <xdr:col>72</xdr:col>
      <xdr:colOff>38100</xdr:colOff>
      <xdr:row>38</xdr:row>
      <xdr:rowOff>163697</xdr:rowOff>
    </xdr:to>
    <xdr:sp macro="" textlink="">
      <xdr:nvSpPr>
        <xdr:cNvPr id="539" name="楕円 538">
          <a:extLst>
            <a:ext uri="{FF2B5EF4-FFF2-40B4-BE49-F238E27FC236}">
              <a16:creationId xmlns:a16="http://schemas.microsoft.com/office/drawing/2014/main" id="{9F6DD219-0492-402D-AA56-5A6BEFED8E65}"/>
            </a:ext>
          </a:extLst>
        </xdr:cNvPr>
        <xdr:cNvSpPr/>
      </xdr:nvSpPr>
      <xdr:spPr>
        <a:xfrm>
          <a:off x="13652500" y="657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154824</xdr:rowOff>
    </xdr:from>
    <xdr:ext cx="534377" cy="259045"/>
    <xdr:sp macro="" textlink="">
      <xdr:nvSpPr>
        <xdr:cNvPr id="540" name="テキスト ボックス 539">
          <a:extLst>
            <a:ext uri="{FF2B5EF4-FFF2-40B4-BE49-F238E27FC236}">
              <a16:creationId xmlns:a16="http://schemas.microsoft.com/office/drawing/2014/main" id="{5B0B5EBE-A9EC-489C-9227-B5B79FF8A619}"/>
            </a:ext>
          </a:extLst>
        </xdr:cNvPr>
        <xdr:cNvSpPr txBox="1"/>
      </xdr:nvSpPr>
      <xdr:spPr>
        <a:xfrm>
          <a:off x="13436111" y="66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63590</xdr:rowOff>
    </xdr:from>
    <xdr:to>
      <xdr:col>67</xdr:col>
      <xdr:colOff>101600</xdr:colOff>
      <xdr:row>38</xdr:row>
      <xdr:rowOff>165190</xdr:rowOff>
    </xdr:to>
    <xdr:sp macro="" textlink="">
      <xdr:nvSpPr>
        <xdr:cNvPr id="541" name="楕円 540">
          <a:extLst>
            <a:ext uri="{FF2B5EF4-FFF2-40B4-BE49-F238E27FC236}">
              <a16:creationId xmlns:a16="http://schemas.microsoft.com/office/drawing/2014/main" id="{4EB477C8-3450-4EB5-ADE7-90D449778AE1}"/>
            </a:ext>
          </a:extLst>
        </xdr:cNvPr>
        <xdr:cNvSpPr/>
      </xdr:nvSpPr>
      <xdr:spPr>
        <a:xfrm>
          <a:off x="12763500" y="65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156317</xdr:rowOff>
    </xdr:from>
    <xdr:ext cx="534377" cy="259045"/>
    <xdr:sp macro="" textlink="">
      <xdr:nvSpPr>
        <xdr:cNvPr id="542" name="テキスト ボックス 541">
          <a:extLst>
            <a:ext uri="{FF2B5EF4-FFF2-40B4-BE49-F238E27FC236}">
              <a16:creationId xmlns:a16="http://schemas.microsoft.com/office/drawing/2014/main" id="{D86CA7C4-540C-40B7-B4B6-C96B1D3999FC}"/>
            </a:ext>
          </a:extLst>
        </xdr:cNvPr>
        <xdr:cNvSpPr txBox="1"/>
      </xdr:nvSpPr>
      <xdr:spPr>
        <a:xfrm>
          <a:off x="12547111" y="667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EFA355A9-F1E2-491C-AA84-CD273B0DCED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E436517-78E0-480B-B00E-71F8EC778A6D}"/>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21C96CA8-509E-4082-953C-794E1002D444}"/>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D6C16808-5232-4965-B9E5-FE78A106CE16}"/>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5D979A5F-2988-478C-9282-C001A95F1C2B}"/>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FFF66348-C41B-48AE-9BA4-49FF0D193799}"/>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F7873008-E6CC-4A0A-8B17-54CA53233989}"/>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8177C76F-78D8-45EC-A39B-D16648503E14}"/>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8D293483-F9E7-476B-8DD8-4A288770FD56}"/>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43C523C8-3D0B-46DA-A09C-F2A4CFB9E44D}"/>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553B6582-8F94-4481-89F9-8A59060944DB}"/>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8259CCD9-948A-4D05-90B4-044A3792D2B6}"/>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89EE8AF0-355F-489A-90A4-205A7A11BD2A}"/>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7CF0C3EA-2DB5-4651-99BA-948AEA560B9D}"/>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1F19A4FA-1245-481B-AE51-C06AA90FBEF9}"/>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327C715A-4E03-4A0E-BD6B-F3BA49568B64}"/>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B2929DA1-83B7-4D8F-8810-44921EA4B96F}"/>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BB5E27F-4108-456B-9420-E4B7607E3DB3}"/>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9006AED-9567-4467-96F0-9A4C1B4A4254}"/>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AECF599B-39E0-49F4-A456-124559D9415A}"/>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15DE11BA-A316-44A2-9C85-69679B7D8AA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6C9587-C64E-412A-89C5-8379F402177B}"/>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F1225692-5FC7-4A2A-9676-E32691E01254}"/>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66770DF9-B6B6-4050-A41C-FF2950F5926C}"/>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72278AC6-F5C3-49D0-8DD0-F198DA59EF0F}"/>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D48F83C6-927F-4DB4-BF2C-FBE00A0DB398}"/>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ACA2AD07-AA3C-4DC2-966D-998F7BA09B7D}"/>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491EA3A9-92F0-4BB7-96AB-F0AC7C8F08CE}"/>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67539</xdr:rowOff>
    </xdr:from>
    <xdr:to>
      <xdr:col>85</xdr:col>
      <xdr:colOff>127000</xdr:colOff>
      <xdr:row>58</xdr:row>
      <xdr:rowOff>92334</xdr:rowOff>
    </xdr:to>
    <xdr:cxnSp macro="">
      <xdr:nvCxnSpPr>
        <xdr:cNvPr id="571" name="直線コネクタ 570">
          <a:extLst>
            <a:ext uri="{FF2B5EF4-FFF2-40B4-BE49-F238E27FC236}">
              <a16:creationId xmlns:a16="http://schemas.microsoft.com/office/drawing/2014/main" id="{64F2B301-65C8-4F3A-9826-F6B2A1709428}"/>
            </a:ext>
          </a:extLst>
        </xdr:cNvPr>
        <xdr:cNvCxnSpPr/>
      </xdr:nvCxnSpPr>
      <xdr:spPr>
        <a:xfrm flipV="1">
          <a:off x="15481300" y="10011639"/>
          <a:ext cx="838200" cy="2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FF899212-4C5E-40BE-B68D-2BE2D24D42EF}"/>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DC5E8999-5A46-49D4-8DA7-84525B149F25}"/>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62384</xdr:rowOff>
    </xdr:from>
    <xdr:to>
      <xdr:col>81</xdr:col>
      <xdr:colOff>50800</xdr:colOff>
      <xdr:row>58</xdr:row>
      <xdr:rowOff>92334</xdr:rowOff>
    </xdr:to>
    <xdr:cxnSp macro="">
      <xdr:nvCxnSpPr>
        <xdr:cNvPr id="574" name="直線コネクタ 573">
          <a:extLst>
            <a:ext uri="{FF2B5EF4-FFF2-40B4-BE49-F238E27FC236}">
              <a16:creationId xmlns:a16="http://schemas.microsoft.com/office/drawing/2014/main" id="{03857988-3543-4618-BAA4-93E324816F07}"/>
            </a:ext>
          </a:extLst>
        </xdr:cNvPr>
        <xdr:cNvCxnSpPr/>
      </xdr:nvCxnSpPr>
      <xdr:spPr>
        <a:xfrm>
          <a:off x="14592300" y="10006484"/>
          <a:ext cx="889000" cy="2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147281</xdr:rowOff>
    </xdr:from>
    <xdr:to>
      <xdr:col>81</xdr:col>
      <xdr:colOff>101600</xdr:colOff>
      <xdr:row>58</xdr:row>
      <xdr:rowOff>77431</xdr:rowOff>
    </xdr:to>
    <xdr:sp macro="" textlink="">
      <xdr:nvSpPr>
        <xdr:cNvPr id="575" name="フローチャート: 判断 574">
          <a:extLst>
            <a:ext uri="{FF2B5EF4-FFF2-40B4-BE49-F238E27FC236}">
              <a16:creationId xmlns:a16="http://schemas.microsoft.com/office/drawing/2014/main" id="{630BA358-C593-415A-AF7D-E9C95E65F60D}"/>
            </a:ext>
          </a:extLst>
        </xdr:cNvPr>
        <xdr:cNvSpPr/>
      </xdr:nvSpPr>
      <xdr:spPr>
        <a:xfrm>
          <a:off x="15430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93958</xdr:rowOff>
    </xdr:from>
    <xdr:ext cx="534377" cy="259045"/>
    <xdr:sp macro="" textlink="">
      <xdr:nvSpPr>
        <xdr:cNvPr id="576" name="テキスト ボックス 575">
          <a:extLst>
            <a:ext uri="{FF2B5EF4-FFF2-40B4-BE49-F238E27FC236}">
              <a16:creationId xmlns:a16="http://schemas.microsoft.com/office/drawing/2014/main" id="{9ED8232A-D6D0-4359-BC0A-A66A70D65608}"/>
            </a:ext>
          </a:extLst>
        </xdr:cNvPr>
        <xdr:cNvSpPr txBox="1"/>
      </xdr:nvSpPr>
      <xdr:spPr>
        <a:xfrm>
          <a:off x="15214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47967</xdr:rowOff>
    </xdr:from>
    <xdr:to>
      <xdr:col>76</xdr:col>
      <xdr:colOff>114300</xdr:colOff>
      <xdr:row>58</xdr:row>
      <xdr:rowOff>62384</xdr:rowOff>
    </xdr:to>
    <xdr:cxnSp macro="">
      <xdr:nvCxnSpPr>
        <xdr:cNvPr id="577" name="直線コネクタ 576">
          <a:extLst>
            <a:ext uri="{FF2B5EF4-FFF2-40B4-BE49-F238E27FC236}">
              <a16:creationId xmlns:a16="http://schemas.microsoft.com/office/drawing/2014/main" id="{0BDFA90C-EB1D-4695-A169-61E27C604ECF}"/>
            </a:ext>
          </a:extLst>
        </xdr:cNvPr>
        <xdr:cNvCxnSpPr/>
      </xdr:nvCxnSpPr>
      <xdr:spPr>
        <a:xfrm>
          <a:off x="13703300" y="9992067"/>
          <a:ext cx="8890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157141</xdr:rowOff>
    </xdr:from>
    <xdr:to>
      <xdr:col>76</xdr:col>
      <xdr:colOff>165100</xdr:colOff>
      <xdr:row>58</xdr:row>
      <xdr:rowOff>87291</xdr:rowOff>
    </xdr:to>
    <xdr:sp macro="" textlink="">
      <xdr:nvSpPr>
        <xdr:cNvPr id="578" name="フローチャート: 判断 577">
          <a:extLst>
            <a:ext uri="{FF2B5EF4-FFF2-40B4-BE49-F238E27FC236}">
              <a16:creationId xmlns:a16="http://schemas.microsoft.com/office/drawing/2014/main" id="{50ED894C-7BCB-4FDF-BE17-10CA3ADF7808}"/>
            </a:ext>
          </a:extLst>
        </xdr:cNvPr>
        <xdr:cNvSpPr/>
      </xdr:nvSpPr>
      <xdr:spPr>
        <a:xfrm>
          <a:off x="14541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103818</xdr:rowOff>
    </xdr:from>
    <xdr:ext cx="534377" cy="259045"/>
    <xdr:sp macro="" textlink="">
      <xdr:nvSpPr>
        <xdr:cNvPr id="579" name="テキスト ボックス 578">
          <a:extLst>
            <a:ext uri="{FF2B5EF4-FFF2-40B4-BE49-F238E27FC236}">
              <a16:creationId xmlns:a16="http://schemas.microsoft.com/office/drawing/2014/main" id="{0D26FA87-45E6-462E-A733-9141CDDB2C23}"/>
            </a:ext>
          </a:extLst>
        </xdr:cNvPr>
        <xdr:cNvSpPr txBox="1"/>
      </xdr:nvSpPr>
      <xdr:spPr>
        <a:xfrm>
          <a:off x="14325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47967</xdr:rowOff>
    </xdr:from>
    <xdr:to>
      <xdr:col>71</xdr:col>
      <xdr:colOff>177800</xdr:colOff>
      <xdr:row>58</xdr:row>
      <xdr:rowOff>63313</xdr:rowOff>
    </xdr:to>
    <xdr:cxnSp macro="">
      <xdr:nvCxnSpPr>
        <xdr:cNvPr id="580" name="直線コネクタ 579">
          <a:extLst>
            <a:ext uri="{FF2B5EF4-FFF2-40B4-BE49-F238E27FC236}">
              <a16:creationId xmlns:a16="http://schemas.microsoft.com/office/drawing/2014/main" id="{101DB66C-A750-4E51-ADD6-10EEFD5A313E}"/>
            </a:ext>
          </a:extLst>
        </xdr:cNvPr>
        <xdr:cNvCxnSpPr/>
      </xdr:nvCxnSpPr>
      <xdr:spPr>
        <a:xfrm flipV="1">
          <a:off x="12814300" y="9992067"/>
          <a:ext cx="889000" cy="1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151931</xdr:rowOff>
    </xdr:from>
    <xdr:to>
      <xdr:col>72</xdr:col>
      <xdr:colOff>38100</xdr:colOff>
      <xdr:row>58</xdr:row>
      <xdr:rowOff>82081</xdr:rowOff>
    </xdr:to>
    <xdr:sp macro="" textlink="">
      <xdr:nvSpPr>
        <xdr:cNvPr id="581" name="フローチャート: 判断 580">
          <a:extLst>
            <a:ext uri="{FF2B5EF4-FFF2-40B4-BE49-F238E27FC236}">
              <a16:creationId xmlns:a16="http://schemas.microsoft.com/office/drawing/2014/main" id="{551A587C-66B1-4CBF-917D-8CA400154E3B}"/>
            </a:ext>
          </a:extLst>
        </xdr:cNvPr>
        <xdr:cNvSpPr/>
      </xdr:nvSpPr>
      <xdr:spPr>
        <a:xfrm>
          <a:off x="13652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98608</xdr:rowOff>
    </xdr:from>
    <xdr:ext cx="534377" cy="259045"/>
    <xdr:sp macro="" textlink="">
      <xdr:nvSpPr>
        <xdr:cNvPr id="582" name="テキスト ボックス 581">
          <a:extLst>
            <a:ext uri="{FF2B5EF4-FFF2-40B4-BE49-F238E27FC236}">
              <a16:creationId xmlns:a16="http://schemas.microsoft.com/office/drawing/2014/main" id="{E20EAE17-F36C-4693-AC5F-C9C0BED5F571}"/>
            </a:ext>
          </a:extLst>
        </xdr:cNvPr>
        <xdr:cNvSpPr txBox="1"/>
      </xdr:nvSpPr>
      <xdr:spPr>
        <a:xfrm>
          <a:off x="13436111" y="96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158910</xdr:rowOff>
    </xdr:from>
    <xdr:to>
      <xdr:col>67</xdr:col>
      <xdr:colOff>101600</xdr:colOff>
      <xdr:row>58</xdr:row>
      <xdr:rowOff>89060</xdr:rowOff>
    </xdr:to>
    <xdr:sp macro="" textlink="">
      <xdr:nvSpPr>
        <xdr:cNvPr id="583" name="フローチャート: 判断 582">
          <a:extLst>
            <a:ext uri="{FF2B5EF4-FFF2-40B4-BE49-F238E27FC236}">
              <a16:creationId xmlns:a16="http://schemas.microsoft.com/office/drawing/2014/main" id="{358B7612-F486-4327-85A6-84FA44590611}"/>
            </a:ext>
          </a:extLst>
        </xdr:cNvPr>
        <xdr:cNvSpPr/>
      </xdr:nvSpPr>
      <xdr:spPr>
        <a:xfrm>
          <a:off x="12763500" y="99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105587</xdr:rowOff>
    </xdr:from>
    <xdr:ext cx="534377" cy="259045"/>
    <xdr:sp macro="" textlink="">
      <xdr:nvSpPr>
        <xdr:cNvPr id="584" name="テキスト ボックス 583">
          <a:extLst>
            <a:ext uri="{FF2B5EF4-FFF2-40B4-BE49-F238E27FC236}">
              <a16:creationId xmlns:a16="http://schemas.microsoft.com/office/drawing/2014/main" id="{306FB6F3-3F1F-45BB-BF68-CF69E2DF6B40}"/>
            </a:ext>
          </a:extLst>
        </xdr:cNvPr>
        <xdr:cNvSpPr txBox="1"/>
      </xdr:nvSpPr>
      <xdr:spPr>
        <a:xfrm>
          <a:off x="12547111" y="97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600DAB4D-0DA8-4C7F-9C3F-E8A3FB9D9C79}"/>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B0BF67FD-83C3-4F7F-A19B-EDA6C866C35B}"/>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D15ABDEA-5548-40CF-A87C-57BE74CE3FD5}"/>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F2445FBC-075F-4340-8FFB-00D61F01D4ED}"/>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A8631B7E-551C-441D-935E-F171DF89AED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16739</xdr:rowOff>
    </xdr:from>
    <xdr:to>
      <xdr:col>85</xdr:col>
      <xdr:colOff>177800</xdr:colOff>
      <xdr:row>58</xdr:row>
      <xdr:rowOff>118339</xdr:rowOff>
    </xdr:to>
    <xdr:sp macro="" textlink="">
      <xdr:nvSpPr>
        <xdr:cNvPr id="590" name="楕円 589">
          <a:extLst>
            <a:ext uri="{FF2B5EF4-FFF2-40B4-BE49-F238E27FC236}">
              <a16:creationId xmlns:a16="http://schemas.microsoft.com/office/drawing/2014/main" id="{D8746164-2638-4C71-A1D5-D85FD442529E}"/>
            </a:ext>
          </a:extLst>
        </xdr:cNvPr>
        <xdr:cNvSpPr/>
      </xdr:nvSpPr>
      <xdr:spPr>
        <a:xfrm>
          <a:off x="16268700" y="99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103116</xdr:rowOff>
    </xdr:from>
    <xdr:ext cx="534377" cy="259045"/>
    <xdr:sp macro="" textlink="">
      <xdr:nvSpPr>
        <xdr:cNvPr id="591" name="教育費該当値テキスト">
          <a:extLst>
            <a:ext uri="{FF2B5EF4-FFF2-40B4-BE49-F238E27FC236}">
              <a16:creationId xmlns:a16="http://schemas.microsoft.com/office/drawing/2014/main" id="{9C7CD2F4-88F9-4405-B0AB-B16FF6D29AD5}"/>
            </a:ext>
          </a:extLst>
        </xdr:cNvPr>
        <xdr:cNvSpPr txBox="1"/>
      </xdr:nvSpPr>
      <xdr:spPr>
        <a:xfrm>
          <a:off x="16370300" y="98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41534</xdr:rowOff>
    </xdr:from>
    <xdr:to>
      <xdr:col>81</xdr:col>
      <xdr:colOff>101600</xdr:colOff>
      <xdr:row>58</xdr:row>
      <xdr:rowOff>143134</xdr:rowOff>
    </xdr:to>
    <xdr:sp macro="" textlink="">
      <xdr:nvSpPr>
        <xdr:cNvPr id="592" name="楕円 591">
          <a:extLst>
            <a:ext uri="{FF2B5EF4-FFF2-40B4-BE49-F238E27FC236}">
              <a16:creationId xmlns:a16="http://schemas.microsoft.com/office/drawing/2014/main" id="{FAD37CD5-D146-4E03-A6AF-AE9225D7A0DA}"/>
            </a:ext>
          </a:extLst>
        </xdr:cNvPr>
        <xdr:cNvSpPr/>
      </xdr:nvSpPr>
      <xdr:spPr>
        <a:xfrm>
          <a:off x="15430500" y="99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134261</xdr:rowOff>
    </xdr:from>
    <xdr:ext cx="534377" cy="259045"/>
    <xdr:sp macro="" textlink="">
      <xdr:nvSpPr>
        <xdr:cNvPr id="593" name="テキスト ボックス 592">
          <a:extLst>
            <a:ext uri="{FF2B5EF4-FFF2-40B4-BE49-F238E27FC236}">
              <a16:creationId xmlns:a16="http://schemas.microsoft.com/office/drawing/2014/main" id="{33F6A56E-0A68-446B-AFF4-11D59C770737}"/>
            </a:ext>
          </a:extLst>
        </xdr:cNvPr>
        <xdr:cNvSpPr txBox="1"/>
      </xdr:nvSpPr>
      <xdr:spPr>
        <a:xfrm>
          <a:off x="15214111" y="1007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11584</xdr:rowOff>
    </xdr:from>
    <xdr:to>
      <xdr:col>76</xdr:col>
      <xdr:colOff>165100</xdr:colOff>
      <xdr:row>58</xdr:row>
      <xdr:rowOff>113184</xdr:rowOff>
    </xdr:to>
    <xdr:sp macro="" textlink="">
      <xdr:nvSpPr>
        <xdr:cNvPr id="594" name="楕円 593">
          <a:extLst>
            <a:ext uri="{FF2B5EF4-FFF2-40B4-BE49-F238E27FC236}">
              <a16:creationId xmlns:a16="http://schemas.microsoft.com/office/drawing/2014/main" id="{9B766561-FDFE-46BB-92F5-DE7F2C6A953A}"/>
            </a:ext>
          </a:extLst>
        </xdr:cNvPr>
        <xdr:cNvSpPr/>
      </xdr:nvSpPr>
      <xdr:spPr>
        <a:xfrm>
          <a:off x="14541500" y="99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104311</xdr:rowOff>
    </xdr:from>
    <xdr:ext cx="534377" cy="259045"/>
    <xdr:sp macro="" textlink="">
      <xdr:nvSpPr>
        <xdr:cNvPr id="595" name="テキスト ボックス 594">
          <a:extLst>
            <a:ext uri="{FF2B5EF4-FFF2-40B4-BE49-F238E27FC236}">
              <a16:creationId xmlns:a16="http://schemas.microsoft.com/office/drawing/2014/main" id="{C6E7910C-50BA-4EFD-9028-D409F93DAD88}"/>
            </a:ext>
          </a:extLst>
        </xdr:cNvPr>
        <xdr:cNvSpPr txBox="1"/>
      </xdr:nvSpPr>
      <xdr:spPr>
        <a:xfrm>
          <a:off x="14325111" y="1004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168617</xdr:rowOff>
    </xdr:from>
    <xdr:to>
      <xdr:col>72</xdr:col>
      <xdr:colOff>38100</xdr:colOff>
      <xdr:row>58</xdr:row>
      <xdr:rowOff>98767</xdr:rowOff>
    </xdr:to>
    <xdr:sp macro="" textlink="">
      <xdr:nvSpPr>
        <xdr:cNvPr id="596" name="楕円 595">
          <a:extLst>
            <a:ext uri="{FF2B5EF4-FFF2-40B4-BE49-F238E27FC236}">
              <a16:creationId xmlns:a16="http://schemas.microsoft.com/office/drawing/2014/main" id="{66CEF832-8DA5-476D-9B6A-4A3EE13CF83B}"/>
            </a:ext>
          </a:extLst>
        </xdr:cNvPr>
        <xdr:cNvSpPr/>
      </xdr:nvSpPr>
      <xdr:spPr>
        <a:xfrm>
          <a:off x="13652500" y="99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89894</xdr:rowOff>
    </xdr:from>
    <xdr:ext cx="534377" cy="259045"/>
    <xdr:sp macro="" textlink="">
      <xdr:nvSpPr>
        <xdr:cNvPr id="597" name="テキスト ボックス 596">
          <a:extLst>
            <a:ext uri="{FF2B5EF4-FFF2-40B4-BE49-F238E27FC236}">
              <a16:creationId xmlns:a16="http://schemas.microsoft.com/office/drawing/2014/main" id="{ED0CB615-09DF-4800-ACA4-AE963EECF122}"/>
            </a:ext>
          </a:extLst>
        </xdr:cNvPr>
        <xdr:cNvSpPr txBox="1"/>
      </xdr:nvSpPr>
      <xdr:spPr>
        <a:xfrm>
          <a:off x="13436111" y="1003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12513</xdr:rowOff>
    </xdr:from>
    <xdr:to>
      <xdr:col>67</xdr:col>
      <xdr:colOff>101600</xdr:colOff>
      <xdr:row>58</xdr:row>
      <xdr:rowOff>114113</xdr:rowOff>
    </xdr:to>
    <xdr:sp macro="" textlink="">
      <xdr:nvSpPr>
        <xdr:cNvPr id="598" name="楕円 597">
          <a:extLst>
            <a:ext uri="{FF2B5EF4-FFF2-40B4-BE49-F238E27FC236}">
              <a16:creationId xmlns:a16="http://schemas.microsoft.com/office/drawing/2014/main" id="{1AF6D15C-AD39-468C-96E3-39DBB509D725}"/>
            </a:ext>
          </a:extLst>
        </xdr:cNvPr>
        <xdr:cNvSpPr/>
      </xdr:nvSpPr>
      <xdr:spPr>
        <a:xfrm>
          <a:off x="12763500" y="995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105240</xdr:rowOff>
    </xdr:from>
    <xdr:ext cx="534377" cy="259045"/>
    <xdr:sp macro="" textlink="">
      <xdr:nvSpPr>
        <xdr:cNvPr id="599" name="テキスト ボックス 598">
          <a:extLst>
            <a:ext uri="{FF2B5EF4-FFF2-40B4-BE49-F238E27FC236}">
              <a16:creationId xmlns:a16="http://schemas.microsoft.com/office/drawing/2014/main" id="{B35D3CD2-56D6-4438-8EC8-4234CE8EAFF1}"/>
            </a:ext>
          </a:extLst>
        </xdr:cNvPr>
        <xdr:cNvSpPr txBox="1"/>
      </xdr:nvSpPr>
      <xdr:spPr>
        <a:xfrm>
          <a:off x="12547111" y="1004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6B9951C5-C333-4C3C-A64E-8261E965FD63}"/>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FC481A89-4BFF-4CE8-BD90-9768269FD04C}"/>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FD493861-731A-4C9A-B0CD-925F0492DBD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BD31D633-D9FF-4A4D-950D-5E3D8BE47918}"/>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E0303BDD-B6E3-43CE-9F02-46FD33126D6D}"/>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60C3EC83-3911-4BC7-9E70-617812EDF7C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1B68B2C6-5278-42CD-9BE7-0AF62710AFDD}"/>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54A594D6-E152-4E6E-B79C-0F0EEC521836}"/>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8F118768-836E-49F6-8662-AFF9D49FD45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E0BBF921-D905-4054-88D2-936E5C4DADA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DC89682E-33F0-475E-9C37-EE02CE194853}"/>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4B061EE9-8A92-40F3-A13D-6235677BE242}"/>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AE638200-4AA7-4CA5-BCCD-F7104E83083C}"/>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B4DC1638-C907-4ED2-8554-337FCE88B5E7}"/>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E5230DF0-FFF5-4107-B205-84DAAD251191}"/>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C8726D9C-461A-4625-AECF-08B79766E04D}"/>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D07813BC-6FBA-4587-A27C-A9D9EA9E319A}"/>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A0821C0B-F265-47F4-9492-756CC93C0ED7}"/>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DAB4759F-1E7B-48CA-BAB2-EA062FED4A83}"/>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DC80D0BC-B006-43BD-92DA-AEB8A948DB2F}"/>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CE108DA5-9C44-4E23-80A7-ECE1DC7E8C3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FAFAF579-74F3-433A-81C8-5A7AFFB9C983}"/>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14753E27-1D58-464A-A490-C9562F5F114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63A2B4A-792A-4D8A-B159-DF3620409A72}"/>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615F752F-F045-4C99-9F1D-3F80962A5D12}"/>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CFFCB9FA-17EA-4AF1-8F33-FEC7284D092F}"/>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67C837BC-C06B-4C23-B4C4-D98AACEFAE26}"/>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9CC70CE9-5164-49E8-B011-22A0FC39E064}"/>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31979</xdr:rowOff>
    </xdr:from>
    <xdr:to>
      <xdr:col>85</xdr:col>
      <xdr:colOff>127000</xdr:colOff>
      <xdr:row>79</xdr:row>
      <xdr:rowOff>42776</xdr:rowOff>
    </xdr:to>
    <xdr:cxnSp macro="">
      <xdr:nvCxnSpPr>
        <xdr:cNvPr id="628" name="直線コネクタ 627">
          <a:extLst>
            <a:ext uri="{FF2B5EF4-FFF2-40B4-BE49-F238E27FC236}">
              <a16:creationId xmlns:a16="http://schemas.microsoft.com/office/drawing/2014/main" id="{24F48A91-0F9A-4936-82D5-6E4D15AEA4D9}"/>
            </a:ext>
          </a:extLst>
        </xdr:cNvPr>
        <xdr:cNvCxnSpPr/>
      </xdr:nvCxnSpPr>
      <xdr:spPr>
        <a:xfrm flipV="1">
          <a:off x="15481300" y="13576529"/>
          <a:ext cx="8382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C1FDE8A4-785C-4C3E-9099-DC2B3C1550B4}"/>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5768A9B6-3482-4E2E-BBF2-A9183F027324}"/>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37711</xdr:rowOff>
    </xdr:from>
    <xdr:to>
      <xdr:col>81</xdr:col>
      <xdr:colOff>50800</xdr:colOff>
      <xdr:row>79</xdr:row>
      <xdr:rowOff>42776</xdr:rowOff>
    </xdr:to>
    <xdr:cxnSp macro="">
      <xdr:nvCxnSpPr>
        <xdr:cNvPr id="631" name="直線コネクタ 630">
          <a:extLst>
            <a:ext uri="{FF2B5EF4-FFF2-40B4-BE49-F238E27FC236}">
              <a16:creationId xmlns:a16="http://schemas.microsoft.com/office/drawing/2014/main" id="{CCDAC7B4-574B-4DC7-9A0E-83B040ED8B7F}"/>
            </a:ext>
          </a:extLst>
        </xdr:cNvPr>
        <xdr:cNvCxnSpPr/>
      </xdr:nvCxnSpPr>
      <xdr:spPr>
        <a:xfrm>
          <a:off x="14592300" y="13582261"/>
          <a:ext cx="889000" cy="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133683</xdr:rowOff>
    </xdr:from>
    <xdr:to>
      <xdr:col>81</xdr:col>
      <xdr:colOff>101600</xdr:colOff>
      <xdr:row>79</xdr:row>
      <xdr:rowOff>63833</xdr:rowOff>
    </xdr:to>
    <xdr:sp macro="" textlink="">
      <xdr:nvSpPr>
        <xdr:cNvPr id="632" name="フローチャート: 判断 631">
          <a:extLst>
            <a:ext uri="{FF2B5EF4-FFF2-40B4-BE49-F238E27FC236}">
              <a16:creationId xmlns:a16="http://schemas.microsoft.com/office/drawing/2014/main" id="{5FA4D50E-1D79-4947-9B4A-3ED5560D391F}"/>
            </a:ext>
          </a:extLst>
        </xdr:cNvPr>
        <xdr:cNvSpPr/>
      </xdr:nvSpPr>
      <xdr:spPr>
        <a:xfrm>
          <a:off x="15430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80360</xdr:rowOff>
    </xdr:from>
    <xdr:ext cx="534377" cy="259045"/>
    <xdr:sp macro="" textlink="">
      <xdr:nvSpPr>
        <xdr:cNvPr id="633" name="テキスト ボックス 632">
          <a:extLst>
            <a:ext uri="{FF2B5EF4-FFF2-40B4-BE49-F238E27FC236}">
              <a16:creationId xmlns:a16="http://schemas.microsoft.com/office/drawing/2014/main" id="{29B25C12-83FB-4D39-A360-E554939E47FB}"/>
            </a:ext>
          </a:extLst>
        </xdr:cNvPr>
        <xdr:cNvSpPr txBox="1"/>
      </xdr:nvSpPr>
      <xdr:spPr>
        <a:xfrm>
          <a:off x="15214111" y="132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28270</xdr:rowOff>
    </xdr:from>
    <xdr:to>
      <xdr:col>76</xdr:col>
      <xdr:colOff>114300</xdr:colOff>
      <xdr:row>79</xdr:row>
      <xdr:rowOff>37711</xdr:rowOff>
    </xdr:to>
    <xdr:cxnSp macro="">
      <xdr:nvCxnSpPr>
        <xdr:cNvPr id="634" name="直線コネクタ 633">
          <a:extLst>
            <a:ext uri="{FF2B5EF4-FFF2-40B4-BE49-F238E27FC236}">
              <a16:creationId xmlns:a16="http://schemas.microsoft.com/office/drawing/2014/main" id="{912503CA-EE9F-4332-93C8-D6FACBEA0CBF}"/>
            </a:ext>
          </a:extLst>
        </xdr:cNvPr>
        <xdr:cNvCxnSpPr/>
      </xdr:nvCxnSpPr>
      <xdr:spPr>
        <a:xfrm>
          <a:off x="13703300" y="13572820"/>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134795</xdr:rowOff>
    </xdr:from>
    <xdr:to>
      <xdr:col>76</xdr:col>
      <xdr:colOff>165100</xdr:colOff>
      <xdr:row>79</xdr:row>
      <xdr:rowOff>64945</xdr:rowOff>
    </xdr:to>
    <xdr:sp macro="" textlink="">
      <xdr:nvSpPr>
        <xdr:cNvPr id="635" name="フローチャート: 判断 634">
          <a:extLst>
            <a:ext uri="{FF2B5EF4-FFF2-40B4-BE49-F238E27FC236}">
              <a16:creationId xmlns:a16="http://schemas.microsoft.com/office/drawing/2014/main" id="{06B8BD0D-88AB-4B99-BF09-B396C9DBA5FF}"/>
            </a:ext>
          </a:extLst>
        </xdr:cNvPr>
        <xdr:cNvSpPr/>
      </xdr:nvSpPr>
      <xdr:spPr>
        <a:xfrm>
          <a:off x="14541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81472</xdr:rowOff>
    </xdr:from>
    <xdr:ext cx="534377" cy="259045"/>
    <xdr:sp macro="" textlink="">
      <xdr:nvSpPr>
        <xdr:cNvPr id="636" name="テキスト ボックス 635">
          <a:extLst>
            <a:ext uri="{FF2B5EF4-FFF2-40B4-BE49-F238E27FC236}">
              <a16:creationId xmlns:a16="http://schemas.microsoft.com/office/drawing/2014/main" id="{3308B0D1-F91A-4445-A1BC-033B7AC4DE72}"/>
            </a:ext>
          </a:extLst>
        </xdr:cNvPr>
        <xdr:cNvSpPr txBox="1"/>
      </xdr:nvSpPr>
      <xdr:spPr>
        <a:xfrm>
          <a:off x="14325111" y="1328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28270</xdr:rowOff>
    </xdr:from>
    <xdr:to>
      <xdr:col>71</xdr:col>
      <xdr:colOff>177800</xdr:colOff>
      <xdr:row>79</xdr:row>
      <xdr:rowOff>36390</xdr:rowOff>
    </xdr:to>
    <xdr:cxnSp macro="">
      <xdr:nvCxnSpPr>
        <xdr:cNvPr id="637" name="直線コネクタ 636">
          <a:extLst>
            <a:ext uri="{FF2B5EF4-FFF2-40B4-BE49-F238E27FC236}">
              <a16:creationId xmlns:a16="http://schemas.microsoft.com/office/drawing/2014/main" id="{D80AEBA1-F90E-4F80-ADDA-438EC273D72C}"/>
            </a:ext>
          </a:extLst>
        </xdr:cNvPr>
        <xdr:cNvCxnSpPr/>
      </xdr:nvCxnSpPr>
      <xdr:spPr>
        <a:xfrm flipV="1">
          <a:off x="12814300" y="13572820"/>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135060</xdr:rowOff>
    </xdr:from>
    <xdr:to>
      <xdr:col>72</xdr:col>
      <xdr:colOff>38100</xdr:colOff>
      <xdr:row>79</xdr:row>
      <xdr:rowOff>65210</xdr:rowOff>
    </xdr:to>
    <xdr:sp macro="" textlink="">
      <xdr:nvSpPr>
        <xdr:cNvPr id="638" name="フローチャート: 判断 637">
          <a:extLst>
            <a:ext uri="{FF2B5EF4-FFF2-40B4-BE49-F238E27FC236}">
              <a16:creationId xmlns:a16="http://schemas.microsoft.com/office/drawing/2014/main" id="{ADE10B0E-DC04-48E8-A10C-34F11867ABA5}"/>
            </a:ext>
          </a:extLst>
        </xdr:cNvPr>
        <xdr:cNvSpPr/>
      </xdr:nvSpPr>
      <xdr:spPr>
        <a:xfrm>
          <a:off x="13652500" y="135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81737</xdr:rowOff>
    </xdr:from>
    <xdr:ext cx="534377" cy="259045"/>
    <xdr:sp macro="" textlink="">
      <xdr:nvSpPr>
        <xdr:cNvPr id="639" name="テキスト ボックス 638">
          <a:extLst>
            <a:ext uri="{FF2B5EF4-FFF2-40B4-BE49-F238E27FC236}">
              <a16:creationId xmlns:a16="http://schemas.microsoft.com/office/drawing/2014/main" id="{5E13420F-D43F-4AEF-9344-B0881D48C6CC}"/>
            </a:ext>
          </a:extLst>
        </xdr:cNvPr>
        <xdr:cNvSpPr txBox="1"/>
      </xdr:nvSpPr>
      <xdr:spPr>
        <a:xfrm>
          <a:off x="13436111" y="1328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141030</xdr:rowOff>
    </xdr:from>
    <xdr:to>
      <xdr:col>67</xdr:col>
      <xdr:colOff>101600</xdr:colOff>
      <xdr:row>79</xdr:row>
      <xdr:rowOff>71180</xdr:rowOff>
    </xdr:to>
    <xdr:sp macro="" textlink="">
      <xdr:nvSpPr>
        <xdr:cNvPr id="640" name="フローチャート: 判断 639">
          <a:extLst>
            <a:ext uri="{FF2B5EF4-FFF2-40B4-BE49-F238E27FC236}">
              <a16:creationId xmlns:a16="http://schemas.microsoft.com/office/drawing/2014/main" id="{7866F904-0C5A-43F8-908A-D511E5A0F254}"/>
            </a:ext>
          </a:extLst>
        </xdr:cNvPr>
        <xdr:cNvSpPr/>
      </xdr:nvSpPr>
      <xdr:spPr>
        <a:xfrm>
          <a:off x="12763500" y="135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87707</xdr:rowOff>
    </xdr:from>
    <xdr:ext cx="534377" cy="259045"/>
    <xdr:sp macro="" textlink="">
      <xdr:nvSpPr>
        <xdr:cNvPr id="641" name="テキスト ボックス 640">
          <a:extLst>
            <a:ext uri="{FF2B5EF4-FFF2-40B4-BE49-F238E27FC236}">
              <a16:creationId xmlns:a16="http://schemas.microsoft.com/office/drawing/2014/main" id="{BD78E918-BF69-4D04-A4EF-52718E2FAFE0}"/>
            </a:ext>
          </a:extLst>
        </xdr:cNvPr>
        <xdr:cNvSpPr txBox="1"/>
      </xdr:nvSpPr>
      <xdr:spPr>
        <a:xfrm>
          <a:off x="12547111" y="1328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338DE0CD-5C07-428B-8123-1C08AF58D957}"/>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A82E0CC4-4B1C-4CD9-948A-D4AC91B0D88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5DF8835E-2E4C-43BD-AF1E-C0C2C31CA381}"/>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ABE09336-4055-475F-AD24-FBD8D658DF5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E6E36BE6-86B2-49C2-B15B-483DCD9BB61D}"/>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152629</xdr:rowOff>
    </xdr:from>
    <xdr:to>
      <xdr:col>85</xdr:col>
      <xdr:colOff>177800</xdr:colOff>
      <xdr:row>79</xdr:row>
      <xdr:rowOff>82779</xdr:rowOff>
    </xdr:to>
    <xdr:sp macro="" textlink="">
      <xdr:nvSpPr>
        <xdr:cNvPr id="647" name="楕円 646">
          <a:extLst>
            <a:ext uri="{FF2B5EF4-FFF2-40B4-BE49-F238E27FC236}">
              <a16:creationId xmlns:a16="http://schemas.microsoft.com/office/drawing/2014/main" id="{A9FDE806-15A3-409B-A9DC-7CC691FCBD40}"/>
            </a:ext>
          </a:extLst>
        </xdr:cNvPr>
        <xdr:cNvSpPr/>
      </xdr:nvSpPr>
      <xdr:spPr>
        <a:xfrm>
          <a:off x="16268700" y="135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98595</xdr:rowOff>
    </xdr:from>
    <xdr:ext cx="469744" cy="259045"/>
    <xdr:sp macro="" textlink="">
      <xdr:nvSpPr>
        <xdr:cNvPr id="648" name="災害復旧費該当値テキスト">
          <a:extLst>
            <a:ext uri="{FF2B5EF4-FFF2-40B4-BE49-F238E27FC236}">
              <a16:creationId xmlns:a16="http://schemas.microsoft.com/office/drawing/2014/main" id="{AC808A63-3981-4077-BD16-9AACAC34EF22}"/>
            </a:ext>
          </a:extLst>
        </xdr:cNvPr>
        <xdr:cNvSpPr txBox="1"/>
      </xdr:nvSpPr>
      <xdr:spPr>
        <a:xfrm>
          <a:off x="16370300" y="1347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163426</xdr:rowOff>
    </xdr:from>
    <xdr:to>
      <xdr:col>81</xdr:col>
      <xdr:colOff>101600</xdr:colOff>
      <xdr:row>79</xdr:row>
      <xdr:rowOff>93576</xdr:rowOff>
    </xdr:to>
    <xdr:sp macro="" textlink="">
      <xdr:nvSpPr>
        <xdr:cNvPr id="649" name="楕円 648">
          <a:extLst>
            <a:ext uri="{FF2B5EF4-FFF2-40B4-BE49-F238E27FC236}">
              <a16:creationId xmlns:a16="http://schemas.microsoft.com/office/drawing/2014/main" id="{6F1CCE8C-D5A9-451C-970B-B28D567AAE98}"/>
            </a:ext>
          </a:extLst>
        </xdr:cNvPr>
        <xdr:cNvSpPr/>
      </xdr:nvSpPr>
      <xdr:spPr>
        <a:xfrm>
          <a:off x="15430500" y="135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84703</xdr:rowOff>
    </xdr:from>
    <xdr:ext cx="378565" cy="259045"/>
    <xdr:sp macro="" textlink="">
      <xdr:nvSpPr>
        <xdr:cNvPr id="650" name="テキスト ボックス 649">
          <a:extLst>
            <a:ext uri="{FF2B5EF4-FFF2-40B4-BE49-F238E27FC236}">
              <a16:creationId xmlns:a16="http://schemas.microsoft.com/office/drawing/2014/main" id="{ECBC71E2-A336-4636-ACD1-EA41DA9E9FEC}"/>
            </a:ext>
          </a:extLst>
        </xdr:cNvPr>
        <xdr:cNvSpPr txBox="1"/>
      </xdr:nvSpPr>
      <xdr:spPr>
        <a:xfrm>
          <a:off x="15292017" y="13629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158361</xdr:rowOff>
    </xdr:from>
    <xdr:to>
      <xdr:col>76</xdr:col>
      <xdr:colOff>165100</xdr:colOff>
      <xdr:row>79</xdr:row>
      <xdr:rowOff>88511</xdr:rowOff>
    </xdr:to>
    <xdr:sp macro="" textlink="">
      <xdr:nvSpPr>
        <xdr:cNvPr id="651" name="楕円 650">
          <a:extLst>
            <a:ext uri="{FF2B5EF4-FFF2-40B4-BE49-F238E27FC236}">
              <a16:creationId xmlns:a16="http://schemas.microsoft.com/office/drawing/2014/main" id="{A7E28076-B483-4CEE-9C45-60D2EB6290CE}"/>
            </a:ext>
          </a:extLst>
        </xdr:cNvPr>
        <xdr:cNvSpPr/>
      </xdr:nvSpPr>
      <xdr:spPr>
        <a:xfrm>
          <a:off x="14541500" y="135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79638</xdr:rowOff>
    </xdr:from>
    <xdr:ext cx="469744" cy="259045"/>
    <xdr:sp macro="" textlink="">
      <xdr:nvSpPr>
        <xdr:cNvPr id="652" name="テキスト ボックス 651">
          <a:extLst>
            <a:ext uri="{FF2B5EF4-FFF2-40B4-BE49-F238E27FC236}">
              <a16:creationId xmlns:a16="http://schemas.microsoft.com/office/drawing/2014/main" id="{9596D6CD-1DF8-49EF-AE37-90AFB7EB25BF}"/>
            </a:ext>
          </a:extLst>
        </xdr:cNvPr>
        <xdr:cNvSpPr txBox="1"/>
      </xdr:nvSpPr>
      <xdr:spPr>
        <a:xfrm>
          <a:off x="14357428" y="136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148920</xdr:rowOff>
    </xdr:from>
    <xdr:to>
      <xdr:col>72</xdr:col>
      <xdr:colOff>38100</xdr:colOff>
      <xdr:row>79</xdr:row>
      <xdr:rowOff>79070</xdr:rowOff>
    </xdr:to>
    <xdr:sp macro="" textlink="">
      <xdr:nvSpPr>
        <xdr:cNvPr id="653" name="楕円 652">
          <a:extLst>
            <a:ext uri="{FF2B5EF4-FFF2-40B4-BE49-F238E27FC236}">
              <a16:creationId xmlns:a16="http://schemas.microsoft.com/office/drawing/2014/main" id="{CC84698F-0625-45F5-A82E-6BEB32122FAB}"/>
            </a:ext>
          </a:extLst>
        </xdr:cNvPr>
        <xdr:cNvSpPr/>
      </xdr:nvSpPr>
      <xdr:spPr>
        <a:xfrm>
          <a:off x="13652500" y="1352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70197</xdr:rowOff>
    </xdr:from>
    <xdr:ext cx="469744" cy="259045"/>
    <xdr:sp macro="" textlink="">
      <xdr:nvSpPr>
        <xdr:cNvPr id="654" name="テキスト ボックス 653">
          <a:extLst>
            <a:ext uri="{FF2B5EF4-FFF2-40B4-BE49-F238E27FC236}">
              <a16:creationId xmlns:a16="http://schemas.microsoft.com/office/drawing/2014/main" id="{331EB0EB-FD7A-46F5-BB61-FFA98841136D}"/>
            </a:ext>
          </a:extLst>
        </xdr:cNvPr>
        <xdr:cNvSpPr txBox="1"/>
      </xdr:nvSpPr>
      <xdr:spPr>
        <a:xfrm>
          <a:off x="13468428" y="136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157040</xdr:rowOff>
    </xdr:from>
    <xdr:to>
      <xdr:col>67</xdr:col>
      <xdr:colOff>101600</xdr:colOff>
      <xdr:row>79</xdr:row>
      <xdr:rowOff>87190</xdr:rowOff>
    </xdr:to>
    <xdr:sp macro="" textlink="">
      <xdr:nvSpPr>
        <xdr:cNvPr id="655" name="楕円 654">
          <a:extLst>
            <a:ext uri="{FF2B5EF4-FFF2-40B4-BE49-F238E27FC236}">
              <a16:creationId xmlns:a16="http://schemas.microsoft.com/office/drawing/2014/main" id="{AD7EB728-05AD-46A3-8D0F-1B95021035B8}"/>
            </a:ext>
          </a:extLst>
        </xdr:cNvPr>
        <xdr:cNvSpPr/>
      </xdr:nvSpPr>
      <xdr:spPr>
        <a:xfrm>
          <a:off x="12763500" y="1353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78317</xdr:rowOff>
    </xdr:from>
    <xdr:ext cx="469744" cy="259045"/>
    <xdr:sp macro="" textlink="">
      <xdr:nvSpPr>
        <xdr:cNvPr id="656" name="テキスト ボックス 655">
          <a:extLst>
            <a:ext uri="{FF2B5EF4-FFF2-40B4-BE49-F238E27FC236}">
              <a16:creationId xmlns:a16="http://schemas.microsoft.com/office/drawing/2014/main" id="{5FE8D263-FA3C-4C33-9178-39FE1A33A1EF}"/>
            </a:ext>
          </a:extLst>
        </xdr:cNvPr>
        <xdr:cNvSpPr txBox="1"/>
      </xdr:nvSpPr>
      <xdr:spPr>
        <a:xfrm>
          <a:off x="12579428" y="1362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32AC2D84-C8AE-46D2-9589-787AE31B11F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EA16ABFE-84FA-4D77-84D9-C697E219AB96}"/>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164E6509-75E0-4D47-974F-15692AA20E73}"/>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F6D0929F-AD68-4CE9-BDF0-22BEB7930C5C}"/>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5B7A9E6C-639C-428D-AA11-2FAAD27AFB7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BEB0C611-A600-423F-A599-AA9222FBCF65}"/>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D52B8DA8-8F45-409A-923B-F08A57B2D622}"/>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F8444AD3-A4C4-441A-B561-92DE5A188AD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7B6BB2E-2BBC-45A6-ABB2-52C638ECE10C}"/>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ADF8425F-0782-472B-B4E6-70CAB932DD3D}"/>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BD0FD508-7F6E-4624-A5C0-9CF89F9EA92B}"/>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74C39F25-72D2-4F54-A2E6-073F7B62DDB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5A8EAFC4-7121-46A0-93AF-ABDB52931761}"/>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575CF63A-DEE2-4E85-BCC6-F4FF894735CF}"/>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4F005D0A-895D-4FC5-A858-105D9CF9E13A}"/>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4C8BDA45-9551-4DA8-9802-A0227704CF9A}"/>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B250B1DB-3E40-4787-953A-C4547AB30A51}"/>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980D7036-4FB8-40E7-A8B3-007690A860D4}"/>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FF1F8082-AA21-4B4E-BF00-05CFA57FC8D4}"/>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A4E9E24A-6EA4-4376-AC84-9BE5D6914117}"/>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36596CD9-D2DE-4C1A-BB97-9833EF6FB588}"/>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29099875-98C2-4702-8831-25FE373B634D}"/>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FEEC480C-DC82-4B25-B05C-22A875B5E05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B0DC2B28-D895-49A1-96B3-B1C429A4351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418D092B-8CB3-45A3-85DE-4EC48F4C3008}"/>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741F904B-8331-4103-A6FB-5E74ED8C7DDB}"/>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E8B1D938-EC7D-438E-B0B5-9F4D381E9FF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95E81FD0-B953-4C2C-900D-41B7B749EC5E}"/>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B7C18244-006F-42AB-BC56-CF7163A8C4C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714584EC-66A5-4694-A9CD-A26A2603CAD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84156</xdr:rowOff>
    </xdr:from>
    <xdr:to>
      <xdr:col>85</xdr:col>
      <xdr:colOff>127000</xdr:colOff>
      <xdr:row>98</xdr:row>
      <xdr:rowOff>84982</xdr:rowOff>
    </xdr:to>
    <xdr:cxnSp macro="">
      <xdr:nvCxnSpPr>
        <xdr:cNvPr id="687" name="直線コネクタ 686">
          <a:extLst>
            <a:ext uri="{FF2B5EF4-FFF2-40B4-BE49-F238E27FC236}">
              <a16:creationId xmlns:a16="http://schemas.microsoft.com/office/drawing/2014/main" id="{631B94F8-ECBB-4331-8F4D-468EB16CA3C5}"/>
            </a:ext>
          </a:extLst>
        </xdr:cNvPr>
        <xdr:cNvCxnSpPr/>
      </xdr:nvCxnSpPr>
      <xdr:spPr>
        <a:xfrm>
          <a:off x="15481300" y="16886256"/>
          <a:ext cx="8382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669AA763-EF2B-49C3-877F-576A592E2886}"/>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47BA1BB1-6F20-477A-BD0F-769531390941}"/>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84156</xdr:rowOff>
    </xdr:from>
    <xdr:to>
      <xdr:col>81</xdr:col>
      <xdr:colOff>50800</xdr:colOff>
      <xdr:row>98</xdr:row>
      <xdr:rowOff>89164</xdr:rowOff>
    </xdr:to>
    <xdr:cxnSp macro="">
      <xdr:nvCxnSpPr>
        <xdr:cNvPr id="690" name="直線コネクタ 689">
          <a:extLst>
            <a:ext uri="{FF2B5EF4-FFF2-40B4-BE49-F238E27FC236}">
              <a16:creationId xmlns:a16="http://schemas.microsoft.com/office/drawing/2014/main" id="{34287077-8449-49A5-BCF6-73BC48EE49AC}"/>
            </a:ext>
          </a:extLst>
        </xdr:cNvPr>
        <xdr:cNvCxnSpPr/>
      </xdr:nvCxnSpPr>
      <xdr:spPr>
        <a:xfrm flipV="1">
          <a:off x="14592300" y="16886256"/>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37508</xdr:rowOff>
    </xdr:from>
    <xdr:to>
      <xdr:col>81</xdr:col>
      <xdr:colOff>101600</xdr:colOff>
      <xdr:row>98</xdr:row>
      <xdr:rowOff>139108</xdr:rowOff>
    </xdr:to>
    <xdr:sp macro="" textlink="">
      <xdr:nvSpPr>
        <xdr:cNvPr id="691" name="フローチャート: 判断 690">
          <a:extLst>
            <a:ext uri="{FF2B5EF4-FFF2-40B4-BE49-F238E27FC236}">
              <a16:creationId xmlns:a16="http://schemas.microsoft.com/office/drawing/2014/main" id="{BE4103C5-0B6D-428C-875C-BC6D74681190}"/>
            </a:ext>
          </a:extLst>
        </xdr:cNvPr>
        <xdr:cNvSpPr/>
      </xdr:nvSpPr>
      <xdr:spPr>
        <a:xfrm>
          <a:off x="15430500" y="168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130235</xdr:rowOff>
    </xdr:from>
    <xdr:ext cx="599010" cy="259045"/>
    <xdr:sp macro="" textlink="">
      <xdr:nvSpPr>
        <xdr:cNvPr id="692" name="テキスト ボックス 691">
          <a:extLst>
            <a:ext uri="{FF2B5EF4-FFF2-40B4-BE49-F238E27FC236}">
              <a16:creationId xmlns:a16="http://schemas.microsoft.com/office/drawing/2014/main" id="{E6473FEF-5030-4037-844B-3CEF8DBB3C50}"/>
            </a:ext>
          </a:extLst>
        </xdr:cNvPr>
        <xdr:cNvSpPr txBox="1"/>
      </xdr:nvSpPr>
      <xdr:spPr>
        <a:xfrm>
          <a:off x="15181795" y="1693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87126</xdr:rowOff>
    </xdr:from>
    <xdr:to>
      <xdr:col>76</xdr:col>
      <xdr:colOff>114300</xdr:colOff>
      <xdr:row>98</xdr:row>
      <xdr:rowOff>89164</xdr:rowOff>
    </xdr:to>
    <xdr:cxnSp macro="">
      <xdr:nvCxnSpPr>
        <xdr:cNvPr id="693" name="直線コネクタ 692">
          <a:extLst>
            <a:ext uri="{FF2B5EF4-FFF2-40B4-BE49-F238E27FC236}">
              <a16:creationId xmlns:a16="http://schemas.microsoft.com/office/drawing/2014/main" id="{8350FA65-1A1E-4EA9-A161-CBC30294F02C}"/>
            </a:ext>
          </a:extLst>
        </xdr:cNvPr>
        <xdr:cNvCxnSpPr/>
      </xdr:nvCxnSpPr>
      <xdr:spPr>
        <a:xfrm>
          <a:off x="13703300" y="16889226"/>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35020</xdr:rowOff>
    </xdr:from>
    <xdr:to>
      <xdr:col>76</xdr:col>
      <xdr:colOff>165100</xdr:colOff>
      <xdr:row>98</xdr:row>
      <xdr:rowOff>136620</xdr:rowOff>
    </xdr:to>
    <xdr:sp macro="" textlink="">
      <xdr:nvSpPr>
        <xdr:cNvPr id="694" name="フローチャート: 判断 693">
          <a:extLst>
            <a:ext uri="{FF2B5EF4-FFF2-40B4-BE49-F238E27FC236}">
              <a16:creationId xmlns:a16="http://schemas.microsoft.com/office/drawing/2014/main" id="{63690073-2CFC-4B79-80F0-B2BA49AF3B76}"/>
            </a:ext>
          </a:extLst>
        </xdr:cNvPr>
        <xdr:cNvSpPr/>
      </xdr:nvSpPr>
      <xdr:spPr>
        <a:xfrm>
          <a:off x="14541500" y="168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153147</xdr:rowOff>
    </xdr:from>
    <xdr:ext cx="599010" cy="259045"/>
    <xdr:sp macro="" textlink="">
      <xdr:nvSpPr>
        <xdr:cNvPr id="695" name="テキスト ボックス 694">
          <a:extLst>
            <a:ext uri="{FF2B5EF4-FFF2-40B4-BE49-F238E27FC236}">
              <a16:creationId xmlns:a16="http://schemas.microsoft.com/office/drawing/2014/main" id="{68DC7B8A-7881-4152-9537-5FE346D35CE1}"/>
            </a:ext>
          </a:extLst>
        </xdr:cNvPr>
        <xdr:cNvSpPr txBox="1"/>
      </xdr:nvSpPr>
      <xdr:spPr>
        <a:xfrm>
          <a:off x="14292795" y="1661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87126</xdr:rowOff>
    </xdr:from>
    <xdr:to>
      <xdr:col>71</xdr:col>
      <xdr:colOff>177800</xdr:colOff>
      <xdr:row>98</xdr:row>
      <xdr:rowOff>87187</xdr:rowOff>
    </xdr:to>
    <xdr:cxnSp macro="">
      <xdr:nvCxnSpPr>
        <xdr:cNvPr id="696" name="直線コネクタ 695">
          <a:extLst>
            <a:ext uri="{FF2B5EF4-FFF2-40B4-BE49-F238E27FC236}">
              <a16:creationId xmlns:a16="http://schemas.microsoft.com/office/drawing/2014/main" id="{4A263022-F377-488D-8F5F-27ED0E3C7206}"/>
            </a:ext>
          </a:extLst>
        </xdr:cNvPr>
        <xdr:cNvCxnSpPr/>
      </xdr:nvCxnSpPr>
      <xdr:spPr>
        <a:xfrm flipV="1">
          <a:off x="12814300" y="16889226"/>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41628</xdr:rowOff>
    </xdr:from>
    <xdr:to>
      <xdr:col>72</xdr:col>
      <xdr:colOff>38100</xdr:colOff>
      <xdr:row>98</xdr:row>
      <xdr:rowOff>143228</xdr:rowOff>
    </xdr:to>
    <xdr:sp macro="" textlink="">
      <xdr:nvSpPr>
        <xdr:cNvPr id="697" name="フローチャート: 判断 696">
          <a:extLst>
            <a:ext uri="{FF2B5EF4-FFF2-40B4-BE49-F238E27FC236}">
              <a16:creationId xmlns:a16="http://schemas.microsoft.com/office/drawing/2014/main" id="{B660E913-8D01-4398-8ED2-960A428CD21D}"/>
            </a:ext>
          </a:extLst>
        </xdr:cNvPr>
        <xdr:cNvSpPr/>
      </xdr:nvSpPr>
      <xdr:spPr>
        <a:xfrm>
          <a:off x="13652500" y="1684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134355</xdr:rowOff>
    </xdr:from>
    <xdr:ext cx="599010" cy="259045"/>
    <xdr:sp macro="" textlink="">
      <xdr:nvSpPr>
        <xdr:cNvPr id="698" name="テキスト ボックス 697">
          <a:extLst>
            <a:ext uri="{FF2B5EF4-FFF2-40B4-BE49-F238E27FC236}">
              <a16:creationId xmlns:a16="http://schemas.microsoft.com/office/drawing/2014/main" id="{333DD243-39C4-477F-B5F8-518645CF0737}"/>
            </a:ext>
          </a:extLst>
        </xdr:cNvPr>
        <xdr:cNvSpPr txBox="1"/>
      </xdr:nvSpPr>
      <xdr:spPr>
        <a:xfrm>
          <a:off x="13403795" y="1693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48811</xdr:rowOff>
    </xdr:from>
    <xdr:to>
      <xdr:col>67</xdr:col>
      <xdr:colOff>101600</xdr:colOff>
      <xdr:row>98</xdr:row>
      <xdr:rowOff>150411</xdr:rowOff>
    </xdr:to>
    <xdr:sp macro="" textlink="">
      <xdr:nvSpPr>
        <xdr:cNvPr id="699" name="フローチャート: 判断 698">
          <a:extLst>
            <a:ext uri="{FF2B5EF4-FFF2-40B4-BE49-F238E27FC236}">
              <a16:creationId xmlns:a16="http://schemas.microsoft.com/office/drawing/2014/main" id="{3ECD95DB-236B-44E9-BA6F-53093DD483DE}"/>
            </a:ext>
          </a:extLst>
        </xdr:cNvPr>
        <xdr:cNvSpPr/>
      </xdr:nvSpPr>
      <xdr:spPr>
        <a:xfrm>
          <a:off x="12763500" y="1685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141538</xdr:rowOff>
    </xdr:from>
    <xdr:ext cx="599010" cy="259045"/>
    <xdr:sp macro="" textlink="">
      <xdr:nvSpPr>
        <xdr:cNvPr id="700" name="テキスト ボックス 699">
          <a:extLst>
            <a:ext uri="{FF2B5EF4-FFF2-40B4-BE49-F238E27FC236}">
              <a16:creationId xmlns:a16="http://schemas.microsoft.com/office/drawing/2014/main" id="{ECADFB7B-4D50-4143-9227-6ACF2C07EF46}"/>
            </a:ext>
          </a:extLst>
        </xdr:cNvPr>
        <xdr:cNvSpPr txBox="1"/>
      </xdr:nvSpPr>
      <xdr:spPr>
        <a:xfrm>
          <a:off x="12514795" y="1694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9837FE16-E131-4C15-90C7-1C9254536EFF}"/>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B2F9AE91-033F-4363-8398-90FD7D257A45}"/>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893D63E4-0683-4985-92A8-E6DB268C3426}"/>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45BCAF50-48CF-409B-9675-40568D6DD4E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DB40D87-C89A-460B-B6E7-E605A2BFFDF9}"/>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34182</xdr:rowOff>
    </xdr:from>
    <xdr:to>
      <xdr:col>85</xdr:col>
      <xdr:colOff>177800</xdr:colOff>
      <xdr:row>98</xdr:row>
      <xdr:rowOff>135782</xdr:rowOff>
    </xdr:to>
    <xdr:sp macro="" textlink="">
      <xdr:nvSpPr>
        <xdr:cNvPr id="706" name="楕円 705">
          <a:extLst>
            <a:ext uri="{FF2B5EF4-FFF2-40B4-BE49-F238E27FC236}">
              <a16:creationId xmlns:a16="http://schemas.microsoft.com/office/drawing/2014/main" id="{3C9FD2A6-E7FB-4D3B-82CF-00ACA9C53770}"/>
            </a:ext>
          </a:extLst>
        </xdr:cNvPr>
        <xdr:cNvSpPr/>
      </xdr:nvSpPr>
      <xdr:spPr>
        <a:xfrm>
          <a:off x="16268700" y="1683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12609</xdr:rowOff>
    </xdr:from>
    <xdr:ext cx="599010" cy="259045"/>
    <xdr:sp macro="" textlink="">
      <xdr:nvSpPr>
        <xdr:cNvPr id="707" name="公債費該当値テキスト">
          <a:extLst>
            <a:ext uri="{FF2B5EF4-FFF2-40B4-BE49-F238E27FC236}">
              <a16:creationId xmlns:a16="http://schemas.microsoft.com/office/drawing/2014/main" id="{D5B959C3-0316-4A6D-B47B-8149027A89A1}"/>
            </a:ext>
          </a:extLst>
        </xdr:cNvPr>
        <xdr:cNvSpPr txBox="1"/>
      </xdr:nvSpPr>
      <xdr:spPr>
        <a:xfrm>
          <a:off x="16370300" y="1681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33356</xdr:rowOff>
    </xdr:from>
    <xdr:to>
      <xdr:col>81</xdr:col>
      <xdr:colOff>101600</xdr:colOff>
      <xdr:row>98</xdr:row>
      <xdr:rowOff>134956</xdr:rowOff>
    </xdr:to>
    <xdr:sp macro="" textlink="">
      <xdr:nvSpPr>
        <xdr:cNvPr id="708" name="楕円 707">
          <a:extLst>
            <a:ext uri="{FF2B5EF4-FFF2-40B4-BE49-F238E27FC236}">
              <a16:creationId xmlns:a16="http://schemas.microsoft.com/office/drawing/2014/main" id="{7DCD239A-A165-4FED-AF9C-DC973498DA72}"/>
            </a:ext>
          </a:extLst>
        </xdr:cNvPr>
        <xdr:cNvSpPr/>
      </xdr:nvSpPr>
      <xdr:spPr>
        <a:xfrm>
          <a:off x="15430500" y="1683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151483</xdr:rowOff>
    </xdr:from>
    <xdr:ext cx="599010" cy="259045"/>
    <xdr:sp macro="" textlink="">
      <xdr:nvSpPr>
        <xdr:cNvPr id="709" name="テキスト ボックス 708">
          <a:extLst>
            <a:ext uri="{FF2B5EF4-FFF2-40B4-BE49-F238E27FC236}">
              <a16:creationId xmlns:a16="http://schemas.microsoft.com/office/drawing/2014/main" id="{82426D29-C28E-4614-8A69-ADA9534C71D6}"/>
            </a:ext>
          </a:extLst>
        </xdr:cNvPr>
        <xdr:cNvSpPr txBox="1"/>
      </xdr:nvSpPr>
      <xdr:spPr>
        <a:xfrm>
          <a:off x="15181795" y="1661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38364</xdr:rowOff>
    </xdr:from>
    <xdr:to>
      <xdr:col>76</xdr:col>
      <xdr:colOff>165100</xdr:colOff>
      <xdr:row>98</xdr:row>
      <xdr:rowOff>139964</xdr:rowOff>
    </xdr:to>
    <xdr:sp macro="" textlink="">
      <xdr:nvSpPr>
        <xdr:cNvPr id="710" name="楕円 709">
          <a:extLst>
            <a:ext uri="{FF2B5EF4-FFF2-40B4-BE49-F238E27FC236}">
              <a16:creationId xmlns:a16="http://schemas.microsoft.com/office/drawing/2014/main" id="{E634BD02-DE4E-4CD6-8E20-AF4D132869E9}"/>
            </a:ext>
          </a:extLst>
        </xdr:cNvPr>
        <xdr:cNvSpPr/>
      </xdr:nvSpPr>
      <xdr:spPr>
        <a:xfrm>
          <a:off x="14541500" y="1684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131091</xdr:rowOff>
    </xdr:from>
    <xdr:ext cx="599010" cy="259045"/>
    <xdr:sp macro="" textlink="">
      <xdr:nvSpPr>
        <xdr:cNvPr id="711" name="テキスト ボックス 710">
          <a:extLst>
            <a:ext uri="{FF2B5EF4-FFF2-40B4-BE49-F238E27FC236}">
              <a16:creationId xmlns:a16="http://schemas.microsoft.com/office/drawing/2014/main" id="{6B2FFDE0-513B-42FA-92BD-BA388705B65A}"/>
            </a:ext>
          </a:extLst>
        </xdr:cNvPr>
        <xdr:cNvSpPr txBox="1"/>
      </xdr:nvSpPr>
      <xdr:spPr>
        <a:xfrm>
          <a:off x="14292795" y="1693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36326</xdr:rowOff>
    </xdr:from>
    <xdr:to>
      <xdr:col>72</xdr:col>
      <xdr:colOff>38100</xdr:colOff>
      <xdr:row>98</xdr:row>
      <xdr:rowOff>137926</xdr:rowOff>
    </xdr:to>
    <xdr:sp macro="" textlink="">
      <xdr:nvSpPr>
        <xdr:cNvPr id="712" name="楕円 711">
          <a:extLst>
            <a:ext uri="{FF2B5EF4-FFF2-40B4-BE49-F238E27FC236}">
              <a16:creationId xmlns:a16="http://schemas.microsoft.com/office/drawing/2014/main" id="{401BB53B-34C7-4C36-88D7-8BFC33B85A0C}"/>
            </a:ext>
          </a:extLst>
        </xdr:cNvPr>
        <xdr:cNvSpPr/>
      </xdr:nvSpPr>
      <xdr:spPr>
        <a:xfrm>
          <a:off x="13652500" y="168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154453</xdr:rowOff>
    </xdr:from>
    <xdr:ext cx="599010" cy="259045"/>
    <xdr:sp macro="" textlink="">
      <xdr:nvSpPr>
        <xdr:cNvPr id="713" name="テキスト ボックス 712">
          <a:extLst>
            <a:ext uri="{FF2B5EF4-FFF2-40B4-BE49-F238E27FC236}">
              <a16:creationId xmlns:a16="http://schemas.microsoft.com/office/drawing/2014/main" id="{332D91E4-359C-4781-9554-DBE3122C6BE1}"/>
            </a:ext>
          </a:extLst>
        </xdr:cNvPr>
        <xdr:cNvSpPr txBox="1"/>
      </xdr:nvSpPr>
      <xdr:spPr>
        <a:xfrm>
          <a:off x="13403795" y="1661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36387</xdr:rowOff>
    </xdr:from>
    <xdr:to>
      <xdr:col>67</xdr:col>
      <xdr:colOff>101600</xdr:colOff>
      <xdr:row>98</xdr:row>
      <xdr:rowOff>137987</xdr:rowOff>
    </xdr:to>
    <xdr:sp macro="" textlink="">
      <xdr:nvSpPr>
        <xdr:cNvPr id="714" name="楕円 713">
          <a:extLst>
            <a:ext uri="{FF2B5EF4-FFF2-40B4-BE49-F238E27FC236}">
              <a16:creationId xmlns:a16="http://schemas.microsoft.com/office/drawing/2014/main" id="{5C97FD60-363E-42BC-AD84-3ABC1890E69C}"/>
            </a:ext>
          </a:extLst>
        </xdr:cNvPr>
        <xdr:cNvSpPr/>
      </xdr:nvSpPr>
      <xdr:spPr>
        <a:xfrm>
          <a:off x="12763500" y="168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154514</xdr:rowOff>
    </xdr:from>
    <xdr:ext cx="599010" cy="259045"/>
    <xdr:sp macro="" textlink="">
      <xdr:nvSpPr>
        <xdr:cNvPr id="715" name="テキスト ボックス 714">
          <a:extLst>
            <a:ext uri="{FF2B5EF4-FFF2-40B4-BE49-F238E27FC236}">
              <a16:creationId xmlns:a16="http://schemas.microsoft.com/office/drawing/2014/main" id="{B650DB4A-1FD0-433C-9393-090E986B4F5A}"/>
            </a:ext>
          </a:extLst>
        </xdr:cNvPr>
        <xdr:cNvSpPr txBox="1"/>
      </xdr:nvSpPr>
      <xdr:spPr>
        <a:xfrm>
          <a:off x="12514795" y="1661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AF2A64CE-46B5-440E-8C4B-31C7B825D03F}"/>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38E4AF32-F4CE-4CD8-8E13-A374F8377D18}"/>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9B8F4177-F8D7-49C0-B1C1-5662E9934933}"/>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F14AEDAE-7ADF-47D7-8C1D-56E77811F4B1}"/>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979AD496-A5C4-46A2-8DBA-3D8D9A6AC31F}"/>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EAA8BEF1-000A-48CE-9D74-6F8B024C5173}"/>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135B6173-301E-4E86-81E2-A8878CF1A04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478FA69-AB41-47C0-9440-0C1D103A88DC}"/>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873A99AE-AB44-4FAB-B7C1-D414B3BA6A7A}"/>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8D59187B-0810-41E3-B64F-7C8190F26AF4}"/>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C520035-2C6E-4D58-B4E4-8BDEB1960FC4}"/>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7A610747-C58C-46F5-B3D8-D8FAE7ECF906}"/>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1C809442-4B05-434C-BC98-9BA2AF6C539B}"/>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490908A0-D653-4371-8BD8-B05C7DC670DC}"/>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717D901C-12EB-41EB-95D2-7444807F13FB}"/>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C8FC750D-169D-46A5-86A7-119ED111286A}"/>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A8A2D288-4AC9-4ED8-A496-696EFBDE3D3C}"/>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67E01B8-75E7-4DFF-ADBF-27CFA0BB61A4}"/>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FFBA8D6E-DDC5-4D40-9EFA-6F14988D8715}"/>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9908C629-D9D8-45CE-9081-D3CCCF817D3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E0F14FDE-C783-4DBB-A038-F69ACE47BAA1}"/>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69586E23-C26F-48FC-AE91-AAD397EFF0AD}"/>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EA4706B8-E5BA-4DEE-809E-2128C956E52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FE59E43D-CC89-4C2B-A257-A3CC43629CAC}"/>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5BEDFD02-092C-4312-B0FF-5A6F47D9719B}"/>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D99E1D55-A1BB-47E6-BE42-F5CE7D94664C}"/>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9ABD2F4D-EC23-4C93-B92C-CA8A0EE53CC3}"/>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B487D83C-CE07-469E-A235-38488157DDE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30F5CB47-21ED-40E9-B1B7-137D88AF520D}"/>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D4427073-B86A-429F-9928-1357953ED5F9}"/>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75349537-E8C1-429A-894F-14EAEB53B343}"/>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F540B8AE-3761-4CF0-A1BA-00A0168DF13B}"/>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131343</xdr:rowOff>
    </xdr:from>
    <xdr:to>
      <xdr:col>112</xdr:col>
      <xdr:colOff>38100</xdr:colOff>
      <xdr:row>39</xdr:row>
      <xdr:rowOff>61493</xdr:rowOff>
    </xdr:to>
    <xdr:sp macro="" textlink="">
      <xdr:nvSpPr>
        <xdr:cNvPr id="748" name="フローチャート: 判断 747">
          <a:extLst>
            <a:ext uri="{FF2B5EF4-FFF2-40B4-BE49-F238E27FC236}">
              <a16:creationId xmlns:a16="http://schemas.microsoft.com/office/drawing/2014/main" id="{0112EE13-AC21-4D9F-B0A8-E6832D7B1450}"/>
            </a:ext>
          </a:extLst>
        </xdr:cNvPr>
        <xdr:cNvSpPr/>
      </xdr:nvSpPr>
      <xdr:spPr>
        <a:xfrm>
          <a:off x="21272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78021</xdr:rowOff>
    </xdr:from>
    <xdr:ext cx="378565" cy="259045"/>
    <xdr:sp macro="" textlink="">
      <xdr:nvSpPr>
        <xdr:cNvPr id="749" name="テキスト ボックス 748">
          <a:extLst>
            <a:ext uri="{FF2B5EF4-FFF2-40B4-BE49-F238E27FC236}">
              <a16:creationId xmlns:a16="http://schemas.microsoft.com/office/drawing/2014/main" id="{41A687F9-C165-42AC-911B-3B6798F352C8}"/>
            </a:ext>
          </a:extLst>
        </xdr:cNvPr>
        <xdr:cNvSpPr txBox="1"/>
      </xdr:nvSpPr>
      <xdr:spPr>
        <a:xfrm>
          <a:off x="21134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E004F59F-88C5-4202-B240-3B539C0A322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155422</xdr:rowOff>
    </xdr:from>
    <xdr:to>
      <xdr:col>107</xdr:col>
      <xdr:colOff>101600</xdr:colOff>
      <xdr:row>39</xdr:row>
      <xdr:rowOff>85572</xdr:rowOff>
    </xdr:to>
    <xdr:sp macro="" textlink="">
      <xdr:nvSpPr>
        <xdr:cNvPr id="751" name="フローチャート: 判断 750">
          <a:extLst>
            <a:ext uri="{FF2B5EF4-FFF2-40B4-BE49-F238E27FC236}">
              <a16:creationId xmlns:a16="http://schemas.microsoft.com/office/drawing/2014/main" id="{0FD3E923-D645-44DA-B718-961B168601D9}"/>
            </a:ext>
          </a:extLst>
        </xdr:cNvPr>
        <xdr:cNvSpPr/>
      </xdr:nvSpPr>
      <xdr:spPr>
        <a:xfrm>
          <a:off x="20383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102100</xdr:rowOff>
    </xdr:from>
    <xdr:ext cx="378565" cy="259045"/>
    <xdr:sp macro="" textlink="">
      <xdr:nvSpPr>
        <xdr:cNvPr id="752" name="テキスト ボックス 751">
          <a:extLst>
            <a:ext uri="{FF2B5EF4-FFF2-40B4-BE49-F238E27FC236}">
              <a16:creationId xmlns:a16="http://schemas.microsoft.com/office/drawing/2014/main" id="{4921A674-0552-4222-B446-B7047DAB0447}"/>
            </a:ext>
          </a:extLst>
        </xdr:cNvPr>
        <xdr:cNvSpPr txBox="1"/>
      </xdr:nvSpPr>
      <xdr:spPr>
        <a:xfrm>
          <a:off x="20245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2E0A9568-D675-4CE0-88C5-65E697585FA2}"/>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160757</xdr:rowOff>
    </xdr:from>
    <xdr:to>
      <xdr:col>102</xdr:col>
      <xdr:colOff>165100</xdr:colOff>
      <xdr:row>39</xdr:row>
      <xdr:rowOff>90907</xdr:rowOff>
    </xdr:to>
    <xdr:sp macro="" textlink="">
      <xdr:nvSpPr>
        <xdr:cNvPr id="754" name="フローチャート: 判断 753">
          <a:extLst>
            <a:ext uri="{FF2B5EF4-FFF2-40B4-BE49-F238E27FC236}">
              <a16:creationId xmlns:a16="http://schemas.microsoft.com/office/drawing/2014/main" id="{84FDCBE1-15A6-4447-A761-59EC961AED89}"/>
            </a:ext>
          </a:extLst>
        </xdr:cNvPr>
        <xdr:cNvSpPr/>
      </xdr:nvSpPr>
      <xdr:spPr>
        <a:xfrm>
          <a:off x="19494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107433</xdr:rowOff>
    </xdr:from>
    <xdr:ext cx="378565" cy="259045"/>
    <xdr:sp macro="" textlink="">
      <xdr:nvSpPr>
        <xdr:cNvPr id="755" name="テキスト ボックス 754">
          <a:extLst>
            <a:ext uri="{FF2B5EF4-FFF2-40B4-BE49-F238E27FC236}">
              <a16:creationId xmlns:a16="http://schemas.microsoft.com/office/drawing/2014/main" id="{A0246BC1-CDDB-49EB-B17C-24E19E1898B2}"/>
            </a:ext>
          </a:extLst>
        </xdr:cNvPr>
        <xdr:cNvSpPr txBox="1"/>
      </xdr:nvSpPr>
      <xdr:spPr>
        <a:xfrm>
          <a:off x="19356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162509</xdr:rowOff>
    </xdr:from>
    <xdr:to>
      <xdr:col>98</xdr:col>
      <xdr:colOff>38100</xdr:colOff>
      <xdr:row>39</xdr:row>
      <xdr:rowOff>92659</xdr:rowOff>
    </xdr:to>
    <xdr:sp macro="" textlink="">
      <xdr:nvSpPr>
        <xdr:cNvPr id="756" name="フローチャート: 判断 755">
          <a:extLst>
            <a:ext uri="{FF2B5EF4-FFF2-40B4-BE49-F238E27FC236}">
              <a16:creationId xmlns:a16="http://schemas.microsoft.com/office/drawing/2014/main" id="{019A8BB8-0AAD-4B43-9071-2CE50A393528}"/>
            </a:ext>
          </a:extLst>
        </xdr:cNvPr>
        <xdr:cNvSpPr/>
      </xdr:nvSpPr>
      <xdr:spPr>
        <a:xfrm>
          <a:off x="18605500" y="66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109186</xdr:rowOff>
    </xdr:from>
    <xdr:ext cx="313932" cy="259045"/>
    <xdr:sp macro="" textlink="">
      <xdr:nvSpPr>
        <xdr:cNvPr id="757" name="テキスト ボックス 756">
          <a:extLst>
            <a:ext uri="{FF2B5EF4-FFF2-40B4-BE49-F238E27FC236}">
              <a16:creationId xmlns:a16="http://schemas.microsoft.com/office/drawing/2014/main" id="{EA27D00D-F981-484E-90D6-4BF7B3435FA9}"/>
            </a:ext>
          </a:extLst>
        </xdr:cNvPr>
        <xdr:cNvSpPr txBox="1"/>
      </xdr:nvSpPr>
      <xdr:spPr>
        <a:xfrm>
          <a:off x="18499333" y="6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F4100B86-942D-4DDF-B305-ABBE5DDB4A51}"/>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1635758D-BC36-420B-A627-A266DB16400A}"/>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64033ECC-52EE-4D13-B586-08FACDC457D8}"/>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96911B7A-E6AD-4F5F-A577-882E4E1F47C3}"/>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8C343B14-280A-49FF-B148-9A6BE8830739}"/>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A7560890-74F1-4802-B2A9-751A81FE4B2B}"/>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376F932C-EDFF-433A-9A7A-FD16125916D1}"/>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A7EB1B36-FDF7-4A37-8125-3CBF09C56841}"/>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949735D7-3721-40E1-A4C4-2BD336D33B85}"/>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F9F7166F-F0BC-49E6-B8F6-469C51F46D2E}"/>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CF0F95B5-165A-4502-A791-0FC0990FAE1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30126E78-FBE7-468A-BB88-E973DE939ACD}"/>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D7C1BB72-A95D-43D7-9E29-80626A709F36}"/>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EAF5E01E-71CB-4174-A392-976A629E9377}"/>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D6E89C22-4F28-491F-99CA-06D24268FD9D}"/>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E5012145-1850-4C7C-8DCE-70FFE9E6178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A56FF098-D11B-4F0E-83E7-456137C369F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7C932CD4-A1CA-45DD-9D0E-4D4C98B21CE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428585B2-8B81-42E3-8258-7825D96E080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3D6D9159-2D55-438F-B82B-6FC60F8F99D1}"/>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E5FFB4-53AA-42B1-BAE2-53404EEDD1B6}"/>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3B9039D1-7856-4653-8848-9EC86C1458E6}"/>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851A1616-0B13-4892-9BA2-B201713130B1}"/>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B0456993-7E29-4C91-B604-A4D9A52A4E6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E190F7B4-0F07-44C6-A74B-9DFAA6BF62B2}"/>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99303DBF-340D-4E05-813C-0323523D54DB}"/>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72605E9D-783B-409C-8848-CDC489AFE9D2}"/>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FC3B3DF9-1AD6-4AA7-8B59-82AD9FB5B4E8}"/>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13001779-DDDF-49BD-95C2-60EF39C5EDA9}"/>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7596AF-23EE-4F1B-B535-B6B66E28F07F}"/>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421A2D1A-CFD2-41B4-80DF-BF6BFB56F625}"/>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158BCA97-BC79-4385-A1B0-9B9BC05F0569}"/>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B11D9D1F-6EE2-4C87-B5DD-DE1E053B814E}"/>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4C852B1F-F837-4C35-BD45-BED694E1EF03}"/>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839D2762-CD36-4D8F-B9E6-95D1EF604627}"/>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8A5707C2-5D21-4F98-8FC0-85CC39C02AED}"/>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B6FCEBDF-DAF4-4468-BE1C-4D708F23082A}"/>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C5E5561B-BC40-4A0E-819C-06B6E5DF5F88}"/>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61B31DAA-3FB5-43EB-9DF5-86CE8B90AEEF}"/>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4E001308-44DA-4C7B-BD5C-9E0D62DA189A}"/>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8A7EFAE2-EB99-4B37-A9F2-EE5EEDFFB3C5}"/>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33FDB263-50EB-4BD0-A13B-3A8D39FABCF4}"/>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2679B662-50D3-4790-B4AF-0621F6EFF5E9}"/>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79BB643-1A7C-478B-BF30-0ECBB83A6EB6}"/>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88698FEC-0ECB-42FF-A5F9-A40DD5983CD6}"/>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1EA4EFC7-729C-48E7-98AB-666741661F37}"/>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2B3199BB-C590-4564-A2ED-C675C4E5C2C7}"/>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6D811014-9DEA-4199-B78D-021B1F31CE49}"/>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DE99B586-2902-4CDD-9C3E-03CE540F0064}"/>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C82AA553-787D-4879-B751-C2C485FB2A9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573806E8-CB3E-45E2-AD4E-8BD608BA474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81C32A67-8DE1-47FB-B753-EFBC59DD455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55F14885-D757-4444-BE87-A8ED080C275B}"/>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612DD997-5183-4A3F-BF2D-C2EA9FF548DC}"/>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EB9824F7-BDDF-4C7D-9A75-C3E98D30BC4F}"/>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18A91D9D-EB6B-4A59-8866-ECC2455AAE88}"/>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86EA7C80-6304-44C8-8D64-1228176C0BC5}"/>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50901908-8423-4A78-8CD4-30887665A71D}"/>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E1434E4D-12A6-4BD1-B034-66B27DF858E7}"/>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4D5FD7F6-0C08-4191-ADA8-6AF1746C92E4}"/>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F45823DB-67CD-4EB9-ACCA-71E49126CF87}"/>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D5E339B7-F624-4DB7-8D2C-79B0DAD3C202}"/>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A7C6BC8B-AAA6-4F50-B09F-B730FAC57698}"/>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98C74BA6-2844-4E53-9838-5A930A775CFC}"/>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E8C93605-A748-46D4-B59D-7C9AF58483B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DA3FBE8A-8B7D-40BF-A31E-423730BFF901}"/>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98822BBB-3556-4C0A-AE17-3C5F599D7494}"/>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総務</a:t>
          </a:r>
          <a:r>
            <a:rPr kumimoji="1" lang="ja-JP" altLang="ja-JP" sz="1100" b="0" i="0" baseline="0">
              <a:solidFill>
                <a:schemeClr val="dk1"/>
              </a:solidFill>
              <a:effectLst/>
              <a:latin typeface="+mn-lt"/>
              <a:ea typeface="+mn-ea"/>
              <a:cs typeface="+mn-cs"/>
            </a:rPr>
            <a:t>費及び</a:t>
          </a:r>
          <a:r>
            <a:rPr kumimoji="1" lang="ja-JP" altLang="en-US" sz="1100" b="0" i="0" baseline="0">
              <a:solidFill>
                <a:schemeClr val="dk1"/>
              </a:solidFill>
              <a:effectLst/>
              <a:latin typeface="+mn-lt"/>
              <a:ea typeface="+mn-ea"/>
              <a:cs typeface="+mn-cs"/>
            </a:rPr>
            <a:t>衛生</a:t>
          </a:r>
          <a:r>
            <a:rPr kumimoji="1" lang="ja-JP" altLang="ja-JP" sz="1100" b="0" i="0" baseline="0">
              <a:solidFill>
                <a:schemeClr val="dk1"/>
              </a:solidFill>
              <a:effectLst/>
              <a:latin typeface="+mn-lt"/>
              <a:ea typeface="+mn-ea"/>
              <a:cs typeface="+mn-cs"/>
            </a:rPr>
            <a:t>費が</a:t>
          </a:r>
          <a:r>
            <a:rPr kumimoji="1" lang="ja-JP" altLang="en-US" sz="1100" b="0" i="0" baseline="0">
              <a:solidFill>
                <a:schemeClr val="dk1"/>
              </a:solidFill>
              <a:effectLst/>
              <a:latin typeface="+mn-lt"/>
              <a:ea typeface="+mn-ea"/>
              <a:cs typeface="+mn-cs"/>
            </a:rPr>
            <a:t>特筆して大きく増加して</a:t>
          </a:r>
          <a:r>
            <a:rPr kumimoji="1" lang="ja-JP" altLang="ja-JP" sz="1100" b="0" i="0" baseline="0">
              <a:solidFill>
                <a:schemeClr val="dk1"/>
              </a:solidFill>
              <a:effectLst/>
              <a:latin typeface="+mn-lt"/>
              <a:ea typeface="+mn-ea"/>
              <a:cs typeface="+mn-cs"/>
            </a:rPr>
            <a:t>いる。これは、</a:t>
          </a:r>
          <a:r>
            <a:rPr kumimoji="1" lang="ja-JP" altLang="en-US" sz="1100" b="0" i="0" baseline="0">
              <a:solidFill>
                <a:schemeClr val="dk1"/>
              </a:solidFill>
              <a:effectLst/>
              <a:latin typeface="+mn-lt"/>
              <a:ea typeface="+mn-ea"/>
              <a:cs typeface="+mn-cs"/>
            </a:rPr>
            <a:t>主に新型コロナウイルス対策事業を重</a:t>
          </a:r>
          <a:r>
            <a:rPr kumimoji="1" lang="ja-JP" altLang="ja-JP" sz="1100" b="0" i="0" baseline="0">
              <a:solidFill>
                <a:schemeClr val="dk1"/>
              </a:solidFill>
              <a:effectLst/>
              <a:latin typeface="+mn-lt"/>
              <a:ea typeface="+mn-ea"/>
              <a:cs typeface="+mn-cs"/>
            </a:rPr>
            <a:t>点的に取り組んできたことによるものである。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また、民生費に</a:t>
          </a:r>
          <a:r>
            <a:rPr kumimoji="1" lang="ja-JP" altLang="ja-JP" sz="1100" b="0" i="0" baseline="0">
              <a:solidFill>
                <a:schemeClr val="dk1"/>
              </a:solidFill>
              <a:effectLst/>
              <a:latin typeface="+mn-lt"/>
              <a:ea typeface="+mn-ea"/>
              <a:cs typeface="+mn-cs"/>
            </a:rPr>
            <a:t>おいて</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、前年度決算と比較し</a:t>
          </a:r>
          <a:r>
            <a:rPr kumimoji="1" lang="en-US" altLang="ja-JP" sz="1100" b="0" i="0" baseline="0">
              <a:solidFill>
                <a:schemeClr val="dk1"/>
              </a:solidFill>
              <a:effectLst/>
              <a:latin typeface="+mn-lt"/>
              <a:ea typeface="+mn-ea"/>
              <a:cs typeface="+mn-cs"/>
            </a:rPr>
            <a:t>6.0%</a:t>
          </a:r>
          <a:r>
            <a:rPr kumimoji="1" lang="ja-JP" altLang="ja-JP" sz="1100" b="0" i="0" baseline="0">
              <a:solidFill>
                <a:schemeClr val="dk1"/>
              </a:solidFill>
              <a:effectLst/>
              <a:latin typeface="+mn-lt"/>
              <a:ea typeface="+mn-ea"/>
              <a:cs typeface="+mn-cs"/>
            </a:rPr>
            <a:t>増加している。これ</a:t>
          </a:r>
          <a:r>
            <a:rPr kumimoji="1" lang="ja-JP" altLang="en-US" sz="1100" b="0" i="0" baseline="0">
              <a:solidFill>
                <a:schemeClr val="dk1"/>
              </a:solidFill>
              <a:effectLst/>
              <a:latin typeface="+mn-lt"/>
              <a:ea typeface="+mn-ea"/>
              <a:cs typeface="+mn-cs"/>
            </a:rPr>
            <a:t>についても</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新型コロナウイルス対策事業に係る地域応援･活性化商品券事業等の新規事業</a:t>
          </a:r>
          <a:r>
            <a:rPr kumimoji="1" lang="ja-JP" altLang="ja-JP" sz="1100" b="0" i="0" baseline="0">
              <a:solidFill>
                <a:schemeClr val="dk1"/>
              </a:solidFill>
              <a:effectLst/>
              <a:latin typeface="+mn-lt"/>
              <a:ea typeface="+mn-ea"/>
              <a:cs typeface="+mn-cs"/>
            </a:rPr>
            <a:t>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6C869E6D-FD69-4320-AEEE-2499CC18EB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3F5AB725-F019-48FF-8164-740C2F24193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4F02342D-1119-4734-945D-49DB8B071406}"/>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2D7586CB-7DC3-4351-B4A8-4D8C9E86219B}"/>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4306B578-7D4D-4CB0-84D4-86AD4FFC9FF9}"/>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D9084A45-E8F9-4394-B74C-82BC699EFCDB}"/>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400239FE-E017-4C8D-9C78-832BB06C41D8}"/>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3211E29E-2E19-4B88-AEDC-A9BC9012F00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74503223-342C-48BC-9621-FFD63852D771}"/>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16FE10A4-2E89-4F8E-960D-45098C8CA86A}"/>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B19CF3C1-1DCB-47E1-BD2A-21F9200FD88E}"/>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E039D771-E514-4542-BDB4-06E5CBD8069C}"/>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7ACB42F9-0288-4253-B5F9-653B31A524FD}"/>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実質収支額は、行革や経費節減に努めてきたこともあり継続的に黒字を確保しており、財政調整基金残高も増加傾向で推移していたが、当年度において</a:t>
          </a:r>
          <a:r>
            <a:rPr kumimoji="1" lang="ja-JP" altLang="en-US" sz="1100" b="0" i="0" baseline="0">
              <a:solidFill>
                <a:schemeClr val="dk1"/>
              </a:solidFill>
              <a:effectLst/>
              <a:latin typeface="+mn-lt"/>
              <a:ea typeface="+mn-ea"/>
              <a:cs typeface="+mn-cs"/>
            </a:rPr>
            <a:t>も</a:t>
          </a:r>
          <a:r>
            <a:rPr kumimoji="1" lang="en-US" altLang="ja-JP" sz="1100" b="0" i="0" baseline="0">
              <a:solidFill>
                <a:schemeClr val="dk1"/>
              </a:solidFill>
              <a:effectLst/>
              <a:latin typeface="+mn-lt"/>
              <a:ea typeface="+mn-ea"/>
              <a:cs typeface="+mn-cs"/>
            </a:rPr>
            <a:t>0.06</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形式収支は前年度比</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410</a:t>
          </a:r>
          <a:r>
            <a:rPr kumimoji="1" lang="ja-JP" altLang="ja-JP" sz="1100" b="0" i="0" baseline="0">
              <a:solidFill>
                <a:schemeClr val="dk1"/>
              </a:solidFill>
              <a:effectLst/>
              <a:latin typeface="+mn-lt"/>
              <a:ea typeface="+mn-ea"/>
              <a:cs typeface="+mn-cs"/>
            </a:rPr>
            <a:t>万円の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、また翌年度繰越財源が前年度比</a:t>
          </a:r>
          <a:r>
            <a:rPr kumimoji="1" lang="en-US" altLang="ja-JP" sz="1100" b="0" i="0" baseline="0">
              <a:solidFill>
                <a:schemeClr val="dk1"/>
              </a:solidFill>
              <a:effectLst/>
              <a:latin typeface="+mn-lt"/>
              <a:ea typeface="+mn-ea"/>
              <a:cs typeface="+mn-cs"/>
            </a:rPr>
            <a:t>180</a:t>
          </a:r>
          <a:r>
            <a:rPr kumimoji="1" lang="ja-JP" altLang="ja-JP" sz="1100" b="0" i="0" baseline="0">
              <a:solidFill>
                <a:schemeClr val="dk1"/>
              </a:solidFill>
              <a:effectLst/>
              <a:latin typeface="+mn-lt"/>
              <a:ea typeface="+mn-ea"/>
              <a:cs typeface="+mn-cs"/>
            </a:rPr>
            <a:t>万円の減、実質収支は</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600</a:t>
          </a:r>
          <a:r>
            <a:rPr kumimoji="1" lang="ja-JP" altLang="ja-JP" sz="1100" b="0" i="0" baseline="0">
              <a:solidFill>
                <a:schemeClr val="dk1"/>
              </a:solidFill>
              <a:effectLst/>
              <a:latin typeface="+mn-lt"/>
              <a:ea typeface="+mn-ea"/>
              <a:cs typeface="+mn-cs"/>
            </a:rPr>
            <a:t>万円の</a:t>
          </a:r>
          <a:r>
            <a:rPr kumimoji="1" lang="ja-JP" altLang="en-US" sz="1100" b="0" i="0" baseline="0">
              <a:solidFill>
                <a:schemeClr val="dk1"/>
              </a:solidFill>
              <a:effectLst/>
              <a:latin typeface="+mn-lt"/>
              <a:ea typeface="+mn-ea"/>
              <a:cs typeface="+mn-cs"/>
            </a:rPr>
            <a:t>増</a:t>
          </a:r>
          <a:r>
            <a:rPr kumimoji="1" lang="en-US" altLang="ja-JP" sz="1100" b="0" i="0" baseline="0">
              <a:solidFill>
                <a:schemeClr val="dk1"/>
              </a:solidFill>
              <a:effectLst/>
              <a:latin typeface="+mn-lt"/>
              <a:ea typeface="+mn-ea"/>
              <a:cs typeface="+mn-cs"/>
            </a:rPr>
            <a:t>(36</a:t>
          </a:r>
          <a:r>
            <a:rPr kumimoji="1" lang="ja-JP" altLang="en-US" sz="1100" b="0" i="0" baseline="0">
              <a:solidFill>
                <a:schemeClr val="dk1"/>
              </a:solidFill>
              <a:effectLst/>
              <a:latin typeface="+mn-lt"/>
              <a:ea typeface="+mn-ea"/>
              <a:cs typeface="+mn-cs"/>
            </a:rPr>
            <a:t>％増</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実質単年度収支は、単年度収支</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140</a:t>
          </a:r>
          <a:r>
            <a:rPr kumimoji="1" lang="ja-JP" altLang="ja-JP" sz="1100" b="0" i="0" baseline="0">
              <a:solidFill>
                <a:schemeClr val="dk1"/>
              </a:solidFill>
              <a:effectLst/>
              <a:latin typeface="+mn-lt"/>
              <a:ea typeface="+mn-ea"/>
              <a:cs typeface="+mn-cs"/>
            </a:rPr>
            <a:t>万円の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により前年度比</a:t>
          </a:r>
          <a:r>
            <a:rPr kumimoji="1" lang="en-US" altLang="ja-JP" sz="1100" b="0" i="0" baseline="0">
              <a:solidFill>
                <a:schemeClr val="dk1"/>
              </a:solidFill>
              <a:effectLst/>
              <a:latin typeface="+mn-lt"/>
              <a:ea typeface="+mn-ea"/>
              <a:cs typeface="+mn-cs"/>
            </a:rPr>
            <a:t>44.75</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8123F08-32B7-40EA-B4F4-88193ADDCC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E7991919-BD3E-4FDE-89F4-AB8FC2B1BF58}"/>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26C3E3E2-DE28-4452-9FB6-54A6C74C5654}"/>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EDE9376D-D983-42A0-80D4-221A0FE3D88C}"/>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894BF94A-D78F-4FDF-9ADF-1CB0EDA4BFE9}"/>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E9AC0741-7833-4359-856B-3F21FAD275F4}"/>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5BB2B1A4-62AE-4184-98A8-5258BC139074}"/>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2D5B0FD9-266A-42B9-8953-F25BACFDADB3}"/>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DBF9D2CC-50B1-4AA1-9CF7-D9A10D19A8C1}"/>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及び特別会計において赤字額は生じていないが、診療所老健施設特別会計は、会計上の赤字は発生していないものの、利用者減少等に伴う収入減により一般会計からの繰入金が増加傾向にある。今後は歳入確保に向けた取り組み及び事務事業の見直しによる歳出削減を進め、健全性を高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ECC8F4D-D86C-4ABB-8968-F305A3DE7DE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BBF5529-4CFA-4F5C-AF9F-EE9AB4B20C09}"/>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787FABF-935F-4A8C-B477-48CC9B6451DA}"/>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F5C0EDF2-74E7-43C6-A58F-715CBD14708C}"/>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3AC7AA00-07B6-413C-931A-ED0D79C245A2}"/>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4D77C3DB-C8F7-4462-B026-1E93BC8A2883}"/>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573DC1BD-F210-4805-AA96-64D4C1CC34F7}"/>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A58E8C14-5B0C-4A0D-9112-FC25A89AE7E9}"/>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374FB278-351A-4B0C-B163-98F35043D79D}"/>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x14ac:dyDescent="0.15">
      <c r="B1" s="564" t="s">
        <v>17</v>
      </c>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64"/>
      <c r="BB1" s="564"/>
      <c r="BC1" s="564"/>
      <c r="BD1" s="564"/>
      <c r="BE1" s="564"/>
      <c r="BF1" s="564"/>
      <c r="BG1" s="564"/>
      <c r="BH1" s="564"/>
      <c r="BI1" s="564"/>
      <c r="BJ1" s="564"/>
      <c r="BK1" s="564"/>
      <c r="BL1" s="564"/>
      <c r="BM1" s="564"/>
      <c r="BN1" s="564"/>
      <c r="BO1" s="564"/>
      <c r="BP1" s="564"/>
      <c r="BQ1" s="564"/>
      <c r="BR1" s="564"/>
      <c r="BS1" s="564"/>
      <c r="BT1" s="564"/>
      <c r="BU1" s="564"/>
      <c r="BV1" s="564"/>
      <c r="BW1" s="564"/>
      <c r="BX1" s="564"/>
      <c r="BY1" s="564"/>
      <c r="BZ1" s="564"/>
      <c r="CA1" s="564"/>
      <c r="CB1" s="564"/>
      <c r="CC1" s="564"/>
      <c r="CD1" s="564"/>
      <c r="CE1" s="564"/>
      <c r="CF1" s="564"/>
      <c r="CG1" s="564"/>
      <c r="CH1" s="564"/>
      <c r="CI1" s="564"/>
      <c r="CJ1" s="564"/>
      <c r="CK1" s="564"/>
      <c r="CL1" s="564"/>
      <c r="CM1" s="564"/>
      <c r="CN1" s="564"/>
      <c r="CO1" s="564"/>
      <c r="CP1" s="564"/>
      <c r="CQ1" s="564"/>
      <c r="CR1" s="564"/>
      <c r="CS1" s="564"/>
      <c r="CT1" s="564"/>
      <c r="CU1" s="564"/>
      <c r="CV1" s="564"/>
      <c r="CW1" s="564"/>
      <c r="CX1" s="564"/>
      <c r="CY1" s="564"/>
      <c r="CZ1" s="564"/>
      <c r="DA1" s="564"/>
      <c r="DB1" s="564"/>
      <c r="DC1" s="564"/>
      <c r="DD1" s="564"/>
      <c r="DE1" s="564"/>
      <c r="DF1" s="564"/>
      <c r="DG1" s="564"/>
      <c r="DH1" s="564"/>
      <c r="DI1" s="564"/>
      <c r="DJ1" s="42"/>
      <c r="DK1" s="42"/>
      <c r="DL1" s="42"/>
      <c r="DM1" s="42"/>
      <c r="DN1" s="42"/>
      <c r="DO1" s="42"/>
    </row>
    <row r="2" spans="1:119" ht="24.75" thickBot="1" x14ac:dyDescent="0.2">
      <c r="B2" s="43" t="s">
        <v>18</v>
      </c>
      <c r="C2" s="43"/>
      <c r="D2" s="44"/>
    </row>
    <row r="3" spans="1:119" ht="18.75" customHeight="1" thickBot="1" x14ac:dyDescent="0.2">
      <c r="A3" s="42"/>
      <c r="B3" s="565" t="s">
        <v>19</v>
      </c>
      <c r="C3" s="566"/>
      <c r="D3" s="566"/>
      <c r="E3" s="567"/>
      <c r="F3" s="567"/>
      <c r="G3" s="567"/>
      <c r="H3" s="567"/>
      <c r="I3" s="567"/>
      <c r="J3" s="567"/>
      <c r="K3" s="567"/>
      <c r="L3" s="567" t="s">
        <v>20</v>
      </c>
      <c r="M3" s="567"/>
      <c r="N3" s="567"/>
      <c r="O3" s="567"/>
      <c r="P3" s="567"/>
      <c r="Q3" s="567"/>
      <c r="R3" s="570"/>
      <c r="S3" s="570"/>
      <c r="T3" s="570"/>
      <c r="U3" s="570"/>
      <c r="V3" s="571"/>
      <c r="W3" s="461" t="s">
        <v>21</v>
      </c>
      <c r="X3" s="462"/>
      <c r="Y3" s="462"/>
      <c r="Z3" s="462"/>
      <c r="AA3" s="462"/>
      <c r="AB3" s="566"/>
      <c r="AC3" s="570" t="s">
        <v>22</v>
      </c>
      <c r="AD3" s="462"/>
      <c r="AE3" s="462"/>
      <c r="AF3" s="462"/>
      <c r="AG3" s="462"/>
      <c r="AH3" s="462"/>
      <c r="AI3" s="462"/>
      <c r="AJ3" s="462"/>
      <c r="AK3" s="462"/>
      <c r="AL3" s="532"/>
      <c r="AM3" s="461" t="s">
        <v>23</v>
      </c>
      <c r="AN3" s="462"/>
      <c r="AO3" s="462"/>
      <c r="AP3" s="462"/>
      <c r="AQ3" s="462"/>
      <c r="AR3" s="462"/>
      <c r="AS3" s="462"/>
      <c r="AT3" s="462"/>
      <c r="AU3" s="462"/>
      <c r="AV3" s="462"/>
      <c r="AW3" s="462"/>
      <c r="AX3" s="532"/>
      <c r="AY3" s="524" t="s">
        <v>24</v>
      </c>
      <c r="AZ3" s="525"/>
      <c r="BA3" s="525"/>
      <c r="BB3" s="525"/>
      <c r="BC3" s="525"/>
      <c r="BD3" s="525"/>
      <c r="BE3" s="525"/>
      <c r="BF3" s="525"/>
      <c r="BG3" s="525"/>
      <c r="BH3" s="525"/>
      <c r="BI3" s="525"/>
      <c r="BJ3" s="525"/>
      <c r="BK3" s="525"/>
      <c r="BL3" s="525"/>
      <c r="BM3" s="574"/>
      <c r="BN3" s="461" t="s">
        <v>25</v>
      </c>
      <c r="BO3" s="462"/>
      <c r="BP3" s="462"/>
      <c r="BQ3" s="462"/>
      <c r="BR3" s="462"/>
      <c r="BS3" s="462"/>
      <c r="BT3" s="462"/>
      <c r="BU3" s="532"/>
      <c r="BV3" s="461" t="s">
        <v>26</v>
      </c>
      <c r="BW3" s="462"/>
      <c r="BX3" s="462"/>
      <c r="BY3" s="462"/>
      <c r="BZ3" s="462"/>
      <c r="CA3" s="462"/>
      <c r="CB3" s="462"/>
      <c r="CC3" s="532"/>
      <c r="CD3" s="524" t="s">
        <v>24</v>
      </c>
      <c r="CE3" s="525"/>
      <c r="CF3" s="525"/>
      <c r="CG3" s="525"/>
      <c r="CH3" s="525"/>
      <c r="CI3" s="525"/>
      <c r="CJ3" s="525"/>
      <c r="CK3" s="525"/>
      <c r="CL3" s="525"/>
      <c r="CM3" s="525"/>
      <c r="CN3" s="525"/>
      <c r="CO3" s="525"/>
      <c r="CP3" s="525"/>
      <c r="CQ3" s="525"/>
      <c r="CR3" s="525"/>
      <c r="CS3" s="574"/>
      <c r="CT3" s="461" t="s">
        <v>27</v>
      </c>
      <c r="CU3" s="462"/>
      <c r="CV3" s="462"/>
      <c r="CW3" s="462"/>
      <c r="CX3" s="462"/>
      <c r="CY3" s="462"/>
      <c r="CZ3" s="462"/>
      <c r="DA3" s="532"/>
      <c r="DB3" s="461" t="s">
        <v>28</v>
      </c>
      <c r="DC3" s="462"/>
      <c r="DD3" s="462"/>
      <c r="DE3" s="462"/>
      <c r="DF3" s="462"/>
      <c r="DG3" s="462"/>
      <c r="DH3" s="462"/>
      <c r="DI3" s="532"/>
    </row>
    <row r="4" spans="1:119" ht="18.75" customHeight="1" x14ac:dyDescent="0.15">
      <c r="A4" s="42"/>
      <c r="B4" s="540"/>
      <c r="C4" s="541"/>
      <c r="D4" s="541"/>
      <c r="E4" s="542"/>
      <c r="F4" s="542"/>
      <c r="G4" s="542"/>
      <c r="H4" s="542"/>
      <c r="I4" s="542"/>
      <c r="J4" s="542"/>
      <c r="K4" s="542"/>
      <c r="L4" s="542"/>
      <c r="M4" s="542"/>
      <c r="N4" s="542"/>
      <c r="O4" s="542"/>
      <c r="P4" s="542"/>
      <c r="Q4" s="542"/>
      <c r="R4" s="546"/>
      <c r="S4" s="546"/>
      <c r="T4" s="546"/>
      <c r="U4" s="546"/>
      <c r="V4" s="547"/>
      <c r="W4" s="533"/>
      <c r="X4" s="344"/>
      <c r="Y4" s="344"/>
      <c r="Z4" s="344"/>
      <c r="AA4" s="344"/>
      <c r="AB4" s="541"/>
      <c r="AC4" s="546"/>
      <c r="AD4" s="344"/>
      <c r="AE4" s="344"/>
      <c r="AF4" s="344"/>
      <c r="AG4" s="344"/>
      <c r="AH4" s="344"/>
      <c r="AI4" s="344"/>
      <c r="AJ4" s="344"/>
      <c r="AK4" s="344"/>
      <c r="AL4" s="534"/>
      <c r="AM4" s="488"/>
      <c r="AN4" s="400"/>
      <c r="AO4" s="400"/>
      <c r="AP4" s="400"/>
      <c r="AQ4" s="400"/>
      <c r="AR4" s="400"/>
      <c r="AS4" s="400"/>
      <c r="AT4" s="400"/>
      <c r="AU4" s="400"/>
      <c r="AV4" s="400"/>
      <c r="AW4" s="400"/>
      <c r="AX4" s="573"/>
      <c r="AY4" s="374" t="s">
        <v>29</v>
      </c>
      <c r="AZ4" s="375"/>
      <c r="BA4" s="375"/>
      <c r="BB4" s="375"/>
      <c r="BC4" s="375"/>
      <c r="BD4" s="375"/>
      <c r="BE4" s="375"/>
      <c r="BF4" s="375"/>
      <c r="BG4" s="375"/>
      <c r="BH4" s="375"/>
      <c r="BI4" s="375"/>
      <c r="BJ4" s="375"/>
      <c r="BK4" s="375"/>
      <c r="BL4" s="375"/>
      <c r="BM4" s="376"/>
      <c r="BN4" s="377">
        <v>5312505</v>
      </c>
      <c r="BO4" s="378"/>
      <c r="BP4" s="378"/>
      <c r="BQ4" s="378"/>
      <c r="BR4" s="378"/>
      <c r="BS4" s="378"/>
      <c r="BT4" s="378"/>
      <c r="BU4" s="379"/>
      <c r="BV4" s="377">
        <v>4655934</v>
      </c>
      <c r="BW4" s="378"/>
      <c r="BX4" s="378"/>
      <c r="BY4" s="378"/>
      <c r="BZ4" s="378"/>
      <c r="CA4" s="378"/>
      <c r="CB4" s="378"/>
      <c r="CC4" s="379"/>
      <c r="CD4" s="558" t="s">
        <v>30</v>
      </c>
      <c r="CE4" s="559"/>
      <c r="CF4" s="559"/>
      <c r="CG4" s="559"/>
      <c r="CH4" s="559"/>
      <c r="CI4" s="559"/>
      <c r="CJ4" s="559"/>
      <c r="CK4" s="559"/>
      <c r="CL4" s="559"/>
      <c r="CM4" s="559"/>
      <c r="CN4" s="559"/>
      <c r="CO4" s="559"/>
      <c r="CP4" s="559"/>
      <c r="CQ4" s="559"/>
      <c r="CR4" s="559"/>
      <c r="CS4" s="560"/>
      <c r="CT4" s="561">
        <v>4.4000000000000004</v>
      </c>
      <c r="CU4" s="562"/>
      <c r="CV4" s="562"/>
      <c r="CW4" s="562"/>
      <c r="CX4" s="562"/>
      <c r="CY4" s="562"/>
      <c r="CZ4" s="562"/>
      <c r="DA4" s="563"/>
      <c r="DB4" s="561">
        <v>2.9</v>
      </c>
      <c r="DC4" s="562"/>
      <c r="DD4" s="562"/>
      <c r="DE4" s="562"/>
      <c r="DF4" s="562"/>
      <c r="DG4" s="562"/>
      <c r="DH4" s="562"/>
      <c r="DI4" s="563"/>
    </row>
    <row r="5" spans="1:119" ht="18.75" customHeight="1" x14ac:dyDescent="0.15">
      <c r="A5" s="42"/>
      <c r="B5" s="568"/>
      <c r="C5" s="401"/>
      <c r="D5" s="401"/>
      <c r="E5" s="569"/>
      <c r="F5" s="569"/>
      <c r="G5" s="569"/>
      <c r="H5" s="569"/>
      <c r="I5" s="569"/>
      <c r="J5" s="569"/>
      <c r="K5" s="569"/>
      <c r="L5" s="569"/>
      <c r="M5" s="569"/>
      <c r="N5" s="569"/>
      <c r="O5" s="569"/>
      <c r="P5" s="569"/>
      <c r="Q5" s="569"/>
      <c r="R5" s="399"/>
      <c r="S5" s="399"/>
      <c r="T5" s="399"/>
      <c r="U5" s="399"/>
      <c r="V5" s="572"/>
      <c r="W5" s="488"/>
      <c r="X5" s="400"/>
      <c r="Y5" s="400"/>
      <c r="Z5" s="400"/>
      <c r="AA5" s="400"/>
      <c r="AB5" s="401"/>
      <c r="AC5" s="399"/>
      <c r="AD5" s="400"/>
      <c r="AE5" s="400"/>
      <c r="AF5" s="400"/>
      <c r="AG5" s="400"/>
      <c r="AH5" s="400"/>
      <c r="AI5" s="400"/>
      <c r="AJ5" s="400"/>
      <c r="AK5" s="400"/>
      <c r="AL5" s="573"/>
      <c r="AM5" s="451" t="s">
        <v>31</v>
      </c>
      <c r="AN5" s="356"/>
      <c r="AO5" s="356"/>
      <c r="AP5" s="356"/>
      <c r="AQ5" s="356"/>
      <c r="AR5" s="356"/>
      <c r="AS5" s="356"/>
      <c r="AT5" s="357"/>
      <c r="AU5" s="439" t="s">
        <v>32</v>
      </c>
      <c r="AV5" s="440"/>
      <c r="AW5" s="440"/>
      <c r="AX5" s="440"/>
      <c r="AY5" s="362" t="s">
        <v>33</v>
      </c>
      <c r="AZ5" s="363"/>
      <c r="BA5" s="363"/>
      <c r="BB5" s="363"/>
      <c r="BC5" s="363"/>
      <c r="BD5" s="363"/>
      <c r="BE5" s="363"/>
      <c r="BF5" s="363"/>
      <c r="BG5" s="363"/>
      <c r="BH5" s="363"/>
      <c r="BI5" s="363"/>
      <c r="BJ5" s="363"/>
      <c r="BK5" s="363"/>
      <c r="BL5" s="363"/>
      <c r="BM5" s="364"/>
      <c r="BN5" s="382">
        <v>5182684</v>
      </c>
      <c r="BO5" s="383"/>
      <c r="BP5" s="383"/>
      <c r="BQ5" s="383"/>
      <c r="BR5" s="383"/>
      <c r="BS5" s="383"/>
      <c r="BT5" s="383"/>
      <c r="BU5" s="384"/>
      <c r="BV5" s="382">
        <v>4570247</v>
      </c>
      <c r="BW5" s="383"/>
      <c r="BX5" s="383"/>
      <c r="BY5" s="383"/>
      <c r="BZ5" s="383"/>
      <c r="CA5" s="383"/>
      <c r="CB5" s="383"/>
      <c r="CC5" s="384"/>
      <c r="CD5" s="391" t="s">
        <v>34</v>
      </c>
      <c r="CE5" s="392"/>
      <c r="CF5" s="392"/>
      <c r="CG5" s="392"/>
      <c r="CH5" s="392"/>
      <c r="CI5" s="392"/>
      <c r="CJ5" s="392"/>
      <c r="CK5" s="392"/>
      <c r="CL5" s="392"/>
      <c r="CM5" s="392"/>
      <c r="CN5" s="392"/>
      <c r="CO5" s="392"/>
      <c r="CP5" s="392"/>
      <c r="CQ5" s="392"/>
      <c r="CR5" s="392"/>
      <c r="CS5" s="393"/>
      <c r="CT5" s="352">
        <v>89.6</v>
      </c>
      <c r="CU5" s="353"/>
      <c r="CV5" s="353"/>
      <c r="CW5" s="353"/>
      <c r="CX5" s="353"/>
      <c r="CY5" s="353"/>
      <c r="CZ5" s="353"/>
      <c r="DA5" s="354"/>
      <c r="DB5" s="352">
        <v>93</v>
      </c>
      <c r="DC5" s="353"/>
      <c r="DD5" s="353"/>
      <c r="DE5" s="353"/>
      <c r="DF5" s="353"/>
      <c r="DG5" s="353"/>
      <c r="DH5" s="353"/>
      <c r="DI5" s="354"/>
    </row>
    <row r="6" spans="1:119" ht="18.75" customHeight="1" x14ac:dyDescent="0.15">
      <c r="A6" s="42"/>
      <c r="B6" s="538" t="s">
        <v>35</v>
      </c>
      <c r="C6" s="398"/>
      <c r="D6" s="398"/>
      <c r="E6" s="539"/>
      <c r="F6" s="539"/>
      <c r="G6" s="539"/>
      <c r="H6" s="539"/>
      <c r="I6" s="539"/>
      <c r="J6" s="539"/>
      <c r="K6" s="539"/>
      <c r="L6" s="539" t="s">
        <v>36</v>
      </c>
      <c r="M6" s="539"/>
      <c r="N6" s="539"/>
      <c r="O6" s="539"/>
      <c r="P6" s="539"/>
      <c r="Q6" s="539"/>
      <c r="R6" s="422"/>
      <c r="S6" s="422"/>
      <c r="T6" s="422"/>
      <c r="U6" s="422"/>
      <c r="V6" s="545"/>
      <c r="W6" s="473" t="s">
        <v>37</v>
      </c>
      <c r="X6" s="397"/>
      <c r="Y6" s="397"/>
      <c r="Z6" s="397"/>
      <c r="AA6" s="397"/>
      <c r="AB6" s="398"/>
      <c r="AC6" s="550" t="s">
        <v>38</v>
      </c>
      <c r="AD6" s="551"/>
      <c r="AE6" s="551"/>
      <c r="AF6" s="551"/>
      <c r="AG6" s="551"/>
      <c r="AH6" s="551"/>
      <c r="AI6" s="551"/>
      <c r="AJ6" s="551"/>
      <c r="AK6" s="551"/>
      <c r="AL6" s="552"/>
      <c r="AM6" s="451" t="s">
        <v>39</v>
      </c>
      <c r="AN6" s="356"/>
      <c r="AO6" s="356"/>
      <c r="AP6" s="356"/>
      <c r="AQ6" s="356"/>
      <c r="AR6" s="356"/>
      <c r="AS6" s="356"/>
      <c r="AT6" s="357"/>
      <c r="AU6" s="439" t="s">
        <v>32</v>
      </c>
      <c r="AV6" s="440"/>
      <c r="AW6" s="440"/>
      <c r="AX6" s="440"/>
      <c r="AY6" s="362" t="s">
        <v>40</v>
      </c>
      <c r="AZ6" s="363"/>
      <c r="BA6" s="363"/>
      <c r="BB6" s="363"/>
      <c r="BC6" s="363"/>
      <c r="BD6" s="363"/>
      <c r="BE6" s="363"/>
      <c r="BF6" s="363"/>
      <c r="BG6" s="363"/>
      <c r="BH6" s="363"/>
      <c r="BI6" s="363"/>
      <c r="BJ6" s="363"/>
      <c r="BK6" s="363"/>
      <c r="BL6" s="363"/>
      <c r="BM6" s="364"/>
      <c r="BN6" s="382">
        <v>129821</v>
      </c>
      <c r="BO6" s="383"/>
      <c r="BP6" s="383"/>
      <c r="BQ6" s="383"/>
      <c r="BR6" s="383"/>
      <c r="BS6" s="383"/>
      <c r="BT6" s="383"/>
      <c r="BU6" s="384"/>
      <c r="BV6" s="382">
        <v>85687</v>
      </c>
      <c r="BW6" s="383"/>
      <c r="BX6" s="383"/>
      <c r="BY6" s="383"/>
      <c r="BZ6" s="383"/>
      <c r="CA6" s="383"/>
      <c r="CB6" s="383"/>
      <c r="CC6" s="384"/>
      <c r="CD6" s="391" t="s">
        <v>41</v>
      </c>
      <c r="CE6" s="392"/>
      <c r="CF6" s="392"/>
      <c r="CG6" s="392"/>
      <c r="CH6" s="392"/>
      <c r="CI6" s="392"/>
      <c r="CJ6" s="392"/>
      <c r="CK6" s="392"/>
      <c r="CL6" s="392"/>
      <c r="CM6" s="392"/>
      <c r="CN6" s="392"/>
      <c r="CO6" s="392"/>
      <c r="CP6" s="392"/>
      <c r="CQ6" s="392"/>
      <c r="CR6" s="392"/>
      <c r="CS6" s="393"/>
      <c r="CT6" s="535">
        <v>92.2</v>
      </c>
      <c r="CU6" s="536"/>
      <c r="CV6" s="536"/>
      <c r="CW6" s="536"/>
      <c r="CX6" s="536"/>
      <c r="CY6" s="536"/>
      <c r="CZ6" s="536"/>
      <c r="DA6" s="537"/>
      <c r="DB6" s="535">
        <v>95.7</v>
      </c>
      <c r="DC6" s="536"/>
      <c r="DD6" s="536"/>
      <c r="DE6" s="536"/>
      <c r="DF6" s="536"/>
      <c r="DG6" s="536"/>
      <c r="DH6" s="536"/>
      <c r="DI6" s="537"/>
    </row>
    <row r="7" spans="1:119" ht="18.75" customHeight="1" x14ac:dyDescent="0.15">
      <c r="A7" s="42"/>
      <c r="B7" s="540"/>
      <c r="C7" s="541"/>
      <c r="D7" s="541"/>
      <c r="E7" s="542"/>
      <c r="F7" s="542"/>
      <c r="G7" s="542"/>
      <c r="H7" s="542"/>
      <c r="I7" s="542"/>
      <c r="J7" s="542"/>
      <c r="K7" s="542"/>
      <c r="L7" s="542"/>
      <c r="M7" s="542"/>
      <c r="N7" s="542"/>
      <c r="O7" s="542"/>
      <c r="P7" s="542"/>
      <c r="Q7" s="542"/>
      <c r="R7" s="546"/>
      <c r="S7" s="546"/>
      <c r="T7" s="546"/>
      <c r="U7" s="546"/>
      <c r="V7" s="547"/>
      <c r="W7" s="533"/>
      <c r="X7" s="344"/>
      <c r="Y7" s="344"/>
      <c r="Z7" s="344"/>
      <c r="AA7" s="344"/>
      <c r="AB7" s="541"/>
      <c r="AC7" s="553"/>
      <c r="AD7" s="345"/>
      <c r="AE7" s="345"/>
      <c r="AF7" s="345"/>
      <c r="AG7" s="345"/>
      <c r="AH7" s="345"/>
      <c r="AI7" s="345"/>
      <c r="AJ7" s="345"/>
      <c r="AK7" s="345"/>
      <c r="AL7" s="554"/>
      <c r="AM7" s="451" t="s">
        <v>42</v>
      </c>
      <c r="AN7" s="356"/>
      <c r="AO7" s="356"/>
      <c r="AP7" s="356"/>
      <c r="AQ7" s="356"/>
      <c r="AR7" s="356"/>
      <c r="AS7" s="356"/>
      <c r="AT7" s="357"/>
      <c r="AU7" s="439" t="s">
        <v>32</v>
      </c>
      <c r="AV7" s="440"/>
      <c r="AW7" s="440"/>
      <c r="AX7" s="440"/>
      <c r="AY7" s="362" t="s">
        <v>43</v>
      </c>
      <c r="AZ7" s="363"/>
      <c r="BA7" s="363"/>
      <c r="BB7" s="363"/>
      <c r="BC7" s="363"/>
      <c r="BD7" s="363"/>
      <c r="BE7" s="363"/>
      <c r="BF7" s="363"/>
      <c r="BG7" s="363"/>
      <c r="BH7" s="363"/>
      <c r="BI7" s="363"/>
      <c r="BJ7" s="363"/>
      <c r="BK7" s="363"/>
      <c r="BL7" s="363"/>
      <c r="BM7" s="364"/>
      <c r="BN7" s="382">
        <v>1973</v>
      </c>
      <c r="BO7" s="383"/>
      <c r="BP7" s="383"/>
      <c r="BQ7" s="383"/>
      <c r="BR7" s="383"/>
      <c r="BS7" s="383"/>
      <c r="BT7" s="383"/>
      <c r="BU7" s="384"/>
      <c r="BV7" s="382">
        <v>3855</v>
      </c>
      <c r="BW7" s="383"/>
      <c r="BX7" s="383"/>
      <c r="BY7" s="383"/>
      <c r="BZ7" s="383"/>
      <c r="CA7" s="383"/>
      <c r="CB7" s="383"/>
      <c r="CC7" s="384"/>
      <c r="CD7" s="391" t="s">
        <v>44</v>
      </c>
      <c r="CE7" s="392"/>
      <c r="CF7" s="392"/>
      <c r="CG7" s="392"/>
      <c r="CH7" s="392"/>
      <c r="CI7" s="392"/>
      <c r="CJ7" s="392"/>
      <c r="CK7" s="392"/>
      <c r="CL7" s="392"/>
      <c r="CM7" s="392"/>
      <c r="CN7" s="392"/>
      <c r="CO7" s="392"/>
      <c r="CP7" s="392"/>
      <c r="CQ7" s="392"/>
      <c r="CR7" s="392"/>
      <c r="CS7" s="393"/>
      <c r="CT7" s="382">
        <v>2915900</v>
      </c>
      <c r="CU7" s="383"/>
      <c r="CV7" s="383"/>
      <c r="CW7" s="383"/>
      <c r="CX7" s="383"/>
      <c r="CY7" s="383"/>
      <c r="CZ7" s="383"/>
      <c r="DA7" s="384"/>
      <c r="DB7" s="382">
        <v>2790137</v>
      </c>
      <c r="DC7" s="383"/>
      <c r="DD7" s="383"/>
      <c r="DE7" s="383"/>
      <c r="DF7" s="383"/>
      <c r="DG7" s="383"/>
      <c r="DH7" s="383"/>
      <c r="DI7" s="384"/>
    </row>
    <row r="8" spans="1:119" ht="18.75" customHeight="1" thickBot="1" x14ac:dyDescent="0.2">
      <c r="A8" s="42"/>
      <c r="B8" s="543"/>
      <c r="C8" s="474"/>
      <c r="D8" s="474"/>
      <c r="E8" s="544"/>
      <c r="F8" s="544"/>
      <c r="G8" s="544"/>
      <c r="H8" s="544"/>
      <c r="I8" s="544"/>
      <c r="J8" s="544"/>
      <c r="K8" s="544"/>
      <c r="L8" s="544"/>
      <c r="M8" s="544"/>
      <c r="N8" s="544"/>
      <c r="O8" s="544"/>
      <c r="P8" s="544"/>
      <c r="Q8" s="544"/>
      <c r="R8" s="548"/>
      <c r="S8" s="548"/>
      <c r="T8" s="548"/>
      <c r="U8" s="548"/>
      <c r="V8" s="549"/>
      <c r="W8" s="463"/>
      <c r="X8" s="464"/>
      <c r="Y8" s="464"/>
      <c r="Z8" s="464"/>
      <c r="AA8" s="464"/>
      <c r="AB8" s="474"/>
      <c r="AC8" s="555"/>
      <c r="AD8" s="556"/>
      <c r="AE8" s="556"/>
      <c r="AF8" s="556"/>
      <c r="AG8" s="556"/>
      <c r="AH8" s="556"/>
      <c r="AI8" s="556"/>
      <c r="AJ8" s="556"/>
      <c r="AK8" s="556"/>
      <c r="AL8" s="557"/>
      <c r="AM8" s="451" t="s">
        <v>45</v>
      </c>
      <c r="AN8" s="356"/>
      <c r="AO8" s="356"/>
      <c r="AP8" s="356"/>
      <c r="AQ8" s="356"/>
      <c r="AR8" s="356"/>
      <c r="AS8" s="356"/>
      <c r="AT8" s="357"/>
      <c r="AU8" s="439" t="s">
        <v>32</v>
      </c>
      <c r="AV8" s="440"/>
      <c r="AW8" s="440"/>
      <c r="AX8" s="440"/>
      <c r="AY8" s="362" t="s">
        <v>46</v>
      </c>
      <c r="AZ8" s="363"/>
      <c r="BA8" s="363"/>
      <c r="BB8" s="363"/>
      <c r="BC8" s="363"/>
      <c r="BD8" s="363"/>
      <c r="BE8" s="363"/>
      <c r="BF8" s="363"/>
      <c r="BG8" s="363"/>
      <c r="BH8" s="363"/>
      <c r="BI8" s="363"/>
      <c r="BJ8" s="363"/>
      <c r="BK8" s="363"/>
      <c r="BL8" s="363"/>
      <c r="BM8" s="364"/>
      <c r="BN8" s="382">
        <v>127848</v>
      </c>
      <c r="BO8" s="383"/>
      <c r="BP8" s="383"/>
      <c r="BQ8" s="383"/>
      <c r="BR8" s="383"/>
      <c r="BS8" s="383"/>
      <c r="BT8" s="383"/>
      <c r="BU8" s="384"/>
      <c r="BV8" s="382">
        <v>81832</v>
      </c>
      <c r="BW8" s="383"/>
      <c r="BX8" s="383"/>
      <c r="BY8" s="383"/>
      <c r="BZ8" s="383"/>
      <c r="CA8" s="383"/>
      <c r="CB8" s="383"/>
      <c r="CC8" s="384"/>
      <c r="CD8" s="391" t="s">
        <v>47</v>
      </c>
      <c r="CE8" s="392"/>
      <c r="CF8" s="392"/>
      <c r="CG8" s="392"/>
      <c r="CH8" s="392"/>
      <c r="CI8" s="392"/>
      <c r="CJ8" s="392"/>
      <c r="CK8" s="392"/>
      <c r="CL8" s="392"/>
      <c r="CM8" s="392"/>
      <c r="CN8" s="392"/>
      <c r="CO8" s="392"/>
      <c r="CP8" s="392"/>
      <c r="CQ8" s="392"/>
      <c r="CR8" s="392"/>
      <c r="CS8" s="393"/>
      <c r="CT8" s="495">
        <v>0.22</v>
      </c>
      <c r="CU8" s="496"/>
      <c r="CV8" s="496"/>
      <c r="CW8" s="496"/>
      <c r="CX8" s="496"/>
      <c r="CY8" s="496"/>
      <c r="CZ8" s="496"/>
      <c r="DA8" s="497"/>
      <c r="DB8" s="495">
        <v>0.22</v>
      </c>
      <c r="DC8" s="496"/>
      <c r="DD8" s="496"/>
      <c r="DE8" s="496"/>
      <c r="DF8" s="496"/>
      <c r="DG8" s="496"/>
      <c r="DH8" s="496"/>
      <c r="DI8" s="497"/>
    </row>
    <row r="9" spans="1:119" ht="18.75" customHeight="1" thickBot="1" x14ac:dyDescent="0.2">
      <c r="A9" s="42"/>
      <c r="B9" s="524" t="s">
        <v>48</v>
      </c>
      <c r="C9" s="525"/>
      <c r="D9" s="525"/>
      <c r="E9" s="525"/>
      <c r="F9" s="525"/>
      <c r="G9" s="525"/>
      <c r="H9" s="525"/>
      <c r="I9" s="525"/>
      <c r="J9" s="525"/>
      <c r="K9" s="445"/>
      <c r="L9" s="526" t="s">
        <v>49</v>
      </c>
      <c r="M9" s="527"/>
      <c r="N9" s="527"/>
      <c r="O9" s="527"/>
      <c r="P9" s="527"/>
      <c r="Q9" s="528"/>
      <c r="R9" s="529">
        <v>4968</v>
      </c>
      <c r="S9" s="530"/>
      <c r="T9" s="530"/>
      <c r="U9" s="530"/>
      <c r="V9" s="531"/>
      <c r="W9" s="461" t="s">
        <v>50</v>
      </c>
      <c r="X9" s="462"/>
      <c r="Y9" s="462"/>
      <c r="Z9" s="462"/>
      <c r="AA9" s="462"/>
      <c r="AB9" s="462"/>
      <c r="AC9" s="462"/>
      <c r="AD9" s="462"/>
      <c r="AE9" s="462"/>
      <c r="AF9" s="462"/>
      <c r="AG9" s="462"/>
      <c r="AH9" s="462"/>
      <c r="AI9" s="462"/>
      <c r="AJ9" s="462"/>
      <c r="AK9" s="462"/>
      <c r="AL9" s="532"/>
      <c r="AM9" s="451" t="s">
        <v>51</v>
      </c>
      <c r="AN9" s="356"/>
      <c r="AO9" s="356"/>
      <c r="AP9" s="356"/>
      <c r="AQ9" s="356"/>
      <c r="AR9" s="356"/>
      <c r="AS9" s="356"/>
      <c r="AT9" s="357"/>
      <c r="AU9" s="439" t="s">
        <v>32</v>
      </c>
      <c r="AV9" s="440"/>
      <c r="AW9" s="440"/>
      <c r="AX9" s="440"/>
      <c r="AY9" s="362" t="s">
        <v>52</v>
      </c>
      <c r="AZ9" s="363"/>
      <c r="BA9" s="363"/>
      <c r="BB9" s="363"/>
      <c r="BC9" s="363"/>
      <c r="BD9" s="363"/>
      <c r="BE9" s="363"/>
      <c r="BF9" s="363"/>
      <c r="BG9" s="363"/>
      <c r="BH9" s="363"/>
      <c r="BI9" s="363"/>
      <c r="BJ9" s="363"/>
      <c r="BK9" s="363"/>
      <c r="BL9" s="363"/>
      <c r="BM9" s="364"/>
      <c r="BN9" s="382">
        <v>46016</v>
      </c>
      <c r="BO9" s="383"/>
      <c r="BP9" s="383"/>
      <c r="BQ9" s="383"/>
      <c r="BR9" s="383"/>
      <c r="BS9" s="383"/>
      <c r="BT9" s="383"/>
      <c r="BU9" s="384"/>
      <c r="BV9" s="382">
        <v>-25427</v>
      </c>
      <c r="BW9" s="383"/>
      <c r="BX9" s="383"/>
      <c r="BY9" s="383"/>
      <c r="BZ9" s="383"/>
      <c r="CA9" s="383"/>
      <c r="CB9" s="383"/>
      <c r="CC9" s="384"/>
      <c r="CD9" s="391" t="s">
        <v>53</v>
      </c>
      <c r="CE9" s="392"/>
      <c r="CF9" s="392"/>
      <c r="CG9" s="392"/>
      <c r="CH9" s="392"/>
      <c r="CI9" s="392"/>
      <c r="CJ9" s="392"/>
      <c r="CK9" s="392"/>
      <c r="CL9" s="392"/>
      <c r="CM9" s="392"/>
      <c r="CN9" s="392"/>
      <c r="CO9" s="392"/>
      <c r="CP9" s="392"/>
      <c r="CQ9" s="392"/>
      <c r="CR9" s="392"/>
      <c r="CS9" s="393"/>
      <c r="CT9" s="352">
        <v>17.5</v>
      </c>
      <c r="CU9" s="353"/>
      <c r="CV9" s="353"/>
      <c r="CW9" s="353"/>
      <c r="CX9" s="353"/>
      <c r="CY9" s="353"/>
      <c r="CZ9" s="353"/>
      <c r="DA9" s="354"/>
      <c r="DB9" s="352">
        <v>19.100000000000001</v>
      </c>
      <c r="DC9" s="353"/>
      <c r="DD9" s="353"/>
      <c r="DE9" s="353"/>
      <c r="DF9" s="353"/>
      <c r="DG9" s="353"/>
      <c r="DH9" s="353"/>
      <c r="DI9" s="354"/>
    </row>
    <row r="10" spans="1:119" ht="18.75" customHeight="1" thickBot="1" x14ac:dyDescent="0.2">
      <c r="A10" s="42"/>
      <c r="B10" s="524"/>
      <c r="C10" s="525"/>
      <c r="D10" s="525"/>
      <c r="E10" s="525"/>
      <c r="F10" s="525"/>
      <c r="G10" s="525"/>
      <c r="H10" s="525"/>
      <c r="I10" s="525"/>
      <c r="J10" s="525"/>
      <c r="K10" s="445"/>
      <c r="L10" s="355" t="s">
        <v>54</v>
      </c>
      <c r="M10" s="356"/>
      <c r="N10" s="356"/>
      <c r="O10" s="356"/>
      <c r="P10" s="356"/>
      <c r="Q10" s="357"/>
      <c r="R10" s="358">
        <v>5554</v>
      </c>
      <c r="S10" s="359"/>
      <c r="T10" s="359"/>
      <c r="U10" s="359"/>
      <c r="V10" s="361"/>
      <c r="W10" s="533"/>
      <c r="X10" s="344"/>
      <c r="Y10" s="344"/>
      <c r="Z10" s="344"/>
      <c r="AA10" s="344"/>
      <c r="AB10" s="344"/>
      <c r="AC10" s="344"/>
      <c r="AD10" s="344"/>
      <c r="AE10" s="344"/>
      <c r="AF10" s="344"/>
      <c r="AG10" s="344"/>
      <c r="AH10" s="344"/>
      <c r="AI10" s="344"/>
      <c r="AJ10" s="344"/>
      <c r="AK10" s="344"/>
      <c r="AL10" s="534"/>
      <c r="AM10" s="451" t="s">
        <v>55</v>
      </c>
      <c r="AN10" s="356"/>
      <c r="AO10" s="356"/>
      <c r="AP10" s="356"/>
      <c r="AQ10" s="356"/>
      <c r="AR10" s="356"/>
      <c r="AS10" s="356"/>
      <c r="AT10" s="357"/>
      <c r="AU10" s="439" t="s">
        <v>56</v>
      </c>
      <c r="AV10" s="440"/>
      <c r="AW10" s="440"/>
      <c r="AX10" s="440"/>
      <c r="AY10" s="362" t="s">
        <v>57</v>
      </c>
      <c r="AZ10" s="363"/>
      <c r="BA10" s="363"/>
      <c r="BB10" s="363"/>
      <c r="BC10" s="363"/>
      <c r="BD10" s="363"/>
      <c r="BE10" s="363"/>
      <c r="BF10" s="363"/>
      <c r="BG10" s="363"/>
      <c r="BH10" s="363"/>
      <c r="BI10" s="363"/>
      <c r="BJ10" s="363"/>
      <c r="BK10" s="363"/>
      <c r="BL10" s="363"/>
      <c r="BM10" s="364"/>
      <c r="BN10" s="382">
        <v>0</v>
      </c>
      <c r="BO10" s="383"/>
      <c r="BP10" s="383"/>
      <c r="BQ10" s="383"/>
      <c r="BR10" s="383"/>
      <c r="BS10" s="383"/>
      <c r="BT10" s="383"/>
      <c r="BU10" s="384"/>
      <c r="BV10" s="382">
        <v>0</v>
      </c>
      <c r="BW10" s="383"/>
      <c r="BX10" s="383"/>
      <c r="BY10" s="383"/>
      <c r="BZ10" s="383"/>
      <c r="CA10" s="383"/>
      <c r="CB10" s="383"/>
      <c r="CC10" s="384"/>
      <c r="CD10" s="45" t="s">
        <v>58</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
      <c r="A11" s="42"/>
      <c r="B11" s="524"/>
      <c r="C11" s="525"/>
      <c r="D11" s="525"/>
      <c r="E11" s="525"/>
      <c r="F11" s="525"/>
      <c r="G11" s="525"/>
      <c r="H11" s="525"/>
      <c r="I11" s="525"/>
      <c r="J11" s="525"/>
      <c r="K11" s="445"/>
      <c r="L11" s="430" t="s">
        <v>59</v>
      </c>
      <c r="M11" s="431"/>
      <c r="N11" s="431"/>
      <c r="O11" s="431"/>
      <c r="P11" s="431"/>
      <c r="Q11" s="432"/>
      <c r="R11" s="521" t="s">
        <v>60</v>
      </c>
      <c r="S11" s="522"/>
      <c r="T11" s="522"/>
      <c r="U11" s="522"/>
      <c r="V11" s="523"/>
      <c r="W11" s="533"/>
      <c r="X11" s="344"/>
      <c r="Y11" s="344"/>
      <c r="Z11" s="344"/>
      <c r="AA11" s="344"/>
      <c r="AB11" s="344"/>
      <c r="AC11" s="344"/>
      <c r="AD11" s="344"/>
      <c r="AE11" s="344"/>
      <c r="AF11" s="344"/>
      <c r="AG11" s="344"/>
      <c r="AH11" s="344"/>
      <c r="AI11" s="344"/>
      <c r="AJ11" s="344"/>
      <c r="AK11" s="344"/>
      <c r="AL11" s="534"/>
      <c r="AM11" s="451" t="s">
        <v>61</v>
      </c>
      <c r="AN11" s="356"/>
      <c r="AO11" s="356"/>
      <c r="AP11" s="356"/>
      <c r="AQ11" s="356"/>
      <c r="AR11" s="356"/>
      <c r="AS11" s="356"/>
      <c r="AT11" s="357"/>
      <c r="AU11" s="439" t="s">
        <v>56</v>
      </c>
      <c r="AV11" s="440"/>
      <c r="AW11" s="440"/>
      <c r="AX11" s="440"/>
      <c r="AY11" s="362" t="s">
        <v>62</v>
      </c>
      <c r="AZ11" s="363"/>
      <c r="BA11" s="363"/>
      <c r="BB11" s="363"/>
      <c r="BC11" s="363"/>
      <c r="BD11" s="363"/>
      <c r="BE11" s="363"/>
      <c r="BF11" s="363"/>
      <c r="BG11" s="363"/>
      <c r="BH11" s="363"/>
      <c r="BI11" s="363"/>
      <c r="BJ11" s="363"/>
      <c r="BK11" s="363"/>
      <c r="BL11" s="363"/>
      <c r="BM11" s="364"/>
      <c r="BN11" s="382">
        <v>0</v>
      </c>
      <c r="BO11" s="383"/>
      <c r="BP11" s="383"/>
      <c r="BQ11" s="383"/>
      <c r="BR11" s="383"/>
      <c r="BS11" s="383"/>
      <c r="BT11" s="383"/>
      <c r="BU11" s="384"/>
      <c r="BV11" s="382">
        <v>0</v>
      </c>
      <c r="BW11" s="383"/>
      <c r="BX11" s="383"/>
      <c r="BY11" s="383"/>
      <c r="BZ11" s="383"/>
      <c r="CA11" s="383"/>
      <c r="CB11" s="383"/>
      <c r="CC11" s="384"/>
      <c r="CD11" s="391" t="s">
        <v>63</v>
      </c>
      <c r="CE11" s="392"/>
      <c r="CF11" s="392"/>
      <c r="CG11" s="392"/>
      <c r="CH11" s="392"/>
      <c r="CI11" s="392"/>
      <c r="CJ11" s="392"/>
      <c r="CK11" s="392"/>
      <c r="CL11" s="392"/>
      <c r="CM11" s="392"/>
      <c r="CN11" s="392"/>
      <c r="CO11" s="392"/>
      <c r="CP11" s="392"/>
      <c r="CQ11" s="392"/>
      <c r="CR11" s="392"/>
      <c r="CS11" s="393"/>
      <c r="CT11" s="495" t="s">
        <v>64</v>
      </c>
      <c r="CU11" s="496"/>
      <c r="CV11" s="496"/>
      <c r="CW11" s="496"/>
      <c r="CX11" s="496"/>
      <c r="CY11" s="496"/>
      <c r="CZ11" s="496"/>
      <c r="DA11" s="497"/>
      <c r="DB11" s="495" t="s">
        <v>64</v>
      </c>
      <c r="DC11" s="496"/>
      <c r="DD11" s="496"/>
      <c r="DE11" s="496"/>
      <c r="DF11" s="496"/>
      <c r="DG11" s="496"/>
      <c r="DH11" s="496"/>
      <c r="DI11" s="497"/>
    </row>
    <row r="12" spans="1:119" ht="18.75" customHeight="1" x14ac:dyDescent="0.15">
      <c r="A12" s="42"/>
      <c r="B12" s="498" t="s">
        <v>65</v>
      </c>
      <c r="C12" s="499"/>
      <c r="D12" s="499"/>
      <c r="E12" s="499"/>
      <c r="F12" s="499"/>
      <c r="G12" s="499"/>
      <c r="H12" s="499"/>
      <c r="I12" s="499"/>
      <c r="J12" s="499"/>
      <c r="K12" s="500"/>
      <c r="L12" s="507" t="s">
        <v>66</v>
      </c>
      <c r="M12" s="508"/>
      <c r="N12" s="508"/>
      <c r="O12" s="508"/>
      <c r="P12" s="508"/>
      <c r="Q12" s="509"/>
      <c r="R12" s="510">
        <v>5282</v>
      </c>
      <c r="S12" s="511"/>
      <c r="T12" s="511"/>
      <c r="U12" s="511"/>
      <c r="V12" s="512"/>
      <c r="W12" s="513" t="s">
        <v>24</v>
      </c>
      <c r="X12" s="440"/>
      <c r="Y12" s="440"/>
      <c r="Z12" s="440"/>
      <c r="AA12" s="440"/>
      <c r="AB12" s="514"/>
      <c r="AC12" s="515" t="s">
        <v>67</v>
      </c>
      <c r="AD12" s="516"/>
      <c r="AE12" s="516"/>
      <c r="AF12" s="516"/>
      <c r="AG12" s="517"/>
      <c r="AH12" s="515" t="s">
        <v>68</v>
      </c>
      <c r="AI12" s="516"/>
      <c r="AJ12" s="516"/>
      <c r="AK12" s="516"/>
      <c r="AL12" s="518"/>
      <c r="AM12" s="451" t="s">
        <v>69</v>
      </c>
      <c r="AN12" s="356"/>
      <c r="AO12" s="356"/>
      <c r="AP12" s="356"/>
      <c r="AQ12" s="356"/>
      <c r="AR12" s="356"/>
      <c r="AS12" s="356"/>
      <c r="AT12" s="357"/>
      <c r="AU12" s="439" t="s">
        <v>32</v>
      </c>
      <c r="AV12" s="440"/>
      <c r="AW12" s="440"/>
      <c r="AX12" s="440"/>
      <c r="AY12" s="362" t="s">
        <v>70</v>
      </c>
      <c r="AZ12" s="363"/>
      <c r="BA12" s="363"/>
      <c r="BB12" s="363"/>
      <c r="BC12" s="363"/>
      <c r="BD12" s="363"/>
      <c r="BE12" s="363"/>
      <c r="BF12" s="363"/>
      <c r="BG12" s="363"/>
      <c r="BH12" s="363"/>
      <c r="BI12" s="363"/>
      <c r="BJ12" s="363"/>
      <c r="BK12" s="363"/>
      <c r="BL12" s="363"/>
      <c r="BM12" s="364"/>
      <c r="BN12" s="382">
        <v>0</v>
      </c>
      <c r="BO12" s="383"/>
      <c r="BP12" s="383"/>
      <c r="BQ12" s="383"/>
      <c r="BR12" s="383"/>
      <c r="BS12" s="383"/>
      <c r="BT12" s="383"/>
      <c r="BU12" s="384"/>
      <c r="BV12" s="382">
        <v>130000</v>
      </c>
      <c r="BW12" s="383"/>
      <c r="BX12" s="383"/>
      <c r="BY12" s="383"/>
      <c r="BZ12" s="383"/>
      <c r="CA12" s="383"/>
      <c r="CB12" s="383"/>
      <c r="CC12" s="384"/>
      <c r="CD12" s="391" t="s">
        <v>71</v>
      </c>
      <c r="CE12" s="392"/>
      <c r="CF12" s="392"/>
      <c r="CG12" s="392"/>
      <c r="CH12" s="392"/>
      <c r="CI12" s="392"/>
      <c r="CJ12" s="392"/>
      <c r="CK12" s="392"/>
      <c r="CL12" s="392"/>
      <c r="CM12" s="392"/>
      <c r="CN12" s="392"/>
      <c r="CO12" s="392"/>
      <c r="CP12" s="392"/>
      <c r="CQ12" s="392"/>
      <c r="CR12" s="392"/>
      <c r="CS12" s="393"/>
      <c r="CT12" s="495" t="s">
        <v>64</v>
      </c>
      <c r="CU12" s="496"/>
      <c r="CV12" s="496"/>
      <c r="CW12" s="496"/>
      <c r="CX12" s="496"/>
      <c r="CY12" s="496"/>
      <c r="CZ12" s="496"/>
      <c r="DA12" s="497"/>
      <c r="DB12" s="495" t="s">
        <v>64</v>
      </c>
      <c r="DC12" s="496"/>
      <c r="DD12" s="496"/>
      <c r="DE12" s="496"/>
      <c r="DF12" s="496"/>
      <c r="DG12" s="496"/>
      <c r="DH12" s="496"/>
      <c r="DI12" s="497"/>
    </row>
    <row r="13" spans="1:119" ht="18.75" customHeight="1" x14ac:dyDescent="0.15">
      <c r="A13" s="42"/>
      <c r="B13" s="501"/>
      <c r="C13" s="502"/>
      <c r="D13" s="502"/>
      <c r="E13" s="502"/>
      <c r="F13" s="502"/>
      <c r="G13" s="502"/>
      <c r="H13" s="502"/>
      <c r="I13" s="502"/>
      <c r="J13" s="502"/>
      <c r="K13" s="503"/>
      <c r="L13" s="51"/>
      <c r="M13" s="482" t="s">
        <v>72</v>
      </c>
      <c r="N13" s="483"/>
      <c r="O13" s="483"/>
      <c r="P13" s="483"/>
      <c r="Q13" s="484"/>
      <c r="R13" s="485">
        <v>5269</v>
      </c>
      <c r="S13" s="486"/>
      <c r="T13" s="486"/>
      <c r="U13" s="486"/>
      <c r="V13" s="487"/>
      <c r="W13" s="473" t="s">
        <v>73</v>
      </c>
      <c r="X13" s="397"/>
      <c r="Y13" s="397"/>
      <c r="Z13" s="397"/>
      <c r="AA13" s="397"/>
      <c r="AB13" s="398"/>
      <c r="AC13" s="358">
        <v>1098</v>
      </c>
      <c r="AD13" s="359"/>
      <c r="AE13" s="359"/>
      <c r="AF13" s="359"/>
      <c r="AG13" s="360"/>
      <c r="AH13" s="358">
        <v>1254</v>
      </c>
      <c r="AI13" s="359"/>
      <c r="AJ13" s="359"/>
      <c r="AK13" s="359"/>
      <c r="AL13" s="361"/>
      <c r="AM13" s="451" t="s">
        <v>74</v>
      </c>
      <c r="AN13" s="356"/>
      <c r="AO13" s="356"/>
      <c r="AP13" s="356"/>
      <c r="AQ13" s="356"/>
      <c r="AR13" s="356"/>
      <c r="AS13" s="356"/>
      <c r="AT13" s="357"/>
      <c r="AU13" s="439" t="s">
        <v>56</v>
      </c>
      <c r="AV13" s="440"/>
      <c r="AW13" s="440"/>
      <c r="AX13" s="440"/>
      <c r="AY13" s="362" t="s">
        <v>75</v>
      </c>
      <c r="AZ13" s="363"/>
      <c r="BA13" s="363"/>
      <c r="BB13" s="363"/>
      <c r="BC13" s="363"/>
      <c r="BD13" s="363"/>
      <c r="BE13" s="363"/>
      <c r="BF13" s="363"/>
      <c r="BG13" s="363"/>
      <c r="BH13" s="363"/>
      <c r="BI13" s="363"/>
      <c r="BJ13" s="363"/>
      <c r="BK13" s="363"/>
      <c r="BL13" s="363"/>
      <c r="BM13" s="364"/>
      <c r="BN13" s="382">
        <v>46016</v>
      </c>
      <c r="BO13" s="383"/>
      <c r="BP13" s="383"/>
      <c r="BQ13" s="383"/>
      <c r="BR13" s="383"/>
      <c r="BS13" s="383"/>
      <c r="BT13" s="383"/>
      <c r="BU13" s="384"/>
      <c r="BV13" s="382">
        <v>-155427</v>
      </c>
      <c r="BW13" s="383"/>
      <c r="BX13" s="383"/>
      <c r="BY13" s="383"/>
      <c r="BZ13" s="383"/>
      <c r="CA13" s="383"/>
      <c r="CB13" s="383"/>
      <c r="CC13" s="384"/>
      <c r="CD13" s="391" t="s">
        <v>76</v>
      </c>
      <c r="CE13" s="392"/>
      <c r="CF13" s="392"/>
      <c r="CG13" s="392"/>
      <c r="CH13" s="392"/>
      <c r="CI13" s="392"/>
      <c r="CJ13" s="392"/>
      <c r="CK13" s="392"/>
      <c r="CL13" s="392"/>
      <c r="CM13" s="392"/>
      <c r="CN13" s="392"/>
      <c r="CO13" s="392"/>
      <c r="CP13" s="392"/>
      <c r="CQ13" s="392"/>
      <c r="CR13" s="392"/>
      <c r="CS13" s="393"/>
      <c r="CT13" s="352">
        <v>8.4</v>
      </c>
      <c r="CU13" s="353"/>
      <c r="CV13" s="353"/>
      <c r="CW13" s="353"/>
      <c r="CX13" s="353"/>
      <c r="CY13" s="353"/>
      <c r="CZ13" s="353"/>
      <c r="DA13" s="354"/>
      <c r="DB13" s="352">
        <v>9.1</v>
      </c>
      <c r="DC13" s="353"/>
      <c r="DD13" s="353"/>
      <c r="DE13" s="353"/>
      <c r="DF13" s="353"/>
      <c r="DG13" s="353"/>
      <c r="DH13" s="353"/>
      <c r="DI13" s="354"/>
    </row>
    <row r="14" spans="1:119" ht="18.75" customHeight="1" thickBot="1" x14ac:dyDescent="0.2">
      <c r="A14" s="42"/>
      <c r="B14" s="501"/>
      <c r="C14" s="502"/>
      <c r="D14" s="502"/>
      <c r="E14" s="502"/>
      <c r="F14" s="502"/>
      <c r="G14" s="502"/>
      <c r="H14" s="502"/>
      <c r="I14" s="502"/>
      <c r="J14" s="502"/>
      <c r="K14" s="503"/>
      <c r="L14" s="475" t="s">
        <v>77</v>
      </c>
      <c r="M14" s="519"/>
      <c r="N14" s="519"/>
      <c r="O14" s="519"/>
      <c r="P14" s="519"/>
      <c r="Q14" s="520"/>
      <c r="R14" s="485">
        <v>5394</v>
      </c>
      <c r="S14" s="486"/>
      <c r="T14" s="486"/>
      <c r="U14" s="486"/>
      <c r="V14" s="487"/>
      <c r="W14" s="488"/>
      <c r="X14" s="400"/>
      <c r="Y14" s="400"/>
      <c r="Z14" s="400"/>
      <c r="AA14" s="400"/>
      <c r="AB14" s="401"/>
      <c r="AC14" s="478">
        <v>36.700000000000003</v>
      </c>
      <c r="AD14" s="479"/>
      <c r="AE14" s="479"/>
      <c r="AF14" s="479"/>
      <c r="AG14" s="480"/>
      <c r="AH14" s="478">
        <v>38.4</v>
      </c>
      <c r="AI14" s="479"/>
      <c r="AJ14" s="479"/>
      <c r="AK14" s="479"/>
      <c r="AL14" s="481"/>
      <c r="AM14" s="451"/>
      <c r="AN14" s="356"/>
      <c r="AO14" s="356"/>
      <c r="AP14" s="356"/>
      <c r="AQ14" s="356"/>
      <c r="AR14" s="356"/>
      <c r="AS14" s="356"/>
      <c r="AT14" s="357"/>
      <c r="AU14" s="439"/>
      <c r="AV14" s="440"/>
      <c r="AW14" s="440"/>
      <c r="AX14" s="440"/>
      <c r="AY14" s="362"/>
      <c r="AZ14" s="363"/>
      <c r="BA14" s="363"/>
      <c r="BB14" s="363"/>
      <c r="BC14" s="363"/>
      <c r="BD14" s="363"/>
      <c r="BE14" s="363"/>
      <c r="BF14" s="363"/>
      <c r="BG14" s="363"/>
      <c r="BH14" s="363"/>
      <c r="BI14" s="363"/>
      <c r="BJ14" s="363"/>
      <c r="BK14" s="363"/>
      <c r="BL14" s="363"/>
      <c r="BM14" s="364"/>
      <c r="BN14" s="382"/>
      <c r="BO14" s="383"/>
      <c r="BP14" s="383"/>
      <c r="BQ14" s="383"/>
      <c r="BR14" s="383"/>
      <c r="BS14" s="383"/>
      <c r="BT14" s="383"/>
      <c r="BU14" s="384"/>
      <c r="BV14" s="382"/>
      <c r="BW14" s="383"/>
      <c r="BX14" s="383"/>
      <c r="BY14" s="383"/>
      <c r="BZ14" s="383"/>
      <c r="CA14" s="383"/>
      <c r="CB14" s="383"/>
      <c r="CC14" s="384"/>
      <c r="CD14" s="388" t="s">
        <v>78</v>
      </c>
      <c r="CE14" s="389"/>
      <c r="CF14" s="389"/>
      <c r="CG14" s="389"/>
      <c r="CH14" s="389"/>
      <c r="CI14" s="389"/>
      <c r="CJ14" s="389"/>
      <c r="CK14" s="389"/>
      <c r="CL14" s="389"/>
      <c r="CM14" s="389"/>
      <c r="CN14" s="389"/>
      <c r="CO14" s="389"/>
      <c r="CP14" s="389"/>
      <c r="CQ14" s="389"/>
      <c r="CR14" s="389"/>
      <c r="CS14" s="390"/>
      <c r="CT14" s="489">
        <v>30.3</v>
      </c>
      <c r="CU14" s="490"/>
      <c r="CV14" s="490"/>
      <c r="CW14" s="490"/>
      <c r="CX14" s="490"/>
      <c r="CY14" s="490"/>
      <c r="CZ14" s="490"/>
      <c r="DA14" s="491"/>
      <c r="DB14" s="489">
        <v>34.4</v>
      </c>
      <c r="DC14" s="490"/>
      <c r="DD14" s="490"/>
      <c r="DE14" s="490"/>
      <c r="DF14" s="490"/>
      <c r="DG14" s="490"/>
      <c r="DH14" s="490"/>
      <c r="DI14" s="491"/>
    </row>
    <row r="15" spans="1:119" ht="18.75" customHeight="1" x14ac:dyDescent="0.15">
      <c r="A15" s="42"/>
      <c r="B15" s="501"/>
      <c r="C15" s="502"/>
      <c r="D15" s="502"/>
      <c r="E15" s="502"/>
      <c r="F15" s="502"/>
      <c r="G15" s="502"/>
      <c r="H15" s="502"/>
      <c r="I15" s="502"/>
      <c r="J15" s="502"/>
      <c r="K15" s="503"/>
      <c r="L15" s="51"/>
      <c r="M15" s="482" t="s">
        <v>72</v>
      </c>
      <c r="N15" s="483"/>
      <c r="O15" s="483"/>
      <c r="P15" s="483"/>
      <c r="Q15" s="484"/>
      <c r="R15" s="485">
        <v>5381</v>
      </c>
      <c r="S15" s="486"/>
      <c r="T15" s="486"/>
      <c r="U15" s="486"/>
      <c r="V15" s="487"/>
      <c r="W15" s="473" t="s">
        <v>79</v>
      </c>
      <c r="X15" s="397"/>
      <c r="Y15" s="397"/>
      <c r="Z15" s="397"/>
      <c r="AA15" s="397"/>
      <c r="AB15" s="398"/>
      <c r="AC15" s="358">
        <v>708</v>
      </c>
      <c r="AD15" s="359"/>
      <c r="AE15" s="359"/>
      <c r="AF15" s="359"/>
      <c r="AG15" s="360"/>
      <c r="AH15" s="358">
        <v>711</v>
      </c>
      <c r="AI15" s="359"/>
      <c r="AJ15" s="359"/>
      <c r="AK15" s="359"/>
      <c r="AL15" s="361"/>
      <c r="AM15" s="451"/>
      <c r="AN15" s="356"/>
      <c r="AO15" s="356"/>
      <c r="AP15" s="356"/>
      <c r="AQ15" s="356"/>
      <c r="AR15" s="356"/>
      <c r="AS15" s="356"/>
      <c r="AT15" s="357"/>
      <c r="AU15" s="439"/>
      <c r="AV15" s="440"/>
      <c r="AW15" s="440"/>
      <c r="AX15" s="440"/>
      <c r="AY15" s="374" t="s">
        <v>80</v>
      </c>
      <c r="AZ15" s="375"/>
      <c r="BA15" s="375"/>
      <c r="BB15" s="375"/>
      <c r="BC15" s="375"/>
      <c r="BD15" s="375"/>
      <c r="BE15" s="375"/>
      <c r="BF15" s="375"/>
      <c r="BG15" s="375"/>
      <c r="BH15" s="375"/>
      <c r="BI15" s="375"/>
      <c r="BJ15" s="375"/>
      <c r="BK15" s="375"/>
      <c r="BL15" s="375"/>
      <c r="BM15" s="376"/>
      <c r="BN15" s="377">
        <v>589291</v>
      </c>
      <c r="BO15" s="378"/>
      <c r="BP15" s="378"/>
      <c r="BQ15" s="378"/>
      <c r="BR15" s="378"/>
      <c r="BS15" s="378"/>
      <c r="BT15" s="378"/>
      <c r="BU15" s="379"/>
      <c r="BV15" s="377">
        <v>566869</v>
      </c>
      <c r="BW15" s="378"/>
      <c r="BX15" s="378"/>
      <c r="BY15" s="378"/>
      <c r="BZ15" s="378"/>
      <c r="CA15" s="378"/>
      <c r="CB15" s="378"/>
      <c r="CC15" s="379"/>
      <c r="CD15" s="492" t="s">
        <v>81</v>
      </c>
      <c r="CE15" s="493"/>
      <c r="CF15" s="493"/>
      <c r="CG15" s="493"/>
      <c r="CH15" s="493"/>
      <c r="CI15" s="493"/>
      <c r="CJ15" s="493"/>
      <c r="CK15" s="493"/>
      <c r="CL15" s="493"/>
      <c r="CM15" s="493"/>
      <c r="CN15" s="493"/>
      <c r="CO15" s="493"/>
      <c r="CP15" s="493"/>
      <c r="CQ15" s="493"/>
      <c r="CR15" s="493"/>
      <c r="CS15" s="494"/>
      <c r="CT15" s="52"/>
      <c r="CU15" s="53"/>
      <c r="CV15" s="53"/>
      <c r="CW15" s="53"/>
      <c r="CX15" s="53"/>
      <c r="CY15" s="53"/>
      <c r="CZ15" s="53"/>
      <c r="DA15" s="54"/>
      <c r="DB15" s="52"/>
      <c r="DC15" s="53"/>
      <c r="DD15" s="53"/>
      <c r="DE15" s="53"/>
      <c r="DF15" s="53"/>
      <c r="DG15" s="53"/>
      <c r="DH15" s="53"/>
      <c r="DI15" s="54"/>
    </row>
    <row r="16" spans="1:119" ht="18.75" customHeight="1" x14ac:dyDescent="0.15">
      <c r="A16" s="42"/>
      <c r="B16" s="501"/>
      <c r="C16" s="502"/>
      <c r="D16" s="502"/>
      <c r="E16" s="502"/>
      <c r="F16" s="502"/>
      <c r="G16" s="502"/>
      <c r="H16" s="502"/>
      <c r="I16" s="502"/>
      <c r="J16" s="502"/>
      <c r="K16" s="503"/>
      <c r="L16" s="475" t="s">
        <v>82</v>
      </c>
      <c r="M16" s="476"/>
      <c r="N16" s="476"/>
      <c r="O16" s="476"/>
      <c r="P16" s="476"/>
      <c r="Q16" s="477"/>
      <c r="R16" s="470" t="s">
        <v>83</v>
      </c>
      <c r="S16" s="471"/>
      <c r="T16" s="471"/>
      <c r="U16" s="471"/>
      <c r="V16" s="472"/>
      <c r="W16" s="488"/>
      <c r="X16" s="400"/>
      <c r="Y16" s="400"/>
      <c r="Z16" s="400"/>
      <c r="AA16" s="400"/>
      <c r="AB16" s="401"/>
      <c r="AC16" s="478">
        <v>23.7</v>
      </c>
      <c r="AD16" s="479"/>
      <c r="AE16" s="479"/>
      <c r="AF16" s="479"/>
      <c r="AG16" s="480"/>
      <c r="AH16" s="478">
        <v>21.8</v>
      </c>
      <c r="AI16" s="479"/>
      <c r="AJ16" s="479"/>
      <c r="AK16" s="479"/>
      <c r="AL16" s="481"/>
      <c r="AM16" s="451"/>
      <c r="AN16" s="356"/>
      <c r="AO16" s="356"/>
      <c r="AP16" s="356"/>
      <c r="AQ16" s="356"/>
      <c r="AR16" s="356"/>
      <c r="AS16" s="356"/>
      <c r="AT16" s="357"/>
      <c r="AU16" s="439"/>
      <c r="AV16" s="440"/>
      <c r="AW16" s="440"/>
      <c r="AX16" s="440"/>
      <c r="AY16" s="362" t="s">
        <v>84</v>
      </c>
      <c r="AZ16" s="363"/>
      <c r="BA16" s="363"/>
      <c r="BB16" s="363"/>
      <c r="BC16" s="363"/>
      <c r="BD16" s="363"/>
      <c r="BE16" s="363"/>
      <c r="BF16" s="363"/>
      <c r="BG16" s="363"/>
      <c r="BH16" s="363"/>
      <c r="BI16" s="363"/>
      <c r="BJ16" s="363"/>
      <c r="BK16" s="363"/>
      <c r="BL16" s="363"/>
      <c r="BM16" s="364"/>
      <c r="BN16" s="382">
        <v>2710404</v>
      </c>
      <c r="BO16" s="383"/>
      <c r="BP16" s="383"/>
      <c r="BQ16" s="383"/>
      <c r="BR16" s="383"/>
      <c r="BS16" s="383"/>
      <c r="BT16" s="383"/>
      <c r="BU16" s="384"/>
      <c r="BV16" s="382">
        <v>2580889</v>
      </c>
      <c r="BW16" s="383"/>
      <c r="BX16" s="383"/>
      <c r="BY16" s="383"/>
      <c r="BZ16" s="383"/>
      <c r="CA16" s="383"/>
      <c r="CB16" s="383"/>
      <c r="CC16" s="384"/>
      <c r="CD16" s="55"/>
      <c r="CE16" s="380"/>
      <c r="CF16" s="380"/>
      <c r="CG16" s="380"/>
      <c r="CH16" s="380"/>
      <c r="CI16" s="380"/>
      <c r="CJ16" s="380"/>
      <c r="CK16" s="380"/>
      <c r="CL16" s="380"/>
      <c r="CM16" s="380"/>
      <c r="CN16" s="380"/>
      <c r="CO16" s="380"/>
      <c r="CP16" s="380"/>
      <c r="CQ16" s="380"/>
      <c r="CR16" s="380"/>
      <c r="CS16" s="381"/>
      <c r="CT16" s="352"/>
      <c r="CU16" s="353"/>
      <c r="CV16" s="353"/>
      <c r="CW16" s="353"/>
      <c r="CX16" s="353"/>
      <c r="CY16" s="353"/>
      <c r="CZ16" s="353"/>
      <c r="DA16" s="354"/>
      <c r="DB16" s="352"/>
      <c r="DC16" s="353"/>
      <c r="DD16" s="353"/>
      <c r="DE16" s="353"/>
      <c r="DF16" s="353"/>
      <c r="DG16" s="353"/>
      <c r="DH16" s="353"/>
      <c r="DI16" s="354"/>
    </row>
    <row r="17" spans="1:113" ht="18.75" customHeight="1" thickBot="1" x14ac:dyDescent="0.2">
      <c r="A17" s="42"/>
      <c r="B17" s="504"/>
      <c r="C17" s="505"/>
      <c r="D17" s="505"/>
      <c r="E17" s="505"/>
      <c r="F17" s="505"/>
      <c r="G17" s="505"/>
      <c r="H17" s="505"/>
      <c r="I17" s="505"/>
      <c r="J17" s="505"/>
      <c r="K17" s="506"/>
      <c r="L17" s="56"/>
      <c r="M17" s="467" t="s">
        <v>85</v>
      </c>
      <c r="N17" s="468"/>
      <c r="O17" s="468"/>
      <c r="P17" s="468"/>
      <c r="Q17" s="469"/>
      <c r="R17" s="470" t="s">
        <v>83</v>
      </c>
      <c r="S17" s="471"/>
      <c r="T17" s="471"/>
      <c r="U17" s="471"/>
      <c r="V17" s="472"/>
      <c r="W17" s="473" t="s">
        <v>86</v>
      </c>
      <c r="X17" s="397"/>
      <c r="Y17" s="397"/>
      <c r="Z17" s="397"/>
      <c r="AA17" s="397"/>
      <c r="AB17" s="398"/>
      <c r="AC17" s="358">
        <v>1186</v>
      </c>
      <c r="AD17" s="359"/>
      <c r="AE17" s="359"/>
      <c r="AF17" s="359"/>
      <c r="AG17" s="360"/>
      <c r="AH17" s="358">
        <v>1298</v>
      </c>
      <c r="AI17" s="359"/>
      <c r="AJ17" s="359"/>
      <c r="AK17" s="359"/>
      <c r="AL17" s="361"/>
      <c r="AM17" s="451"/>
      <c r="AN17" s="356"/>
      <c r="AO17" s="356"/>
      <c r="AP17" s="356"/>
      <c r="AQ17" s="356"/>
      <c r="AR17" s="356"/>
      <c r="AS17" s="356"/>
      <c r="AT17" s="357"/>
      <c r="AU17" s="439"/>
      <c r="AV17" s="440"/>
      <c r="AW17" s="440"/>
      <c r="AX17" s="440"/>
      <c r="AY17" s="362" t="s">
        <v>87</v>
      </c>
      <c r="AZ17" s="363"/>
      <c r="BA17" s="363"/>
      <c r="BB17" s="363"/>
      <c r="BC17" s="363"/>
      <c r="BD17" s="363"/>
      <c r="BE17" s="363"/>
      <c r="BF17" s="363"/>
      <c r="BG17" s="363"/>
      <c r="BH17" s="363"/>
      <c r="BI17" s="363"/>
      <c r="BJ17" s="363"/>
      <c r="BK17" s="363"/>
      <c r="BL17" s="363"/>
      <c r="BM17" s="364"/>
      <c r="BN17" s="382">
        <v>715026</v>
      </c>
      <c r="BO17" s="383"/>
      <c r="BP17" s="383"/>
      <c r="BQ17" s="383"/>
      <c r="BR17" s="383"/>
      <c r="BS17" s="383"/>
      <c r="BT17" s="383"/>
      <c r="BU17" s="384"/>
      <c r="BV17" s="382">
        <v>698439</v>
      </c>
      <c r="BW17" s="383"/>
      <c r="BX17" s="383"/>
      <c r="BY17" s="383"/>
      <c r="BZ17" s="383"/>
      <c r="CA17" s="383"/>
      <c r="CB17" s="383"/>
      <c r="CC17" s="384"/>
      <c r="CD17" s="55"/>
      <c r="CE17" s="380"/>
      <c r="CF17" s="380"/>
      <c r="CG17" s="380"/>
      <c r="CH17" s="380"/>
      <c r="CI17" s="380"/>
      <c r="CJ17" s="380"/>
      <c r="CK17" s="380"/>
      <c r="CL17" s="380"/>
      <c r="CM17" s="380"/>
      <c r="CN17" s="380"/>
      <c r="CO17" s="380"/>
      <c r="CP17" s="380"/>
      <c r="CQ17" s="380"/>
      <c r="CR17" s="380"/>
      <c r="CS17" s="381"/>
      <c r="CT17" s="352"/>
      <c r="CU17" s="353"/>
      <c r="CV17" s="353"/>
      <c r="CW17" s="353"/>
      <c r="CX17" s="353"/>
      <c r="CY17" s="353"/>
      <c r="CZ17" s="353"/>
      <c r="DA17" s="354"/>
      <c r="DB17" s="352"/>
      <c r="DC17" s="353"/>
      <c r="DD17" s="353"/>
      <c r="DE17" s="353"/>
      <c r="DF17" s="353"/>
      <c r="DG17" s="353"/>
      <c r="DH17" s="353"/>
      <c r="DI17" s="354"/>
    </row>
    <row r="18" spans="1:113" ht="18.75" customHeight="1" thickBot="1" x14ac:dyDescent="0.2">
      <c r="A18" s="42"/>
      <c r="B18" s="444" t="s">
        <v>88</v>
      </c>
      <c r="C18" s="445"/>
      <c r="D18" s="445"/>
      <c r="E18" s="446"/>
      <c r="F18" s="446"/>
      <c r="G18" s="446"/>
      <c r="H18" s="446"/>
      <c r="I18" s="446"/>
      <c r="J18" s="446"/>
      <c r="K18" s="446"/>
      <c r="L18" s="447">
        <v>241.98</v>
      </c>
      <c r="M18" s="447"/>
      <c r="N18" s="447"/>
      <c r="O18" s="447"/>
      <c r="P18" s="447"/>
      <c r="Q18" s="447"/>
      <c r="R18" s="448"/>
      <c r="S18" s="448"/>
      <c r="T18" s="448"/>
      <c r="U18" s="448"/>
      <c r="V18" s="449"/>
      <c r="W18" s="463"/>
      <c r="X18" s="464"/>
      <c r="Y18" s="464"/>
      <c r="Z18" s="464"/>
      <c r="AA18" s="464"/>
      <c r="AB18" s="474"/>
      <c r="AC18" s="346">
        <v>39.6</v>
      </c>
      <c r="AD18" s="347"/>
      <c r="AE18" s="347"/>
      <c r="AF18" s="347"/>
      <c r="AG18" s="450"/>
      <c r="AH18" s="346">
        <v>39.799999999999997</v>
      </c>
      <c r="AI18" s="347"/>
      <c r="AJ18" s="347"/>
      <c r="AK18" s="347"/>
      <c r="AL18" s="348"/>
      <c r="AM18" s="451"/>
      <c r="AN18" s="356"/>
      <c r="AO18" s="356"/>
      <c r="AP18" s="356"/>
      <c r="AQ18" s="356"/>
      <c r="AR18" s="356"/>
      <c r="AS18" s="356"/>
      <c r="AT18" s="357"/>
      <c r="AU18" s="439"/>
      <c r="AV18" s="440"/>
      <c r="AW18" s="440"/>
      <c r="AX18" s="440"/>
      <c r="AY18" s="362" t="s">
        <v>89</v>
      </c>
      <c r="AZ18" s="363"/>
      <c r="BA18" s="363"/>
      <c r="BB18" s="363"/>
      <c r="BC18" s="363"/>
      <c r="BD18" s="363"/>
      <c r="BE18" s="363"/>
      <c r="BF18" s="363"/>
      <c r="BG18" s="363"/>
      <c r="BH18" s="363"/>
      <c r="BI18" s="363"/>
      <c r="BJ18" s="363"/>
      <c r="BK18" s="363"/>
      <c r="BL18" s="363"/>
      <c r="BM18" s="364"/>
      <c r="BN18" s="382">
        <v>2626741</v>
      </c>
      <c r="BO18" s="383"/>
      <c r="BP18" s="383"/>
      <c r="BQ18" s="383"/>
      <c r="BR18" s="383"/>
      <c r="BS18" s="383"/>
      <c r="BT18" s="383"/>
      <c r="BU18" s="384"/>
      <c r="BV18" s="382">
        <v>2592264</v>
      </c>
      <c r="BW18" s="383"/>
      <c r="BX18" s="383"/>
      <c r="BY18" s="383"/>
      <c r="BZ18" s="383"/>
      <c r="CA18" s="383"/>
      <c r="CB18" s="383"/>
      <c r="CC18" s="384"/>
      <c r="CD18" s="55"/>
      <c r="CE18" s="380"/>
      <c r="CF18" s="380"/>
      <c r="CG18" s="380"/>
      <c r="CH18" s="380"/>
      <c r="CI18" s="380"/>
      <c r="CJ18" s="380"/>
      <c r="CK18" s="380"/>
      <c r="CL18" s="380"/>
      <c r="CM18" s="380"/>
      <c r="CN18" s="380"/>
      <c r="CO18" s="380"/>
      <c r="CP18" s="380"/>
      <c r="CQ18" s="380"/>
      <c r="CR18" s="380"/>
      <c r="CS18" s="381"/>
      <c r="CT18" s="352"/>
      <c r="CU18" s="353"/>
      <c r="CV18" s="353"/>
      <c r="CW18" s="353"/>
      <c r="CX18" s="353"/>
      <c r="CY18" s="353"/>
      <c r="CZ18" s="353"/>
      <c r="DA18" s="354"/>
      <c r="DB18" s="352"/>
      <c r="DC18" s="353"/>
      <c r="DD18" s="353"/>
      <c r="DE18" s="353"/>
      <c r="DF18" s="353"/>
      <c r="DG18" s="353"/>
      <c r="DH18" s="353"/>
      <c r="DI18" s="354"/>
    </row>
    <row r="19" spans="1:113" ht="18.75" customHeight="1" thickBot="1" x14ac:dyDescent="0.2">
      <c r="A19" s="42"/>
      <c r="B19" s="444" t="s">
        <v>90</v>
      </c>
      <c r="C19" s="445"/>
      <c r="D19" s="445"/>
      <c r="E19" s="446"/>
      <c r="F19" s="446"/>
      <c r="G19" s="446"/>
      <c r="H19" s="446"/>
      <c r="I19" s="446"/>
      <c r="J19" s="446"/>
      <c r="K19" s="446"/>
      <c r="L19" s="452">
        <v>21</v>
      </c>
      <c r="M19" s="452"/>
      <c r="N19" s="452"/>
      <c r="O19" s="452"/>
      <c r="P19" s="452"/>
      <c r="Q19" s="452"/>
      <c r="R19" s="453"/>
      <c r="S19" s="453"/>
      <c r="T19" s="453"/>
      <c r="U19" s="453"/>
      <c r="V19" s="454"/>
      <c r="W19" s="461"/>
      <c r="X19" s="462"/>
      <c r="Y19" s="462"/>
      <c r="Z19" s="462"/>
      <c r="AA19" s="462"/>
      <c r="AB19" s="462"/>
      <c r="AC19" s="465"/>
      <c r="AD19" s="465"/>
      <c r="AE19" s="465"/>
      <c r="AF19" s="465"/>
      <c r="AG19" s="465"/>
      <c r="AH19" s="465"/>
      <c r="AI19" s="465"/>
      <c r="AJ19" s="465"/>
      <c r="AK19" s="465"/>
      <c r="AL19" s="466"/>
      <c r="AM19" s="451"/>
      <c r="AN19" s="356"/>
      <c r="AO19" s="356"/>
      <c r="AP19" s="356"/>
      <c r="AQ19" s="356"/>
      <c r="AR19" s="356"/>
      <c r="AS19" s="356"/>
      <c r="AT19" s="357"/>
      <c r="AU19" s="439"/>
      <c r="AV19" s="440"/>
      <c r="AW19" s="440"/>
      <c r="AX19" s="440"/>
      <c r="AY19" s="362" t="s">
        <v>91</v>
      </c>
      <c r="AZ19" s="363"/>
      <c r="BA19" s="363"/>
      <c r="BB19" s="363"/>
      <c r="BC19" s="363"/>
      <c r="BD19" s="363"/>
      <c r="BE19" s="363"/>
      <c r="BF19" s="363"/>
      <c r="BG19" s="363"/>
      <c r="BH19" s="363"/>
      <c r="BI19" s="363"/>
      <c r="BJ19" s="363"/>
      <c r="BK19" s="363"/>
      <c r="BL19" s="363"/>
      <c r="BM19" s="364"/>
      <c r="BN19" s="382">
        <v>3422373</v>
      </c>
      <c r="BO19" s="383"/>
      <c r="BP19" s="383"/>
      <c r="BQ19" s="383"/>
      <c r="BR19" s="383"/>
      <c r="BS19" s="383"/>
      <c r="BT19" s="383"/>
      <c r="BU19" s="384"/>
      <c r="BV19" s="382">
        <v>3225436</v>
      </c>
      <c r="BW19" s="383"/>
      <c r="BX19" s="383"/>
      <c r="BY19" s="383"/>
      <c r="BZ19" s="383"/>
      <c r="CA19" s="383"/>
      <c r="CB19" s="383"/>
      <c r="CC19" s="384"/>
      <c r="CD19" s="55"/>
      <c r="CE19" s="380"/>
      <c r="CF19" s="380"/>
      <c r="CG19" s="380"/>
      <c r="CH19" s="380"/>
      <c r="CI19" s="380"/>
      <c r="CJ19" s="380"/>
      <c r="CK19" s="380"/>
      <c r="CL19" s="380"/>
      <c r="CM19" s="380"/>
      <c r="CN19" s="380"/>
      <c r="CO19" s="380"/>
      <c r="CP19" s="380"/>
      <c r="CQ19" s="380"/>
      <c r="CR19" s="380"/>
      <c r="CS19" s="381"/>
      <c r="CT19" s="352"/>
      <c r="CU19" s="353"/>
      <c r="CV19" s="353"/>
      <c r="CW19" s="353"/>
      <c r="CX19" s="353"/>
      <c r="CY19" s="353"/>
      <c r="CZ19" s="353"/>
      <c r="DA19" s="354"/>
      <c r="DB19" s="352"/>
      <c r="DC19" s="353"/>
      <c r="DD19" s="353"/>
      <c r="DE19" s="353"/>
      <c r="DF19" s="353"/>
      <c r="DG19" s="353"/>
      <c r="DH19" s="353"/>
      <c r="DI19" s="354"/>
    </row>
    <row r="20" spans="1:113" ht="18.75" customHeight="1" thickBot="1" x14ac:dyDescent="0.2">
      <c r="A20" s="42"/>
      <c r="B20" s="444" t="s">
        <v>92</v>
      </c>
      <c r="C20" s="445"/>
      <c r="D20" s="445"/>
      <c r="E20" s="446"/>
      <c r="F20" s="446"/>
      <c r="G20" s="446"/>
      <c r="H20" s="446"/>
      <c r="I20" s="446"/>
      <c r="J20" s="446"/>
      <c r="K20" s="446"/>
      <c r="L20" s="452">
        <v>1918</v>
      </c>
      <c r="M20" s="452"/>
      <c r="N20" s="452"/>
      <c r="O20" s="452"/>
      <c r="P20" s="452"/>
      <c r="Q20" s="452"/>
      <c r="R20" s="453"/>
      <c r="S20" s="453"/>
      <c r="T20" s="453"/>
      <c r="U20" s="453"/>
      <c r="V20" s="454"/>
      <c r="W20" s="463"/>
      <c r="X20" s="464"/>
      <c r="Y20" s="464"/>
      <c r="Z20" s="464"/>
      <c r="AA20" s="464"/>
      <c r="AB20" s="464"/>
      <c r="AC20" s="455"/>
      <c r="AD20" s="455"/>
      <c r="AE20" s="455"/>
      <c r="AF20" s="455"/>
      <c r="AG20" s="455"/>
      <c r="AH20" s="455"/>
      <c r="AI20" s="455"/>
      <c r="AJ20" s="455"/>
      <c r="AK20" s="455"/>
      <c r="AL20" s="456"/>
      <c r="AM20" s="457"/>
      <c r="AN20" s="431"/>
      <c r="AO20" s="431"/>
      <c r="AP20" s="431"/>
      <c r="AQ20" s="431"/>
      <c r="AR20" s="431"/>
      <c r="AS20" s="431"/>
      <c r="AT20" s="432"/>
      <c r="AU20" s="458"/>
      <c r="AV20" s="459"/>
      <c r="AW20" s="459"/>
      <c r="AX20" s="460"/>
      <c r="AY20" s="362"/>
      <c r="AZ20" s="363"/>
      <c r="BA20" s="363"/>
      <c r="BB20" s="363"/>
      <c r="BC20" s="363"/>
      <c r="BD20" s="363"/>
      <c r="BE20" s="363"/>
      <c r="BF20" s="363"/>
      <c r="BG20" s="363"/>
      <c r="BH20" s="363"/>
      <c r="BI20" s="363"/>
      <c r="BJ20" s="363"/>
      <c r="BK20" s="363"/>
      <c r="BL20" s="363"/>
      <c r="BM20" s="364"/>
      <c r="BN20" s="382"/>
      <c r="BO20" s="383"/>
      <c r="BP20" s="383"/>
      <c r="BQ20" s="383"/>
      <c r="BR20" s="383"/>
      <c r="BS20" s="383"/>
      <c r="BT20" s="383"/>
      <c r="BU20" s="384"/>
      <c r="BV20" s="382"/>
      <c r="BW20" s="383"/>
      <c r="BX20" s="383"/>
      <c r="BY20" s="383"/>
      <c r="BZ20" s="383"/>
      <c r="CA20" s="383"/>
      <c r="CB20" s="383"/>
      <c r="CC20" s="384"/>
      <c r="CD20" s="55"/>
      <c r="CE20" s="380"/>
      <c r="CF20" s="380"/>
      <c r="CG20" s="380"/>
      <c r="CH20" s="380"/>
      <c r="CI20" s="380"/>
      <c r="CJ20" s="380"/>
      <c r="CK20" s="380"/>
      <c r="CL20" s="380"/>
      <c r="CM20" s="380"/>
      <c r="CN20" s="380"/>
      <c r="CO20" s="380"/>
      <c r="CP20" s="380"/>
      <c r="CQ20" s="380"/>
      <c r="CR20" s="380"/>
      <c r="CS20" s="381"/>
      <c r="CT20" s="352"/>
      <c r="CU20" s="353"/>
      <c r="CV20" s="353"/>
      <c r="CW20" s="353"/>
      <c r="CX20" s="353"/>
      <c r="CY20" s="353"/>
      <c r="CZ20" s="353"/>
      <c r="DA20" s="354"/>
      <c r="DB20" s="352"/>
      <c r="DC20" s="353"/>
      <c r="DD20" s="353"/>
      <c r="DE20" s="353"/>
      <c r="DF20" s="353"/>
      <c r="DG20" s="353"/>
      <c r="DH20" s="353"/>
      <c r="DI20" s="354"/>
    </row>
    <row r="21" spans="1:113" ht="18.75" customHeight="1" x14ac:dyDescent="0.15">
      <c r="A21" s="42"/>
      <c r="B21" s="441" t="s">
        <v>93</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3"/>
      <c r="AY21" s="362"/>
      <c r="AZ21" s="363"/>
      <c r="BA21" s="363"/>
      <c r="BB21" s="363"/>
      <c r="BC21" s="363"/>
      <c r="BD21" s="363"/>
      <c r="BE21" s="363"/>
      <c r="BF21" s="363"/>
      <c r="BG21" s="363"/>
      <c r="BH21" s="363"/>
      <c r="BI21" s="363"/>
      <c r="BJ21" s="363"/>
      <c r="BK21" s="363"/>
      <c r="BL21" s="363"/>
      <c r="BM21" s="364"/>
      <c r="BN21" s="382"/>
      <c r="BO21" s="383"/>
      <c r="BP21" s="383"/>
      <c r="BQ21" s="383"/>
      <c r="BR21" s="383"/>
      <c r="BS21" s="383"/>
      <c r="BT21" s="383"/>
      <c r="BU21" s="384"/>
      <c r="BV21" s="382"/>
      <c r="BW21" s="383"/>
      <c r="BX21" s="383"/>
      <c r="BY21" s="383"/>
      <c r="BZ21" s="383"/>
      <c r="CA21" s="383"/>
      <c r="CB21" s="383"/>
      <c r="CC21" s="384"/>
      <c r="CD21" s="55"/>
      <c r="CE21" s="380"/>
      <c r="CF21" s="380"/>
      <c r="CG21" s="380"/>
      <c r="CH21" s="380"/>
      <c r="CI21" s="380"/>
      <c r="CJ21" s="380"/>
      <c r="CK21" s="380"/>
      <c r="CL21" s="380"/>
      <c r="CM21" s="380"/>
      <c r="CN21" s="380"/>
      <c r="CO21" s="380"/>
      <c r="CP21" s="380"/>
      <c r="CQ21" s="380"/>
      <c r="CR21" s="380"/>
      <c r="CS21" s="381"/>
      <c r="CT21" s="352"/>
      <c r="CU21" s="353"/>
      <c r="CV21" s="353"/>
      <c r="CW21" s="353"/>
      <c r="CX21" s="353"/>
      <c r="CY21" s="353"/>
      <c r="CZ21" s="353"/>
      <c r="DA21" s="354"/>
      <c r="DB21" s="352"/>
      <c r="DC21" s="353"/>
      <c r="DD21" s="353"/>
      <c r="DE21" s="353"/>
      <c r="DF21" s="353"/>
      <c r="DG21" s="353"/>
      <c r="DH21" s="353"/>
      <c r="DI21" s="354"/>
    </row>
    <row r="22" spans="1:113" ht="18.75" customHeight="1" thickBot="1" x14ac:dyDescent="0.2">
      <c r="A22" s="42"/>
      <c r="B22" s="413" t="s">
        <v>94</v>
      </c>
      <c r="C22" s="414"/>
      <c r="D22" s="415"/>
      <c r="E22" s="422" t="s">
        <v>24</v>
      </c>
      <c r="F22" s="397"/>
      <c r="G22" s="397"/>
      <c r="H22" s="397"/>
      <c r="I22" s="397"/>
      <c r="J22" s="397"/>
      <c r="K22" s="398"/>
      <c r="L22" s="422" t="s">
        <v>95</v>
      </c>
      <c r="M22" s="397"/>
      <c r="N22" s="397"/>
      <c r="O22" s="397"/>
      <c r="P22" s="398"/>
      <c r="Q22" s="407" t="s">
        <v>96</v>
      </c>
      <c r="R22" s="408"/>
      <c r="S22" s="408"/>
      <c r="T22" s="408"/>
      <c r="U22" s="408"/>
      <c r="V22" s="423"/>
      <c r="W22" s="425" t="s">
        <v>97</v>
      </c>
      <c r="X22" s="414"/>
      <c r="Y22" s="415"/>
      <c r="Z22" s="422" t="s">
        <v>24</v>
      </c>
      <c r="AA22" s="397"/>
      <c r="AB22" s="397"/>
      <c r="AC22" s="397"/>
      <c r="AD22" s="397"/>
      <c r="AE22" s="397"/>
      <c r="AF22" s="397"/>
      <c r="AG22" s="398"/>
      <c r="AH22" s="396" t="s">
        <v>98</v>
      </c>
      <c r="AI22" s="397"/>
      <c r="AJ22" s="397"/>
      <c r="AK22" s="397"/>
      <c r="AL22" s="398"/>
      <c r="AM22" s="396" t="s">
        <v>99</v>
      </c>
      <c r="AN22" s="402"/>
      <c r="AO22" s="402"/>
      <c r="AP22" s="402"/>
      <c r="AQ22" s="402"/>
      <c r="AR22" s="403"/>
      <c r="AS22" s="407" t="s">
        <v>96</v>
      </c>
      <c r="AT22" s="408"/>
      <c r="AU22" s="408"/>
      <c r="AV22" s="408"/>
      <c r="AW22" s="408"/>
      <c r="AX22" s="409"/>
      <c r="AY22" s="349"/>
      <c r="AZ22" s="350"/>
      <c r="BA22" s="350"/>
      <c r="BB22" s="350"/>
      <c r="BC22" s="350"/>
      <c r="BD22" s="350"/>
      <c r="BE22" s="350"/>
      <c r="BF22" s="350"/>
      <c r="BG22" s="350"/>
      <c r="BH22" s="350"/>
      <c r="BI22" s="350"/>
      <c r="BJ22" s="350"/>
      <c r="BK22" s="350"/>
      <c r="BL22" s="350"/>
      <c r="BM22" s="351"/>
      <c r="BN22" s="385"/>
      <c r="BO22" s="386"/>
      <c r="BP22" s="386"/>
      <c r="BQ22" s="386"/>
      <c r="BR22" s="386"/>
      <c r="BS22" s="386"/>
      <c r="BT22" s="386"/>
      <c r="BU22" s="387"/>
      <c r="BV22" s="385"/>
      <c r="BW22" s="386"/>
      <c r="BX22" s="386"/>
      <c r="BY22" s="386"/>
      <c r="BZ22" s="386"/>
      <c r="CA22" s="386"/>
      <c r="CB22" s="386"/>
      <c r="CC22" s="387"/>
      <c r="CD22" s="55"/>
      <c r="CE22" s="380"/>
      <c r="CF22" s="380"/>
      <c r="CG22" s="380"/>
      <c r="CH22" s="380"/>
      <c r="CI22" s="380"/>
      <c r="CJ22" s="380"/>
      <c r="CK22" s="380"/>
      <c r="CL22" s="380"/>
      <c r="CM22" s="380"/>
      <c r="CN22" s="380"/>
      <c r="CO22" s="380"/>
      <c r="CP22" s="380"/>
      <c r="CQ22" s="380"/>
      <c r="CR22" s="380"/>
      <c r="CS22" s="381"/>
      <c r="CT22" s="352"/>
      <c r="CU22" s="353"/>
      <c r="CV22" s="353"/>
      <c r="CW22" s="353"/>
      <c r="CX22" s="353"/>
      <c r="CY22" s="353"/>
      <c r="CZ22" s="353"/>
      <c r="DA22" s="354"/>
      <c r="DB22" s="352"/>
      <c r="DC22" s="353"/>
      <c r="DD22" s="353"/>
      <c r="DE22" s="353"/>
      <c r="DF22" s="353"/>
      <c r="DG22" s="353"/>
      <c r="DH22" s="353"/>
      <c r="DI22" s="354"/>
    </row>
    <row r="23" spans="1:113" ht="18.75" customHeight="1" x14ac:dyDescent="0.15">
      <c r="A23" s="42"/>
      <c r="B23" s="416"/>
      <c r="C23" s="417"/>
      <c r="D23" s="418"/>
      <c r="E23" s="399"/>
      <c r="F23" s="400"/>
      <c r="G23" s="400"/>
      <c r="H23" s="400"/>
      <c r="I23" s="400"/>
      <c r="J23" s="400"/>
      <c r="K23" s="401"/>
      <c r="L23" s="399"/>
      <c r="M23" s="400"/>
      <c r="N23" s="400"/>
      <c r="O23" s="400"/>
      <c r="P23" s="401"/>
      <c r="Q23" s="410"/>
      <c r="R23" s="411"/>
      <c r="S23" s="411"/>
      <c r="T23" s="411"/>
      <c r="U23" s="411"/>
      <c r="V23" s="424"/>
      <c r="W23" s="426"/>
      <c r="X23" s="417"/>
      <c r="Y23" s="418"/>
      <c r="Z23" s="399"/>
      <c r="AA23" s="400"/>
      <c r="AB23" s="400"/>
      <c r="AC23" s="400"/>
      <c r="AD23" s="400"/>
      <c r="AE23" s="400"/>
      <c r="AF23" s="400"/>
      <c r="AG23" s="401"/>
      <c r="AH23" s="399"/>
      <c r="AI23" s="400"/>
      <c r="AJ23" s="400"/>
      <c r="AK23" s="400"/>
      <c r="AL23" s="401"/>
      <c r="AM23" s="404"/>
      <c r="AN23" s="405"/>
      <c r="AO23" s="405"/>
      <c r="AP23" s="405"/>
      <c r="AQ23" s="405"/>
      <c r="AR23" s="406"/>
      <c r="AS23" s="410"/>
      <c r="AT23" s="411"/>
      <c r="AU23" s="411"/>
      <c r="AV23" s="411"/>
      <c r="AW23" s="411"/>
      <c r="AX23" s="412"/>
      <c r="AY23" s="374" t="s">
        <v>100</v>
      </c>
      <c r="AZ23" s="375"/>
      <c r="BA23" s="375"/>
      <c r="BB23" s="375"/>
      <c r="BC23" s="375"/>
      <c r="BD23" s="375"/>
      <c r="BE23" s="375"/>
      <c r="BF23" s="375"/>
      <c r="BG23" s="375"/>
      <c r="BH23" s="375"/>
      <c r="BI23" s="375"/>
      <c r="BJ23" s="375"/>
      <c r="BK23" s="375"/>
      <c r="BL23" s="375"/>
      <c r="BM23" s="376"/>
      <c r="BN23" s="382">
        <v>5527496</v>
      </c>
      <c r="BO23" s="383"/>
      <c r="BP23" s="383"/>
      <c r="BQ23" s="383"/>
      <c r="BR23" s="383"/>
      <c r="BS23" s="383"/>
      <c r="BT23" s="383"/>
      <c r="BU23" s="384"/>
      <c r="BV23" s="382">
        <v>5596095</v>
      </c>
      <c r="BW23" s="383"/>
      <c r="BX23" s="383"/>
      <c r="BY23" s="383"/>
      <c r="BZ23" s="383"/>
      <c r="CA23" s="383"/>
      <c r="CB23" s="383"/>
      <c r="CC23" s="384"/>
      <c r="CD23" s="55"/>
      <c r="CE23" s="380"/>
      <c r="CF23" s="380"/>
      <c r="CG23" s="380"/>
      <c r="CH23" s="380"/>
      <c r="CI23" s="380"/>
      <c r="CJ23" s="380"/>
      <c r="CK23" s="380"/>
      <c r="CL23" s="380"/>
      <c r="CM23" s="380"/>
      <c r="CN23" s="380"/>
      <c r="CO23" s="380"/>
      <c r="CP23" s="380"/>
      <c r="CQ23" s="380"/>
      <c r="CR23" s="380"/>
      <c r="CS23" s="381"/>
      <c r="CT23" s="352"/>
      <c r="CU23" s="353"/>
      <c r="CV23" s="353"/>
      <c r="CW23" s="353"/>
      <c r="CX23" s="353"/>
      <c r="CY23" s="353"/>
      <c r="CZ23" s="353"/>
      <c r="DA23" s="354"/>
      <c r="DB23" s="352"/>
      <c r="DC23" s="353"/>
      <c r="DD23" s="353"/>
      <c r="DE23" s="353"/>
      <c r="DF23" s="353"/>
      <c r="DG23" s="353"/>
      <c r="DH23" s="353"/>
      <c r="DI23" s="354"/>
    </row>
    <row r="24" spans="1:113" ht="18.75" customHeight="1" thickBot="1" x14ac:dyDescent="0.2">
      <c r="A24" s="42"/>
      <c r="B24" s="416"/>
      <c r="C24" s="417"/>
      <c r="D24" s="418"/>
      <c r="E24" s="355" t="s">
        <v>101</v>
      </c>
      <c r="F24" s="356"/>
      <c r="G24" s="356"/>
      <c r="H24" s="356"/>
      <c r="I24" s="356"/>
      <c r="J24" s="356"/>
      <c r="K24" s="357"/>
      <c r="L24" s="358">
        <v>1</v>
      </c>
      <c r="M24" s="359"/>
      <c r="N24" s="359"/>
      <c r="O24" s="359"/>
      <c r="P24" s="360"/>
      <c r="Q24" s="358">
        <v>7630</v>
      </c>
      <c r="R24" s="359"/>
      <c r="S24" s="359"/>
      <c r="T24" s="359"/>
      <c r="U24" s="359"/>
      <c r="V24" s="360"/>
      <c r="W24" s="426"/>
      <c r="X24" s="417"/>
      <c r="Y24" s="418"/>
      <c r="Z24" s="355" t="s">
        <v>102</v>
      </c>
      <c r="AA24" s="356"/>
      <c r="AB24" s="356"/>
      <c r="AC24" s="356"/>
      <c r="AD24" s="356"/>
      <c r="AE24" s="356"/>
      <c r="AF24" s="356"/>
      <c r="AG24" s="357"/>
      <c r="AH24" s="358">
        <v>79</v>
      </c>
      <c r="AI24" s="359"/>
      <c r="AJ24" s="359"/>
      <c r="AK24" s="359"/>
      <c r="AL24" s="360"/>
      <c r="AM24" s="358">
        <v>224123</v>
      </c>
      <c r="AN24" s="359"/>
      <c r="AO24" s="359"/>
      <c r="AP24" s="359"/>
      <c r="AQ24" s="359"/>
      <c r="AR24" s="360"/>
      <c r="AS24" s="358">
        <v>2837</v>
      </c>
      <c r="AT24" s="359"/>
      <c r="AU24" s="359"/>
      <c r="AV24" s="359"/>
      <c r="AW24" s="359"/>
      <c r="AX24" s="361"/>
      <c r="AY24" s="349" t="s">
        <v>103</v>
      </c>
      <c r="AZ24" s="350"/>
      <c r="BA24" s="350"/>
      <c r="BB24" s="350"/>
      <c r="BC24" s="350"/>
      <c r="BD24" s="350"/>
      <c r="BE24" s="350"/>
      <c r="BF24" s="350"/>
      <c r="BG24" s="350"/>
      <c r="BH24" s="350"/>
      <c r="BI24" s="350"/>
      <c r="BJ24" s="350"/>
      <c r="BK24" s="350"/>
      <c r="BL24" s="350"/>
      <c r="BM24" s="351"/>
      <c r="BN24" s="382">
        <v>5511512</v>
      </c>
      <c r="BO24" s="383"/>
      <c r="BP24" s="383"/>
      <c r="BQ24" s="383"/>
      <c r="BR24" s="383"/>
      <c r="BS24" s="383"/>
      <c r="BT24" s="383"/>
      <c r="BU24" s="384"/>
      <c r="BV24" s="382">
        <v>5532768</v>
      </c>
      <c r="BW24" s="383"/>
      <c r="BX24" s="383"/>
      <c r="BY24" s="383"/>
      <c r="BZ24" s="383"/>
      <c r="CA24" s="383"/>
      <c r="CB24" s="383"/>
      <c r="CC24" s="384"/>
      <c r="CD24" s="55"/>
      <c r="CE24" s="380"/>
      <c r="CF24" s="380"/>
      <c r="CG24" s="380"/>
      <c r="CH24" s="380"/>
      <c r="CI24" s="380"/>
      <c r="CJ24" s="380"/>
      <c r="CK24" s="380"/>
      <c r="CL24" s="380"/>
      <c r="CM24" s="380"/>
      <c r="CN24" s="380"/>
      <c r="CO24" s="380"/>
      <c r="CP24" s="380"/>
      <c r="CQ24" s="380"/>
      <c r="CR24" s="380"/>
      <c r="CS24" s="381"/>
      <c r="CT24" s="352"/>
      <c r="CU24" s="353"/>
      <c r="CV24" s="353"/>
      <c r="CW24" s="353"/>
      <c r="CX24" s="353"/>
      <c r="CY24" s="353"/>
      <c r="CZ24" s="353"/>
      <c r="DA24" s="354"/>
      <c r="DB24" s="352"/>
      <c r="DC24" s="353"/>
      <c r="DD24" s="353"/>
      <c r="DE24" s="353"/>
      <c r="DF24" s="353"/>
      <c r="DG24" s="353"/>
      <c r="DH24" s="353"/>
      <c r="DI24" s="354"/>
    </row>
    <row r="25" spans="1:113" ht="18.75" customHeight="1" x14ac:dyDescent="0.15">
      <c r="A25" s="42"/>
      <c r="B25" s="416"/>
      <c r="C25" s="417"/>
      <c r="D25" s="418"/>
      <c r="E25" s="355" t="s">
        <v>104</v>
      </c>
      <c r="F25" s="356"/>
      <c r="G25" s="356"/>
      <c r="H25" s="356"/>
      <c r="I25" s="356"/>
      <c r="J25" s="356"/>
      <c r="K25" s="357"/>
      <c r="L25" s="358">
        <v>1</v>
      </c>
      <c r="M25" s="359"/>
      <c r="N25" s="359"/>
      <c r="O25" s="359"/>
      <c r="P25" s="360"/>
      <c r="Q25" s="358">
        <v>6040</v>
      </c>
      <c r="R25" s="359"/>
      <c r="S25" s="359"/>
      <c r="T25" s="359"/>
      <c r="U25" s="359"/>
      <c r="V25" s="360"/>
      <c r="W25" s="426"/>
      <c r="X25" s="417"/>
      <c r="Y25" s="418"/>
      <c r="Z25" s="355" t="s">
        <v>105</v>
      </c>
      <c r="AA25" s="356"/>
      <c r="AB25" s="356"/>
      <c r="AC25" s="356"/>
      <c r="AD25" s="356"/>
      <c r="AE25" s="356"/>
      <c r="AF25" s="356"/>
      <c r="AG25" s="357"/>
      <c r="AH25" s="358" t="s">
        <v>64</v>
      </c>
      <c r="AI25" s="359"/>
      <c r="AJ25" s="359"/>
      <c r="AK25" s="359"/>
      <c r="AL25" s="360"/>
      <c r="AM25" s="358" t="s">
        <v>64</v>
      </c>
      <c r="AN25" s="359"/>
      <c r="AO25" s="359"/>
      <c r="AP25" s="359"/>
      <c r="AQ25" s="359"/>
      <c r="AR25" s="360"/>
      <c r="AS25" s="358" t="s">
        <v>64</v>
      </c>
      <c r="AT25" s="359"/>
      <c r="AU25" s="359"/>
      <c r="AV25" s="359"/>
      <c r="AW25" s="359"/>
      <c r="AX25" s="361"/>
      <c r="AY25" s="374" t="s">
        <v>106</v>
      </c>
      <c r="AZ25" s="375"/>
      <c r="BA25" s="375"/>
      <c r="BB25" s="375"/>
      <c r="BC25" s="375"/>
      <c r="BD25" s="375"/>
      <c r="BE25" s="375"/>
      <c r="BF25" s="375"/>
      <c r="BG25" s="375"/>
      <c r="BH25" s="375"/>
      <c r="BI25" s="375"/>
      <c r="BJ25" s="375"/>
      <c r="BK25" s="375"/>
      <c r="BL25" s="375"/>
      <c r="BM25" s="376"/>
      <c r="BN25" s="377">
        <v>148898</v>
      </c>
      <c r="BO25" s="378"/>
      <c r="BP25" s="378"/>
      <c r="BQ25" s="378"/>
      <c r="BR25" s="378"/>
      <c r="BS25" s="378"/>
      <c r="BT25" s="378"/>
      <c r="BU25" s="379"/>
      <c r="BV25" s="377">
        <v>187211</v>
      </c>
      <c r="BW25" s="378"/>
      <c r="BX25" s="378"/>
      <c r="BY25" s="378"/>
      <c r="BZ25" s="378"/>
      <c r="CA25" s="378"/>
      <c r="CB25" s="378"/>
      <c r="CC25" s="379"/>
      <c r="CD25" s="55"/>
      <c r="CE25" s="380"/>
      <c r="CF25" s="380"/>
      <c r="CG25" s="380"/>
      <c r="CH25" s="380"/>
      <c r="CI25" s="380"/>
      <c r="CJ25" s="380"/>
      <c r="CK25" s="380"/>
      <c r="CL25" s="380"/>
      <c r="CM25" s="380"/>
      <c r="CN25" s="380"/>
      <c r="CO25" s="380"/>
      <c r="CP25" s="380"/>
      <c r="CQ25" s="380"/>
      <c r="CR25" s="380"/>
      <c r="CS25" s="381"/>
      <c r="CT25" s="352"/>
      <c r="CU25" s="353"/>
      <c r="CV25" s="353"/>
      <c r="CW25" s="353"/>
      <c r="CX25" s="353"/>
      <c r="CY25" s="353"/>
      <c r="CZ25" s="353"/>
      <c r="DA25" s="354"/>
      <c r="DB25" s="352"/>
      <c r="DC25" s="353"/>
      <c r="DD25" s="353"/>
      <c r="DE25" s="353"/>
      <c r="DF25" s="353"/>
      <c r="DG25" s="353"/>
      <c r="DH25" s="353"/>
      <c r="DI25" s="354"/>
    </row>
    <row r="26" spans="1:113" ht="18.75" customHeight="1" x14ac:dyDescent="0.15">
      <c r="A26" s="42"/>
      <c r="B26" s="416"/>
      <c r="C26" s="417"/>
      <c r="D26" s="418"/>
      <c r="E26" s="355" t="s">
        <v>107</v>
      </c>
      <c r="F26" s="356"/>
      <c r="G26" s="356"/>
      <c r="H26" s="356"/>
      <c r="I26" s="356"/>
      <c r="J26" s="356"/>
      <c r="K26" s="357"/>
      <c r="L26" s="358">
        <v>1</v>
      </c>
      <c r="M26" s="359"/>
      <c r="N26" s="359"/>
      <c r="O26" s="359"/>
      <c r="P26" s="360"/>
      <c r="Q26" s="358">
        <v>5560</v>
      </c>
      <c r="R26" s="359"/>
      <c r="S26" s="359"/>
      <c r="T26" s="359"/>
      <c r="U26" s="359"/>
      <c r="V26" s="360"/>
      <c r="W26" s="426"/>
      <c r="X26" s="417"/>
      <c r="Y26" s="418"/>
      <c r="Z26" s="355" t="s">
        <v>108</v>
      </c>
      <c r="AA26" s="394"/>
      <c r="AB26" s="394"/>
      <c r="AC26" s="394"/>
      <c r="AD26" s="394"/>
      <c r="AE26" s="394"/>
      <c r="AF26" s="394"/>
      <c r="AG26" s="395"/>
      <c r="AH26" s="358">
        <v>3</v>
      </c>
      <c r="AI26" s="359"/>
      <c r="AJ26" s="359"/>
      <c r="AK26" s="359"/>
      <c r="AL26" s="360"/>
      <c r="AM26" s="358">
        <v>7758</v>
      </c>
      <c r="AN26" s="359"/>
      <c r="AO26" s="359"/>
      <c r="AP26" s="359"/>
      <c r="AQ26" s="359"/>
      <c r="AR26" s="360"/>
      <c r="AS26" s="358">
        <v>2586</v>
      </c>
      <c r="AT26" s="359"/>
      <c r="AU26" s="359"/>
      <c r="AV26" s="359"/>
      <c r="AW26" s="359"/>
      <c r="AX26" s="361"/>
      <c r="AY26" s="391" t="s">
        <v>109</v>
      </c>
      <c r="AZ26" s="392"/>
      <c r="BA26" s="392"/>
      <c r="BB26" s="392"/>
      <c r="BC26" s="392"/>
      <c r="BD26" s="392"/>
      <c r="BE26" s="392"/>
      <c r="BF26" s="392"/>
      <c r="BG26" s="392"/>
      <c r="BH26" s="392"/>
      <c r="BI26" s="392"/>
      <c r="BJ26" s="392"/>
      <c r="BK26" s="392"/>
      <c r="BL26" s="392"/>
      <c r="BM26" s="393"/>
      <c r="BN26" s="382" t="s">
        <v>64</v>
      </c>
      <c r="BO26" s="383"/>
      <c r="BP26" s="383"/>
      <c r="BQ26" s="383"/>
      <c r="BR26" s="383"/>
      <c r="BS26" s="383"/>
      <c r="BT26" s="383"/>
      <c r="BU26" s="384"/>
      <c r="BV26" s="382" t="s">
        <v>64</v>
      </c>
      <c r="BW26" s="383"/>
      <c r="BX26" s="383"/>
      <c r="BY26" s="383"/>
      <c r="BZ26" s="383"/>
      <c r="CA26" s="383"/>
      <c r="CB26" s="383"/>
      <c r="CC26" s="384"/>
      <c r="CD26" s="55"/>
      <c r="CE26" s="380"/>
      <c r="CF26" s="380"/>
      <c r="CG26" s="380"/>
      <c r="CH26" s="380"/>
      <c r="CI26" s="380"/>
      <c r="CJ26" s="380"/>
      <c r="CK26" s="380"/>
      <c r="CL26" s="380"/>
      <c r="CM26" s="380"/>
      <c r="CN26" s="380"/>
      <c r="CO26" s="380"/>
      <c r="CP26" s="380"/>
      <c r="CQ26" s="380"/>
      <c r="CR26" s="380"/>
      <c r="CS26" s="381"/>
      <c r="CT26" s="352"/>
      <c r="CU26" s="353"/>
      <c r="CV26" s="353"/>
      <c r="CW26" s="353"/>
      <c r="CX26" s="353"/>
      <c r="CY26" s="353"/>
      <c r="CZ26" s="353"/>
      <c r="DA26" s="354"/>
      <c r="DB26" s="352"/>
      <c r="DC26" s="353"/>
      <c r="DD26" s="353"/>
      <c r="DE26" s="353"/>
      <c r="DF26" s="353"/>
      <c r="DG26" s="353"/>
      <c r="DH26" s="353"/>
      <c r="DI26" s="354"/>
    </row>
    <row r="27" spans="1:113" ht="18.75" customHeight="1" thickBot="1" x14ac:dyDescent="0.2">
      <c r="A27" s="42"/>
      <c r="B27" s="416"/>
      <c r="C27" s="417"/>
      <c r="D27" s="418"/>
      <c r="E27" s="355" t="s">
        <v>110</v>
      </c>
      <c r="F27" s="356"/>
      <c r="G27" s="356"/>
      <c r="H27" s="356"/>
      <c r="I27" s="356"/>
      <c r="J27" s="356"/>
      <c r="K27" s="357"/>
      <c r="L27" s="358">
        <v>1</v>
      </c>
      <c r="M27" s="359"/>
      <c r="N27" s="359"/>
      <c r="O27" s="359"/>
      <c r="P27" s="360"/>
      <c r="Q27" s="358">
        <v>2830</v>
      </c>
      <c r="R27" s="359"/>
      <c r="S27" s="359"/>
      <c r="T27" s="359"/>
      <c r="U27" s="359"/>
      <c r="V27" s="360"/>
      <c r="W27" s="426"/>
      <c r="X27" s="417"/>
      <c r="Y27" s="418"/>
      <c r="Z27" s="355" t="s">
        <v>111</v>
      </c>
      <c r="AA27" s="356"/>
      <c r="AB27" s="356"/>
      <c r="AC27" s="356"/>
      <c r="AD27" s="356"/>
      <c r="AE27" s="356"/>
      <c r="AF27" s="356"/>
      <c r="AG27" s="357"/>
      <c r="AH27" s="358">
        <v>3</v>
      </c>
      <c r="AI27" s="359"/>
      <c r="AJ27" s="359"/>
      <c r="AK27" s="359"/>
      <c r="AL27" s="360"/>
      <c r="AM27" s="358">
        <v>10671</v>
      </c>
      <c r="AN27" s="359"/>
      <c r="AO27" s="359"/>
      <c r="AP27" s="359"/>
      <c r="AQ27" s="359"/>
      <c r="AR27" s="360"/>
      <c r="AS27" s="358">
        <v>3557</v>
      </c>
      <c r="AT27" s="359"/>
      <c r="AU27" s="359"/>
      <c r="AV27" s="359"/>
      <c r="AW27" s="359"/>
      <c r="AX27" s="361"/>
      <c r="AY27" s="388" t="s">
        <v>112</v>
      </c>
      <c r="AZ27" s="389"/>
      <c r="BA27" s="389"/>
      <c r="BB27" s="389"/>
      <c r="BC27" s="389"/>
      <c r="BD27" s="389"/>
      <c r="BE27" s="389"/>
      <c r="BF27" s="389"/>
      <c r="BG27" s="389"/>
      <c r="BH27" s="389"/>
      <c r="BI27" s="389"/>
      <c r="BJ27" s="389"/>
      <c r="BK27" s="389"/>
      <c r="BL27" s="389"/>
      <c r="BM27" s="390"/>
      <c r="BN27" s="385" t="s">
        <v>64</v>
      </c>
      <c r="BO27" s="386"/>
      <c r="BP27" s="386"/>
      <c r="BQ27" s="386"/>
      <c r="BR27" s="386"/>
      <c r="BS27" s="386"/>
      <c r="BT27" s="386"/>
      <c r="BU27" s="387"/>
      <c r="BV27" s="385" t="s">
        <v>64</v>
      </c>
      <c r="BW27" s="386"/>
      <c r="BX27" s="386"/>
      <c r="BY27" s="386"/>
      <c r="BZ27" s="386"/>
      <c r="CA27" s="386"/>
      <c r="CB27" s="386"/>
      <c r="CC27" s="387"/>
      <c r="CD27" s="57"/>
      <c r="CE27" s="380"/>
      <c r="CF27" s="380"/>
      <c r="CG27" s="380"/>
      <c r="CH27" s="380"/>
      <c r="CI27" s="380"/>
      <c r="CJ27" s="380"/>
      <c r="CK27" s="380"/>
      <c r="CL27" s="380"/>
      <c r="CM27" s="380"/>
      <c r="CN27" s="380"/>
      <c r="CO27" s="380"/>
      <c r="CP27" s="380"/>
      <c r="CQ27" s="380"/>
      <c r="CR27" s="380"/>
      <c r="CS27" s="381"/>
      <c r="CT27" s="352"/>
      <c r="CU27" s="353"/>
      <c r="CV27" s="353"/>
      <c r="CW27" s="353"/>
      <c r="CX27" s="353"/>
      <c r="CY27" s="353"/>
      <c r="CZ27" s="353"/>
      <c r="DA27" s="354"/>
      <c r="DB27" s="352"/>
      <c r="DC27" s="353"/>
      <c r="DD27" s="353"/>
      <c r="DE27" s="353"/>
      <c r="DF27" s="353"/>
      <c r="DG27" s="353"/>
      <c r="DH27" s="353"/>
      <c r="DI27" s="354"/>
    </row>
    <row r="28" spans="1:113" ht="18.75" customHeight="1" x14ac:dyDescent="0.15">
      <c r="A28" s="42"/>
      <c r="B28" s="416"/>
      <c r="C28" s="417"/>
      <c r="D28" s="418"/>
      <c r="E28" s="355" t="s">
        <v>113</v>
      </c>
      <c r="F28" s="356"/>
      <c r="G28" s="356"/>
      <c r="H28" s="356"/>
      <c r="I28" s="356"/>
      <c r="J28" s="356"/>
      <c r="K28" s="357"/>
      <c r="L28" s="358">
        <v>1</v>
      </c>
      <c r="M28" s="359"/>
      <c r="N28" s="359"/>
      <c r="O28" s="359"/>
      <c r="P28" s="360"/>
      <c r="Q28" s="358">
        <v>2400</v>
      </c>
      <c r="R28" s="359"/>
      <c r="S28" s="359"/>
      <c r="T28" s="359"/>
      <c r="U28" s="359"/>
      <c r="V28" s="360"/>
      <c r="W28" s="426"/>
      <c r="X28" s="417"/>
      <c r="Y28" s="418"/>
      <c r="Z28" s="355" t="s">
        <v>114</v>
      </c>
      <c r="AA28" s="356"/>
      <c r="AB28" s="356"/>
      <c r="AC28" s="356"/>
      <c r="AD28" s="356"/>
      <c r="AE28" s="356"/>
      <c r="AF28" s="356"/>
      <c r="AG28" s="357"/>
      <c r="AH28" s="358" t="s">
        <v>64</v>
      </c>
      <c r="AI28" s="359"/>
      <c r="AJ28" s="359"/>
      <c r="AK28" s="359"/>
      <c r="AL28" s="360"/>
      <c r="AM28" s="358" t="s">
        <v>64</v>
      </c>
      <c r="AN28" s="359"/>
      <c r="AO28" s="359"/>
      <c r="AP28" s="359"/>
      <c r="AQ28" s="359"/>
      <c r="AR28" s="360"/>
      <c r="AS28" s="358" t="s">
        <v>64</v>
      </c>
      <c r="AT28" s="359"/>
      <c r="AU28" s="359"/>
      <c r="AV28" s="359"/>
      <c r="AW28" s="359"/>
      <c r="AX28" s="361"/>
      <c r="AY28" s="365" t="s">
        <v>115</v>
      </c>
      <c r="AZ28" s="366"/>
      <c r="BA28" s="366"/>
      <c r="BB28" s="367"/>
      <c r="BC28" s="374" t="s">
        <v>116</v>
      </c>
      <c r="BD28" s="375"/>
      <c r="BE28" s="375"/>
      <c r="BF28" s="375"/>
      <c r="BG28" s="375"/>
      <c r="BH28" s="375"/>
      <c r="BI28" s="375"/>
      <c r="BJ28" s="375"/>
      <c r="BK28" s="375"/>
      <c r="BL28" s="375"/>
      <c r="BM28" s="376"/>
      <c r="BN28" s="377">
        <v>1084948</v>
      </c>
      <c r="BO28" s="378"/>
      <c r="BP28" s="378"/>
      <c r="BQ28" s="378"/>
      <c r="BR28" s="378"/>
      <c r="BS28" s="378"/>
      <c r="BT28" s="378"/>
      <c r="BU28" s="379"/>
      <c r="BV28" s="377">
        <v>1039948</v>
      </c>
      <c r="BW28" s="378"/>
      <c r="BX28" s="378"/>
      <c r="BY28" s="378"/>
      <c r="BZ28" s="378"/>
      <c r="CA28" s="378"/>
      <c r="CB28" s="378"/>
      <c r="CC28" s="379"/>
      <c r="CD28" s="55"/>
      <c r="CE28" s="380"/>
      <c r="CF28" s="380"/>
      <c r="CG28" s="380"/>
      <c r="CH28" s="380"/>
      <c r="CI28" s="380"/>
      <c r="CJ28" s="380"/>
      <c r="CK28" s="380"/>
      <c r="CL28" s="380"/>
      <c r="CM28" s="380"/>
      <c r="CN28" s="380"/>
      <c r="CO28" s="380"/>
      <c r="CP28" s="380"/>
      <c r="CQ28" s="380"/>
      <c r="CR28" s="380"/>
      <c r="CS28" s="381"/>
      <c r="CT28" s="352"/>
      <c r="CU28" s="353"/>
      <c r="CV28" s="353"/>
      <c r="CW28" s="353"/>
      <c r="CX28" s="353"/>
      <c r="CY28" s="353"/>
      <c r="CZ28" s="353"/>
      <c r="DA28" s="354"/>
      <c r="DB28" s="352"/>
      <c r="DC28" s="353"/>
      <c r="DD28" s="353"/>
      <c r="DE28" s="353"/>
      <c r="DF28" s="353"/>
      <c r="DG28" s="353"/>
      <c r="DH28" s="353"/>
      <c r="DI28" s="354"/>
    </row>
    <row r="29" spans="1:113" ht="18.75" customHeight="1" x14ac:dyDescent="0.15">
      <c r="A29" s="42"/>
      <c r="B29" s="416"/>
      <c r="C29" s="417"/>
      <c r="D29" s="418"/>
      <c r="E29" s="355" t="s">
        <v>117</v>
      </c>
      <c r="F29" s="356"/>
      <c r="G29" s="356"/>
      <c r="H29" s="356"/>
      <c r="I29" s="356"/>
      <c r="J29" s="356"/>
      <c r="K29" s="357"/>
      <c r="L29" s="358">
        <v>8</v>
      </c>
      <c r="M29" s="359"/>
      <c r="N29" s="359"/>
      <c r="O29" s="359"/>
      <c r="P29" s="360"/>
      <c r="Q29" s="358">
        <v>2250</v>
      </c>
      <c r="R29" s="359"/>
      <c r="S29" s="359"/>
      <c r="T29" s="359"/>
      <c r="U29" s="359"/>
      <c r="V29" s="360"/>
      <c r="W29" s="427"/>
      <c r="X29" s="428"/>
      <c r="Y29" s="429"/>
      <c r="Z29" s="355" t="s">
        <v>118</v>
      </c>
      <c r="AA29" s="356"/>
      <c r="AB29" s="356"/>
      <c r="AC29" s="356"/>
      <c r="AD29" s="356"/>
      <c r="AE29" s="356"/>
      <c r="AF29" s="356"/>
      <c r="AG29" s="357"/>
      <c r="AH29" s="358">
        <v>82</v>
      </c>
      <c r="AI29" s="359"/>
      <c r="AJ29" s="359"/>
      <c r="AK29" s="359"/>
      <c r="AL29" s="360"/>
      <c r="AM29" s="358">
        <v>234794</v>
      </c>
      <c r="AN29" s="359"/>
      <c r="AO29" s="359"/>
      <c r="AP29" s="359"/>
      <c r="AQ29" s="359"/>
      <c r="AR29" s="360"/>
      <c r="AS29" s="358">
        <v>2863</v>
      </c>
      <c r="AT29" s="359"/>
      <c r="AU29" s="359"/>
      <c r="AV29" s="359"/>
      <c r="AW29" s="359"/>
      <c r="AX29" s="361"/>
      <c r="AY29" s="368"/>
      <c r="AZ29" s="369"/>
      <c r="BA29" s="369"/>
      <c r="BB29" s="370"/>
      <c r="BC29" s="362" t="s">
        <v>119</v>
      </c>
      <c r="BD29" s="363"/>
      <c r="BE29" s="363"/>
      <c r="BF29" s="363"/>
      <c r="BG29" s="363"/>
      <c r="BH29" s="363"/>
      <c r="BI29" s="363"/>
      <c r="BJ29" s="363"/>
      <c r="BK29" s="363"/>
      <c r="BL29" s="363"/>
      <c r="BM29" s="364"/>
      <c r="BN29" s="382">
        <v>49154</v>
      </c>
      <c r="BO29" s="383"/>
      <c r="BP29" s="383"/>
      <c r="BQ29" s="383"/>
      <c r="BR29" s="383"/>
      <c r="BS29" s="383"/>
      <c r="BT29" s="383"/>
      <c r="BU29" s="384"/>
      <c r="BV29" s="382">
        <v>49154</v>
      </c>
      <c r="BW29" s="383"/>
      <c r="BX29" s="383"/>
      <c r="BY29" s="383"/>
      <c r="BZ29" s="383"/>
      <c r="CA29" s="383"/>
      <c r="CB29" s="383"/>
      <c r="CC29" s="384"/>
      <c r="CD29" s="57"/>
      <c r="CE29" s="380"/>
      <c r="CF29" s="380"/>
      <c r="CG29" s="380"/>
      <c r="CH29" s="380"/>
      <c r="CI29" s="380"/>
      <c r="CJ29" s="380"/>
      <c r="CK29" s="380"/>
      <c r="CL29" s="380"/>
      <c r="CM29" s="380"/>
      <c r="CN29" s="380"/>
      <c r="CO29" s="380"/>
      <c r="CP29" s="380"/>
      <c r="CQ29" s="380"/>
      <c r="CR29" s="380"/>
      <c r="CS29" s="381"/>
      <c r="CT29" s="352"/>
      <c r="CU29" s="353"/>
      <c r="CV29" s="353"/>
      <c r="CW29" s="353"/>
      <c r="CX29" s="353"/>
      <c r="CY29" s="353"/>
      <c r="CZ29" s="353"/>
      <c r="DA29" s="354"/>
      <c r="DB29" s="352"/>
      <c r="DC29" s="353"/>
      <c r="DD29" s="353"/>
      <c r="DE29" s="353"/>
      <c r="DF29" s="353"/>
      <c r="DG29" s="353"/>
      <c r="DH29" s="353"/>
      <c r="DI29" s="354"/>
    </row>
    <row r="30" spans="1:113" ht="18.75" customHeight="1" thickBot="1" x14ac:dyDescent="0.2">
      <c r="A30" s="42"/>
      <c r="B30" s="419"/>
      <c r="C30" s="420"/>
      <c r="D30" s="421"/>
      <c r="E30" s="430"/>
      <c r="F30" s="431"/>
      <c r="G30" s="431"/>
      <c r="H30" s="431"/>
      <c r="I30" s="431"/>
      <c r="J30" s="431"/>
      <c r="K30" s="432"/>
      <c r="L30" s="433"/>
      <c r="M30" s="434"/>
      <c r="N30" s="434"/>
      <c r="O30" s="434"/>
      <c r="P30" s="435"/>
      <c r="Q30" s="433"/>
      <c r="R30" s="434"/>
      <c r="S30" s="434"/>
      <c r="T30" s="434"/>
      <c r="U30" s="434"/>
      <c r="V30" s="435"/>
      <c r="W30" s="436" t="s">
        <v>120</v>
      </c>
      <c r="X30" s="437"/>
      <c r="Y30" s="437"/>
      <c r="Z30" s="437"/>
      <c r="AA30" s="437"/>
      <c r="AB30" s="437"/>
      <c r="AC30" s="437"/>
      <c r="AD30" s="437"/>
      <c r="AE30" s="437"/>
      <c r="AF30" s="437"/>
      <c r="AG30" s="438"/>
      <c r="AH30" s="346">
        <v>93.1</v>
      </c>
      <c r="AI30" s="347"/>
      <c r="AJ30" s="347"/>
      <c r="AK30" s="347"/>
      <c r="AL30" s="347"/>
      <c r="AM30" s="347"/>
      <c r="AN30" s="347"/>
      <c r="AO30" s="347"/>
      <c r="AP30" s="347"/>
      <c r="AQ30" s="347"/>
      <c r="AR30" s="347"/>
      <c r="AS30" s="347"/>
      <c r="AT30" s="347"/>
      <c r="AU30" s="347"/>
      <c r="AV30" s="347"/>
      <c r="AW30" s="347"/>
      <c r="AX30" s="348"/>
      <c r="AY30" s="371"/>
      <c r="AZ30" s="372"/>
      <c r="BA30" s="372"/>
      <c r="BB30" s="373"/>
      <c r="BC30" s="349" t="s">
        <v>121</v>
      </c>
      <c r="BD30" s="350"/>
      <c r="BE30" s="350"/>
      <c r="BF30" s="350"/>
      <c r="BG30" s="350"/>
      <c r="BH30" s="350"/>
      <c r="BI30" s="350"/>
      <c r="BJ30" s="350"/>
      <c r="BK30" s="350"/>
      <c r="BL30" s="350"/>
      <c r="BM30" s="351"/>
      <c r="BN30" s="385">
        <v>318519</v>
      </c>
      <c r="BO30" s="386"/>
      <c r="BP30" s="386"/>
      <c r="BQ30" s="386"/>
      <c r="BR30" s="386"/>
      <c r="BS30" s="386"/>
      <c r="BT30" s="386"/>
      <c r="BU30" s="387"/>
      <c r="BV30" s="385">
        <v>294799</v>
      </c>
      <c r="BW30" s="386"/>
      <c r="BX30" s="386"/>
      <c r="BY30" s="386"/>
      <c r="BZ30" s="386"/>
      <c r="CA30" s="386"/>
      <c r="CB30" s="386"/>
      <c r="CC30" s="387"/>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15">
      <c r="A31" s="42"/>
      <c r="B31" s="64"/>
      <c r="DI31" s="65"/>
    </row>
    <row r="32" spans="1:113" ht="13.5" customHeight="1" x14ac:dyDescent="0.15">
      <c r="A32" s="42"/>
      <c r="B32" s="66"/>
      <c r="C32" s="42" t="s">
        <v>122</v>
      </c>
      <c r="D32" s="42"/>
      <c r="E32" s="42"/>
      <c r="U32" s="41" t="s">
        <v>123</v>
      </c>
      <c r="AM32" s="41" t="s">
        <v>124</v>
      </c>
      <c r="BE32" s="41" t="s">
        <v>125</v>
      </c>
      <c r="BW32" s="41" t="s">
        <v>126</v>
      </c>
      <c r="CO32" s="41" t="s">
        <v>127</v>
      </c>
      <c r="DI32" s="65"/>
    </row>
    <row r="33" spans="1:113" ht="13.5" customHeight="1" x14ac:dyDescent="0.15">
      <c r="A33" s="42"/>
      <c r="B33" s="66"/>
      <c r="C33" s="345" t="s">
        <v>128</v>
      </c>
      <c r="D33" s="345"/>
      <c r="E33" s="344" t="s">
        <v>129</v>
      </c>
      <c r="F33" s="344"/>
      <c r="G33" s="344"/>
      <c r="H33" s="344"/>
      <c r="I33" s="344"/>
      <c r="J33" s="344"/>
      <c r="K33" s="344"/>
      <c r="L33" s="344"/>
      <c r="M33" s="344"/>
      <c r="N33" s="344"/>
      <c r="O33" s="344"/>
      <c r="P33" s="344"/>
      <c r="Q33" s="344"/>
      <c r="R33" s="344"/>
      <c r="S33" s="344"/>
      <c r="T33" s="67"/>
      <c r="U33" s="345" t="s">
        <v>128</v>
      </c>
      <c r="V33" s="345"/>
      <c r="W33" s="344" t="s">
        <v>129</v>
      </c>
      <c r="X33" s="344"/>
      <c r="Y33" s="344"/>
      <c r="Z33" s="344"/>
      <c r="AA33" s="344"/>
      <c r="AB33" s="344"/>
      <c r="AC33" s="344"/>
      <c r="AD33" s="344"/>
      <c r="AE33" s="344"/>
      <c r="AF33" s="344"/>
      <c r="AG33" s="344"/>
      <c r="AH33" s="344"/>
      <c r="AI33" s="344"/>
      <c r="AJ33" s="344"/>
      <c r="AK33" s="344"/>
      <c r="AL33" s="67"/>
      <c r="AM33" s="345" t="s">
        <v>128</v>
      </c>
      <c r="AN33" s="345"/>
      <c r="AO33" s="344" t="s">
        <v>129</v>
      </c>
      <c r="AP33" s="344"/>
      <c r="AQ33" s="344"/>
      <c r="AR33" s="344"/>
      <c r="AS33" s="344"/>
      <c r="AT33" s="344"/>
      <c r="AU33" s="344"/>
      <c r="AV33" s="344"/>
      <c r="AW33" s="344"/>
      <c r="AX33" s="344"/>
      <c r="AY33" s="344"/>
      <c r="AZ33" s="344"/>
      <c r="BA33" s="344"/>
      <c r="BB33" s="344"/>
      <c r="BC33" s="344"/>
      <c r="BD33" s="68"/>
      <c r="BE33" s="344" t="s">
        <v>130</v>
      </c>
      <c r="BF33" s="344"/>
      <c r="BG33" s="344" t="s">
        <v>131</v>
      </c>
      <c r="BH33" s="344"/>
      <c r="BI33" s="344"/>
      <c r="BJ33" s="344"/>
      <c r="BK33" s="344"/>
      <c r="BL33" s="344"/>
      <c r="BM33" s="344"/>
      <c r="BN33" s="344"/>
      <c r="BO33" s="344"/>
      <c r="BP33" s="344"/>
      <c r="BQ33" s="344"/>
      <c r="BR33" s="344"/>
      <c r="BS33" s="344"/>
      <c r="BT33" s="344"/>
      <c r="BU33" s="344"/>
      <c r="BV33" s="68"/>
      <c r="BW33" s="345" t="s">
        <v>130</v>
      </c>
      <c r="BX33" s="345"/>
      <c r="BY33" s="344" t="s">
        <v>132</v>
      </c>
      <c r="BZ33" s="344"/>
      <c r="CA33" s="344"/>
      <c r="CB33" s="344"/>
      <c r="CC33" s="344"/>
      <c r="CD33" s="344"/>
      <c r="CE33" s="344"/>
      <c r="CF33" s="344"/>
      <c r="CG33" s="344"/>
      <c r="CH33" s="344"/>
      <c r="CI33" s="344"/>
      <c r="CJ33" s="344"/>
      <c r="CK33" s="344"/>
      <c r="CL33" s="344"/>
      <c r="CM33" s="344"/>
      <c r="CN33" s="67"/>
      <c r="CO33" s="345" t="s">
        <v>128</v>
      </c>
      <c r="CP33" s="345"/>
      <c r="CQ33" s="344" t="s">
        <v>133</v>
      </c>
      <c r="CR33" s="344"/>
      <c r="CS33" s="344"/>
      <c r="CT33" s="344"/>
      <c r="CU33" s="344"/>
      <c r="CV33" s="344"/>
      <c r="CW33" s="344"/>
      <c r="CX33" s="344"/>
      <c r="CY33" s="344"/>
      <c r="CZ33" s="344"/>
      <c r="DA33" s="344"/>
      <c r="DB33" s="344"/>
      <c r="DC33" s="344"/>
      <c r="DD33" s="344"/>
      <c r="DE33" s="344"/>
      <c r="DF33" s="67"/>
      <c r="DG33" s="343" t="s">
        <v>134</v>
      </c>
      <c r="DH33" s="343"/>
      <c r="DI33" s="69"/>
    </row>
    <row r="34" spans="1:113" ht="32.25" customHeight="1" x14ac:dyDescent="0.15">
      <c r="A34" s="42"/>
      <c r="B34" s="66"/>
      <c r="C34" s="341">
        <f>IF(E34="","",1)</f>
        <v>1</v>
      </c>
      <c r="D34" s="341"/>
      <c r="E34" s="340" t="str">
        <f>IF('各会計、関係団体の財政状況及び健全化判断比率'!B7="","",'各会計、関係団体の財政状況及び健全化判断比率'!B7)</f>
        <v>一般会計</v>
      </c>
      <c r="F34" s="340"/>
      <c r="G34" s="340"/>
      <c r="H34" s="340"/>
      <c r="I34" s="340"/>
      <c r="J34" s="340"/>
      <c r="K34" s="340"/>
      <c r="L34" s="340"/>
      <c r="M34" s="340"/>
      <c r="N34" s="340"/>
      <c r="O34" s="340"/>
      <c r="P34" s="340"/>
      <c r="Q34" s="340"/>
      <c r="R34" s="340"/>
      <c r="S34" s="340"/>
      <c r="T34" s="42"/>
      <c r="U34" s="341">
        <f>IF(W34="","",MAX(C34:D43)+1)</f>
        <v>2</v>
      </c>
      <c r="V34" s="341"/>
      <c r="W34" s="340" t="str">
        <f>IF('各会計、関係団体の財政状況及び健全化判断比率'!B28="","",'各会計、関係団体の財政状況及び健全化判断比率'!B28)</f>
        <v>国民健康保険事業勘定特別会計</v>
      </c>
      <c r="X34" s="340"/>
      <c r="Y34" s="340"/>
      <c r="Z34" s="340"/>
      <c r="AA34" s="340"/>
      <c r="AB34" s="340"/>
      <c r="AC34" s="340"/>
      <c r="AD34" s="340"/>
      <c r="AE34" s="340"/>
      <c r="AF34" s="340"/>
      <c r="AG34" s="340"/>
      <c r="AH34" s="340"/>
      <c r="AI34" s="340"/>
      <c r="AJ34" s="340"/>
      <c r="AK34" s="340"/>
      <c r="AL34" s="42"/>
      <c r="AM34" s="341">
        <f>IF(AO34="","",MAX(C34:D43,U34:V43)+1)</f>
        <v>6</v>
      </c>
      <c r="AN34" s="341"/>
      <c r="AO34" s="340" t="str">
        <f>IF('各会計、関係団体の財政状況及び健全化判断比率'!B32="","",'各会計、関係団体の財政状況及び健全化判断比率'!B32)</f>
        <v>水道事業特別会計</v>
      </c>
      <c r="AP34" s="340"/>
      <c r="AQ34" s="340"/>
      <c r="AR34" s="340"/>
      <c r="AS34" s="340"/>
      <c r="AT34" s="340"/>
      <c r="AU34" s="340"/>
      <c r="AV34" s="340"/>
      <c r="AW34" s="340"/>
      <c r="AX34" s="340"/>
      <c r="AY34" s="340"/>
      <c r="AZ34" s="340"/>
      <c r="BA34" s="340"/>
      <c r="BB34" s="340"/>
      <c r="BC34" s="340"/>
      <c r="BD34" s="42"/>
      <c r="BE34" s="341" t="str">
        <f>IF(BG34="","",MAX(C34:D43,U34:V43,AM34:AN43)+1)</f>
        <v/>
      </c>
      <c r="BF34" s="341"/>
      <c r="BG34" s="340"/>
      <c r="BH34" s="340"/>
      <c r="BI34" s="340"/>
      <c r="BJ34" s="340"/>
      <c r="BK34" s="340"/>
      <c r="BL34" s="340"/>
      <c r="BM34" s="340"/>
      <c r="BN34" s="340"/>
      <c r="BO34" s="340"/>
      <c r="BP34" s="340"/>
      <c r="BQ34" s="340"/>
      <c r="BR34" s="340"/>
      <c r="BS34" s="340"/>
      <c r="BT34" s="340"/>
      <c r="BU34" s="340"/>
      <c r="BV34" s="42"/>
      <c r="BW34" s="341">
        <f>IF(BY34="","",MAX(C34:D43,U34:V43,AM34:AN43,BE34:BF43)+1)</f>
        <v>7</v>
      </c>
      <c r="BX34" s="341"/>
      <c r="BY34" s="340" t="str">
        <f>IF('各会計、関係団体の財政状況及び健全化判断比率'!B68="","",'各会計、関係団体の財政状況及び健全化判断比率'!B68)</f>
        <v>青森県市町村職員退職手当組合</v>
      </c>
      <c r="BZ34" s="340"/>
      <c r="CA34" s="340"/>
      <c r="CB34" s="340"/>
      <c r="CC34" s="340"/>
      <c r="CD34" s="340"/>
      <c r="CE34" s="340"/>
      <c r="CF34" s="340"/>
      <c r="CG34" s="340"/>
      <c r="CH34" s="340"/>
      <c r="CI34" s="340"/>
      <c r="CJ34" s="340"/>
      <c r="CK34" s="340"/>
      <c r="CL34" s="340"/>
      <c r="CM34" s="340"/>
      <c r="CN34" s="42"/>
      <c r="CO34" s="341">
        <f>IF(CQ34="","",MAX(C34:D43,U34:V43,AM34:AN43,BE34:BF43,BW34:BX43)+1)</f>
        <v>15</v>
      </c>
      <c r="CP34" s="341"/>
      <c r="CQ34" s="340" t="str">
        <f>IF('各会計、関係団体の財政状況及び健全化判断比率'!BS7="","",'各会計、関係団体の財政状況及び健全化判断比率'!BS7)</f>
        <v>(公財)にんにくネットワーク</v>
      </c>
      <c r="CR34" s="340"/>
      <c r="CS34" s="340"/>
      <c r="CT34" s="340"/>
      <c r="CU34" s="340"/>
      <c r="CV34" s="340"/>
      <c r="CW34" s="340"/>
      <c r="CX34" s="340"/>
      <c r="CY34" s="340"/>
      <c r="CZ34" s="340"/>
      <c r="DA34" s="340"/>
      <c r="DB34" s="340"/>
      <c r="DC34" s="340"/>
      <c r="DD34" s="340"/>
      <c r="DE34" s="340"/>
      <c r="DG34" s="342" t="str">
        <f>IF('各会計、関係団体の財政状況及び健全化判断比率'!BR7="","",'各会計、関係団体の財政状況及び健全化判断比率'!BR7)</f>
        <v/>
      </c>
      <c r="DH34" s="342"/>
      <c r="DI34" s="69"/>
    </row>
    <row r="35" spans="1:113" ht="32.25" customHeight="1" x14ac:dyDescent="0.15">
      <c r="A35" s="42"/>
      <c r="B35" s="66"/>
      <c r="C35" s="341" t="str">
        <f>IF(E35="","",C34+1)</f>
        <v/>
      </c>
      <c r="D35" s="341"/>
      <c r="E35" s="340" t="str">
        <f>IF('各会計、関係団体の財政状況及び健全化判断比率'!B8="","",'各会計、関係団体の財政状況及び健全化判断比率'!B8)</f>
        <v/>
      </c>
      <c r="F35" s="340"/>
      <c r="G35" s="340"/>
      <c r="H35" s="340"/>
      <c r="I35" s="340"/>
      <c r="J35" s="340"/>
      <c r="K35" s="340"/>
      <c r="L35" s="340"/>
      <c r="M35" s="340"/>
      <c r="N35" s="340"/>
      <c r="O35" s="340"/>
      <c r="P35" s="340"/>
      <c r="Q35" s="340"/>
      <c r="R35" s="340"/>
      <c r="S35" s="340"/>
      <c r="T35" s="42"/>
      <c r="U35" s="341">
        <f>IF(W35="","",U34+1)</f>
        <v>3</v>
      </c>
      <c r="V35" s="341"/>
      <c r="W35" s="340" t="str">
        <f>IF('各会計、関係団体の財政状況及び健全化判断比率'!B29="","",'各会計、関係団体の財政状況及び健全化判断比率'!B29)</f>
        <v>国民健康保険町立田子診療所及び介護老人保健施設事業特別会計</v>
      </c>
      <c r="X35" s="340"/>
      <c r="Y35" s="340"/>
      <c r="Z35" s="340"/>
      <c r="AA35" s="340"/>
      <c r="AB35" s="340"/>
      <c r="AC35" s="340"/>
      <c r="AD35" s="340"/>
      <c r="AE35" s="340"/>
      <c r="AF35" s="340"/>
      <c r="AG35" s="340"/>
      <c r="AH35" s="340"/>
      <c r="AI35" s="340"/>
      <c r="AJ35" s="340"/>
      <c r="AK35" s="340"/>
      <c r="AL35" s="42"/>
      <c r="AM35" s="341" t="str">
        <f t="shared" ref="AM35:AM43" si="0">IF(AO35="","",AM34+1)</f>
        <v/>
      </c>
      <c r="AN35" s="341"/>
      <c r="AO35" s="340"/>
      <c r="AP35" s="340"/>
      <c r="AQ35" s="340"/>
      <c r="AR35" s="340"/>
      <c r="AS35" s="340"/>
      <c r="AT35" s="340"/>
      <c r="AU35" s="340"/>
      <c r="AV35" s="340"/>
      <c r="AW35" s="340"/>
      <c r="AX35" s="340"/>
      <c r="AY35" s="340"/>
      <c r="AZ35" s="340"/>
      <c r="BA35" s="340"/>
      <c r="BB35" s="340"/>
      <c r="BC35" s="340"/>
      <c r="BD35" s="42"/>
      <c r="BE35" s="341" t="str">
        <f t="shared" ref="BE35:BE43" si="1">IF(BG35="","",BE34+1)</f>
        <v/>
      </c>
      <c r="BF35" s="341"/>
      <c r="BG35" s="340"/>
      <c r="BH35" s="340"/>
      <c r="BI35" s="340"/>
      <c r="BJ35" s="340"/>
      <c r="BK35" s="340"/>
      <c r="BL35" s="340"/>
      <c r="BM35" s="340"/>
      <c r="BN35" s="340"/>
      <c r="BO35" s="340"/>
      <c r="BP35" s="340"/>
      <c r="BQ35" s="340"/>
      <c r="BR35" s="340"/>
      <c r="BS35" s="340"/>
      <c r="BT35" s="340"/>
      <c r="BU35" s="340"/>
      <c r="BV35" s="42"/>
      <c r="BW35" s="341">
        <f t="shared" ref="BW35:BW43" si="2">IF(BY35="","",BW34+1)</f>
        <v>8</v>
      </c>
      <c r="BX35" s="341"/>
      <c r="BY35" s="340" t="str">
        <f>IF('各会計、関係団体の財政状況及び健全化判断比率'!B69="","",'各会計、関係団体の財政状況及び健全化判断比率'!B69)</f>
        <v>三戸地区環境整備事務組合</v>
      </c>
      <c r="BZ35" s="340"/>
      <c r="CA35" s="340"/>
      <c r="CB35" s="340"/>
      <c r="CC35" s="340"/>
      <c r="CD35" s="340"/>
      <c r="CE35" s="340"/>
      <c r="CF35" s="340"/>
      <c r="CG35" s="340"/>
      <c r="CH35" s="340"/>
      <c r="CI35" s="340"/>
      <c r="CJ35" s="340"/>
      <c r="CK35" s="340"/>
      <c r="CL35" s="340"/>
      <c r="CM35" s="340"/>
      <c r="CN35" s="42"/>
      <c r="CO35" s="341">
        <f t="shared" ref="CO35:CO43" si="3">IF(CQ35="","",CO34+1)</f>
        <v>16</v>
      </c>
      <c r="CP35" s="341"/>
      <c r="CQ35" s="340" t="str">
        <f>IF('各会計、関係団体の財政状況及び健全化判断比率'!BS8="","",'各会計、関係団体の財政状況及び健全化判断比率'!BS8)</f>
        <v>(一財)田子町にんにく国際交流協会</v>
      </c>
      <c r="CR35" s="340"/>
      <c r="CS35" s="340"/>
      <c r="CT35" s="340"/>
      <c r="CU35" s="340"/>
      <c r="CV35" s="340"/>
      <c r="CW35" s="340"/>
      <c r="CX35" s="340"/>
      <c r="CY35" s="340"/>
      <c r="CZ35" s="340"/>
      <c r="DA35" s="340"/>
      <c r="DB35" s="340"/>
      <c r="DC35" s="340"/>
      <c r="DD35" s="340"/>
      <c r="DE35" s="340"/>
      <c r="DG35" s="342" t="str">
        <f>IF('各会計、関係団体の財政状況及び健全化判断比率'!BR8="","",'各会計、関係団体の財政状況及び健全化判断比率'!BR8)</f>
        <v/>
      </c>
      <c r="DH35" s="342"/>
      <c r="DI35" s="69"/>
    </row>
    <row r="36" spans="1:113" ht="32.25" customHeight="1" x14ac:dyDescent="0.15">
      <c r="A36" s="42"/>
      <c r="B36" s="66"/>
      <c r="C36" s="341" t="str">
        <f>IF(E36="","",C35+1)</f>
        <v/>
      </c>
      <c r="D36" s="341"/>
      <c r="E36" s="340" t="str">
        <f>IF('各会計、関係団体の財政状況及び健全化判断比率'!B9="","",'各会計、関係団体の財政状況及び健全化判断比率'!B9)</f>
        <v/>
      </c>
      <c r="F36" s="340"/>
      <c r="G36" s="340"/>
      <c r="H36" s="340"/>
      <c r="I36" s="340"/>
      <c r="J36" s="340"/>
      <c r="K36" s="340"/>
      <c r="L36" s="340"/>
      <c r="M36" s="340"/>
      <c r="N36" s="340"/>
      <c r="O36" s="340"/>
      <c r="P36" s="340"/>
      <c r="Q36" s="340"/>
      <c r="R36" s="340"/>
      <c r="S36" s="340"/>
      <c r="T36" s="42"/>
      <c r="U36" s="341">
        <f t="shared" ref="U36:U43" si="4">IF(W36="","",U35+1)</f>
        <v>4</v>
      </c>
      <c r="V36" s="341"/>
      <c r="W36" s="340" t="str">
        <f>IF('各会計、関係団体の財政状況及び健全化判断比率'!B30="","",'各会計、関係団体の財政状況及び健全化判断比率'!B30)</f>
        <v>介護保険事業勘定特別会計</v>
      </c>
      <c r="X36" s="340"/>
      <c r="Y36" s="340"/>
      <c r="Z36" s="340"/>
      <c r="AA36" s="340"/>
      <c r="AB36" s="340"/>
      <c r="AC36" s="340"/>
      <c r="AD36" s="340"/>
      <c r="AE36" s="340"/>
      <c r="AF36" s="340"/>
      <c r="AG36" s="340"/>
      <c r="AH36" s="340"/>
      <c r="AI36" s="340"/>
      <c r="AJ36" s="340"/>
      <c r="AK36" s="340"/>
      <c r="AL36" s="42"/>
      <c r="AM36" s="341" t="str">
        <f t="shared" si="0"/>
        <v/>
      </c>
      <c r="AN36" s="341"/>
      <c r="AO36" s="340"/>
      <c r="AP36" s="340"/>
      <c r="AQ36" s="340"/>
      <c r="AR36" s="340"/>
      <c r="AS36" s="340"/>
      <c r="AT36" s="340"/>
      <c r="AU36" s="340"/>
      <c r="AV36" s="340"/>
      <c r="AW36" s="340"/>
      <c r="AX36" s="340"/>
      <c r="AY36" s="340"/>
      <c r="AZ36" s="340"/>
      <c r="BA36" s="340"/>
      <c r="BB36" s="340"/>
      <c r="BC36" s="340"/>
      <c r="BD36" s="42"/>
      <c r="BE36" s="341" t="str">
        <f t="shared" si="1"/>
        <v/>
      </c>
      <c r="BF36" s="341"/>
      <c r="BG36" s="340"/>
      <c r="BH36" s="340"/>
      <c r="BI36" s="340"/>
      <c r="BJ36" s="340"/>
      <c r="BK36" s="340"/>
      <c r="BL36" s="340"/>
      <c r="BM36" s="340"/>
      <c r="BN36" s="340"/>
      <c r="BO36" s="340"/>
      <c r="BP36" s="340"/>
      <c r="BQ36" s="340"/>
      <c r="BR36" s="340"/>
      <c r="BS36" s="340"/>
      <c r="BT36" s="340"/>
      <c r="BU36" s="340"/>
      <c r="BV36" s="42"/>
      <c r="BW36" s="341">
        <f t="shared" si="2"/>
        <v>9</v>
      </c>
      <c r="BX36" s="341"/>
      <c r="BY36" s="340" t="str">
        <f>IF('各会計、関係団体の財政状況及び健全化判断比率'!B70="","",'各会計、関係団体の財政状況及び健全化判断比率'!B70)</f>
        <v>青森県市町村総合事務組合</v>
      </c>
      <c r="BZ36" s="340"/>
      <c r="CA36" s="340"/>
      <c r="CB36" s="340"/>
      <c r="CC36" s="340"/>
      <c r="CD36" s="340"/>
      <c r="CE36" s="340"/>
      <c r="CF36" s="340"/>
      <c r="CG36" s="340"/>
      <c r="CH36" s="340"/>
      <c r="CI36" s="340"/>
      <c r="CJ36" s="340"/>
      <c r="CK36" s="340"/>
      <c r="CL36" s="340"/>
      <c r="CM36" s="340"/>
      <c r="CN36" s="42"/>
      <c r="CO36" s="341" t="str">
        <f t="shared" si="3"/>
        <v/>
      </c>
      <c r="CP36" s="341"/>
      <c r="CQ36" s="340" t="str">
        <f>IF('各会計、関係団体の財政状況及び健全化判断比率'!BS9="","",'各会計、関係団体の財政状況及び健全化判断比率'!BS9)</f>
        <v/>
      </c>
      <c r="CR36" s="340"/>
      <c r="CS36" s="340"/>
      <c r="CT36" s="340"/>
      <c r="CU36" s="340"/>
      <c r="CV36" s="340"/>
      <c r="CW36" s="340"/>
      <c r="CX36" s="340"/>
      <c r="CY36" s="340"/>
      <c r="CZ36" s="340"/>
      <c r="DA36" s="340"/>
      <c r="DB36" s="340"/>
      <c r="DC36" s="340"/>
      <c r="DD36" s="340"/>
      <c r="DE36" s="340"/>
      <c r="DG36" s="342" t="str">
        <f>IF('各会計、関係団体の財政状況及び健全化判断比率'!BR9="","",'各会計、関係団体の財政状況及び健全化判断比率'!BR9)</f>
        <v/>
      </c>
      <c r="DH36" s="342"/>
      <c r="DI36" s="69"/>
    </row>
    <row r="37" spans="1:113" ht="32.25" customHeight="1" x14ac:dyDescent="0.15">
      <c r="A37" s="42"/>
      <c r="B37" s="66"/>
      <c r="C37" s="341" t="str">
        <f>IF(E37="","",C36+1)</f>
        <v/>
      </c>
      <c r="D37" s="341"/>
      <c r="E37" s="340" t="str">
        <f>IF('各会計、関係団体の財政状況及び健全化判断比率'!B10="","",'各会計、関係団体の財政状況及び健全化判断比率'!B10)</f>
        <v/>
      </c>
      <c r="F37" s="340"/>
      <c r="G37" s="340"/>
      <c r="H37" s="340"/>
      <c r="I37" s="340"/>
      <c r="J37" s="340"/>
      <c r="K37" s="340"/>
      <c r="L37" s="340"/>
      <c r="M37" s="340"/>
      <c r="N37" s="340"/>
      <c r="O37" s="340"/>
      <c r="P37" s="340"/>
      <c r="Q37" s="340"/>
      <c r="R37" s="340"/>
      <c r="S37" s="340"/>
      <c r="T37" s="42"/>
      <c r="U37" s="341">
        <f t="shared" si="4"/>
        <v>5</v>
      </c>
      <c r="V37" s="341"/>
      <c r="W37" s="340" t="str">
        <f>IF('各会計、関係団体の財政状況及び健全化判断比率'!B31="","",'各会計、関係団体の財政状況及び健全化判断比率'!B31)</f>
        <v>後期高齢者医療特別会計</v>
      </c>
      <c r="X37" s="340"/>
      <c r="Y37" s="340"/>
      <c r="Z37" s="340"/>
      <c r="AA37" s="340"/>
      <c r="AB37" s="340"/>
      <c r="AC37" s="340"/>
      <c r="AD37" s="340"/>
      <c r="AE37" s="340"/>
      <c r="AF37" s="340"/>
      <c r="AG37" s="340"/>
      <c r="AH37" s="340"/>
      <c r="AI37" s="340"/>
      <c r="AJ37" s="340"/>
      <c r="AK37" s="340"/>
      <c r="AL37" s="42"/>
      <c r="AM37" s="341" t="str">
        <f t="shared" si="0"/>
        <v/>
      </c>
      <c r="AN37" s="341"/>
      <c r="AO37" s="340"/>
      <c r="AP37" s="340"/>
      <c r="AQ37" s="340"/>
      <c r="AR37" s="340"/>
      <c r="AS37" s="340"/>
      <c r="AT37" s="340"/>
      <c r="AU37" s="340"/>
      <c r="AV37" s="340"/>
      <c r="AW37" s="340"/>
      <c r="AX37" s="340"/>
      <c r="AY37" s="340"/>
      <c r="AZ37" s="340"/>
      <c r="BA37" s="340"/>
      <c r="BB37" s="340"/>
      <c r="BC37" s="340"/>
      <c r="BD37" s="42"/>
      <c r="BE37" s="341" t="str">
        <f t="shared" si="1"/>
        <v/>
      </c>
      <c r="BF37" s="341"/>
      <c r="BG37" s="340"/>
      <c r="BH37" s="340"/>
      <c r="BI37" s="340"/>
      <c r="BJ37" s="340"/>
      <c r="BK37" s="340"/>
      <c r="BL37" s="340"/>
      <c r="BM37" s="340"/>
      <c r="BN37" s="340"/>
      <c r="BO37" s="340"/>
      <c r="BP37" s="340"/>
      <c r="BQ37" s="340"/>
      <c r="BR37" s="340"/>
      <c r="BS37" s="340"/>
      <c r="BT37" s="340"/>
      <c r="BU37" s="340"/>
      <c r="BV37" s="42"/>
      <c r="BW37" s="341">
        <f t="shared" si="2"/>
        <v>10</v>
      </c>
      <c r="BX37" s="341"/>
      <c r="BY37" s="340" t="str">
        <f>IF('各会計、関係団体の財政状況及び健全化判断比率'!B71="","",'各会計、関係団体の財政状況及び健全化判断比率'!B71)</f>
        <v>八戸地域広域市町村圏事務組合</v>
      </c>
      <c r="BZ37" s="340"/>
      <c r="CA37" s="340"/>
      <c r="CB37" s="340"/>
      <c r="CC37" s="340"/>
      <c r="CD37" s="340"/>
      <c r="CE37" s="340"/>
      <c r="CF37" s="340"/>
      <c r="CG37" s="340"/>
      <c r="CH37" s="340"/>
      <c r="CI37" s="340"/>
      <c r="CJ37" s="340"/>
      <c r="CK37" s="340"/>
      <c r="CL37" s="340"/>
      <c r="CM37" s="340"/>
      <c r="CN37" s="42"/>
      <c r="CO37" s="341" t="str">
        <f t="shared" si="3"/>
        <v/>
      </c>
      <c r="CP37" s="341"/>
      <c r="CQ37" s="340" t="str">
        <f>IF('各会計、関係団体の財政状況及び健全化判断比率'!BS10="","",'各会計、関係団体の財政状況及び健全化判断比率'!BS10)</f>
        <v/>
      </c>
      <c r="CR37" s="340"/>
      <c r="CS37" s="340"/>
      <c r="CT37" s="340"/>
      <c r="CU37" s="340"/>
      <c r="CV37" s="340"/>
      <c r="CW37" s="340"/>
      <c r="CX37" s="340"/>
      <c r="CY37" s="340"/>
      <c r="CZ37" s="340"/>
      <c r="DA37" s="340"/>
      <c r="DB37" s="340"/>
      <c r="DC37" s="340"/>
      <c r="DD37" s="340"/>
      <c r="DE37" s="340"/>
      <c r="DG37" s="342" t="str">
        <f>IF('各会計、関係団体の財政状況及び健全化判断比率'!BR10="","",'各会計、関係団体の財政状況及び健全化判断比率'!BR10)</f>
        <v/>
      </c>
      <c r="DH37" s="342"/>
      <c r="DI37" s="69"/>
    </row>
    <row r="38" spans="1:113" ht="32.25" customHeight="1" x14ac:dyDescent="0.15">
      <c r="A38" s="42"/>
      <c r="B38" s="66"/>
      <c r="C38" s="341" t="str">
        <f t="shared" ref="C38:C43" si="5">IF(E38="","",C37+1)</f>
        <v/>
      </c>
      <c r="D38" s="341"/>
      <c r="E38" s="340" t="str">
        <f>IF('各会計、関係団体の財政状況及び健全化判断比率'!B11="","",'各会計、関係団体の財政状況及び健全化判断比率'!B11)</f>
        <v/>
      </c>
      <c r="F38" s="340"/>
      <c r="G38" s="340"/>
      <c r="H38" s="340"/>
      <c r="I38" s="340"/>
      <c r="J38" s="340"/>
      <c r="K38" s="340"/>
      <c r="L38" s="340"/>
      <c r="M38" s="340"/>
      <c r="N38" s="340"/>
      <c r="O38" s="340"/>
      <c r="P38" s="340"/>
      <c r="Q38" s="340"/>
      <c r="R38" s="340"/>
      <c r="S38" s="340"/>
      <c r="T38" s="42"/>
      <c r="U38" s="341" t="str">
        <f t="shared" si="4"/>
        <v/>
      </c>
      <c r="V38" s="341"/>
      <c r="W38" s="340"/>
      <c r="X38" s="340"/>
      <c r="Y38" s="340"/>
      <c r="Z38" s="340"/>
      <c r="AA38" s="340"/>
      <c r="AB38" s="340"/>
      <c r="AC38" s="340"/>
      <c r="AD38" s="340"/>
      <c r="AE38" s="340"/>
      <c r="AF38" s="340"/>
      <c r="AG38" s="340"/>
      <c r="AH38" s="340"/>
      <c r="AI38" s="340"/>
      <c r="AJ38" s="340"/>
      <c r="AK38" s="340"/>
      <c r="AL38" s="42"/>
      <c r="AM38" s="341" t="str">
        <f t="shared" si="0"/>
        <v/>
      </c>
      <c r="AN38" s="341"/>
      <c r="AO38" s="340"/>
      <c r="AP38" s="340"/>
      <c r="AQ38" s="340"/>
      <c r="AR38" s="340"/>
      <c r="AS38" s="340"/>
      <c r="AT38" s="340"/>
      <c r="AU38" s="340"/>
      <c r="AV38" s="340"/>
      <c r="AW38" s="340"/>
      <c r="AX38" s="340"/>
      <c r="AY38" s="340"/>
      <c r="AZ38" s="340"/>
      <c r="BA38" s="340"/>
      <c r="BB38" s="340"/>
      <c r="BC38" s="340"/>
      <c r="BD38" s="42"/>
      <c r="BE38" s="341" t="str">
        <f t="shared" si="1"/>
        <v/>
      </c>
      <c r="BF38" s="341"/>
      <c r="BG38" s="340"/>
      <c r="BH38" s="340"/>
      <c r="BI38" s="340"/>
      <c r="BJ38" s="340"/>
      <c r="BK38" s="340"/>
      <c r="BL38" s="340"/>
      <c r="BM38" s="340"/>
      <c r="BN38" s="340"/>
      <c r="BO38" s="340"/>
      <c r="BP38" s="340"/>
      <c r="BQ38" s="340"/>
      <c r="BR38" s="340"/>
      <c r="BS38" s="340"/>
      <c r="BT38" s="340"/>
      <c r="BU38" s="340"/>
      <c r="BV38" s="42"/>
      <c r="BW38" s="341">
        <f t="shared" si="2"/>
        <v>11</v>
      </c>
      <c r="BX38" s="341"/>
      <c r="BY38" s="340" t="str">
        <f>IF('各会計、関係団体の財政状況及び健全化判断比率'!B72="","",'各会計、関係団体の財政状況及び健全化判断比率'!B72)</f>
        <v>田子高原広域事務組合</v>
      </c>
      <c r="BZ38" s="340"/>
      <c r="CA38" s="340"/>
      <c r="CB38" s="340"/>
      <c r="CC38" s="340"/>
      <c r="CD38" s="340"/>
      <c r="CE38" s="340"/>
      <c r="CF38" s="340"/>
      <c r="CG38" s="340"/>
      <c r="CH38" s="340"/>
      <c r="CI38" s="340"/>
      <c r="CJ38" s="340"/>
      <c r="CK38" s="340"/>
      <c r="CL38" s="340"/>
      <c r="CM38" s="340"/>
      <c r="CN38" s="42"/>
      <c r="CO38" s="341" t="str">
        <f t="shared" si="3"/>
        <v/>
      </c>
      <c r="CP38" s="341"/>
      <c r="CQ38" s="340" t="str">
        <f>IF('各会計、関係団体の財政状況及び健全化判断比率'!BS11="","",'各会計、関係団体の財政状況及び健全化判断比率'!BS11)</f>
        <v/>
      </c>
      <c r="CR38" s="340"/>
      <c r="CS38" s="340"/>
      <c r="CT38" s="340"/>
      <c r="CU38" s="340"/>
      <c r="CV38" s="340"/>
      <c r="CW38" s="340"/>
      <c r="CX38" s="340"/>
      <c r="CY38" s="340"/>
      <c r="CZ38" s="340"/>
      <c r="DA38" s="340"/>
      <c r="DB38" s="340"/>
      <c r="DC38" s="340"/>
      <c r="DD38" s="340"/>
      <c r="DE38" s="340"/>
      <c r="DG38" s="342" t="str">
        <f>IF('各会計、関係団体の財政状況及び健全化判断比率'!BR11="","",'各会計、関係団体の財政状況及び健全化判断比率'!BR11)</f>
        <v/>
      </c>
      <c r="DH38" s="342"/>
      <c r="DI38" s="69"/>
    </row>
    <row r="39" spans="1:113" ht="32.25" customHeight="1" x14ac:dyDescent="0.15">
      <c r="A39" s="42"/>
      <c r="B39" s="66"/>
      <c r="C39" s="341" t="str">
        <f t="shared" si="5"/>
        <v/>
      </c>
      <c r="D39" s="341"/>
      <c r="E39" s="340" t="str">
        <f>IF('各会計、関係団体の財政状況及び健全化判断比率'!B12="","",'各会計、関係団体の財政状況及び健全化判断比率'!B12)</f>
        <v/>
      </c>
      <c r="F39" s="340"/>
      <c r="G39" s="340"/>
      <c r="H39" s="340"/>
      <c r="I39" s="340"/>
      <c r="J39" s="340"/>
      <c r="K39" s="340"/>
      <c r="L39" s="340"/>
      <c r="M39" s="340"/>
      <c r="N39" s="340"/>
      <c r="O39" s="340"/>
      <c r="P39" s="340"/>
      <c r="Q39" s="340"/>
      <c r="R39" s="340"/>
      <c r="S39" s="340"/>
      <c r="T39" s="42"/>
      <c r="U39" s="341" t="str">
        <f t="shared" si="4"/>
        <v/>
      </c>
      <c r="V39" s="341"/>
      <c r="W39" s="340"/>
      <c r="X39" s="340"/>
      <c r="Y39" s="340"/>
      <c r="Z39" s="340"/>
      <c r="AA39" s="340"/>
      <c r="AB39" s="340"/>
      <c r="AC39" s="340"/>
      <c r="AD39" s="340"/>
      <c r="AE39" s="340"/>
      <c r="AF39" s="340"/>
      <c r="AG39" s="340"/>
      <c r="AH39" s="340"/>
      <c r="AI39" s="340"/>
      <c r="AJ39" s="340"/>
      <c r="AK39" s="340"/>
      <c r="AL39" s="42"/>
      <c r="AM39" s="341" t="str">
        <f t="shared" si="0"/>
        <v/>
      </c>
      <c r="AN39" s="341"/>
      <c r="AO39" s="340"/>
      <c r="AP39" s="340"/>
      <c r="AQ39" s="340"/>
      <c r="AR39" s="340"/>
      <c r="AS39" s="340"/>
      <c r="AT39" s="340"/>
      <c r="AU39" s="340"/>
      <c r="AV39" s="340"/>
      <c r="AW39" s="340"/>
      <c r="AX39" s="340"/>
      <c r="AY39" s="340"/>
      <c r="AZ39" s="340"/>
      <c r="BA39" s="340"/>
      <c r="BB39" s="340"/>
      <c r="BC39" s="340"/>
      <c r="BD39" s="42"/>
      <c r="BE39" s="341" t="str">
        <f t="shared" si="1"/>
        <v/>
      </c>
      <c r="BF39" s="341"/>
      <c r="BG39" s="340"/>
      <c r="BH39" s="340"/>
      <c r="BI39" s="340"/>
      <c r="BJ39" s="340"/>
      <c r="BK39" s="340"/>
      <c r="BL39" s="340"/>
      <c r="BM39" s="340"/>
      <c r="BN39" s="340"/>
      <c r="BO39" s="340"/>
      <c r="BP39" s="340"/>
      <c r="BQ39" s="340"/>
      <c r="BR39" s="340"/>
      <c r="BS39" s="340"/>
      <c r="BT39" s="340"/>
      <c r="BU39" s="340"/>
      <c r="BV39" s="42"/>
      <c r="BW39" s="341">
        <f t="shared" si="2"/>
        <v>12</v>
      </c>
      <c r="BX39" s="341"/>
      <c r="BY39" s="340" t="str">
        <f>IF('各会計、関係団体の財政状況及び健全化判断比率'!B73="","",'各会計、関係団体の財政状況及び健全化判断比率'!B73)</f>
        <v>青森県交通災害共済組合</v>
      </c>
      <c r="BZ39" s="340"/>
      <c r="CA39" s="340"/>
      <c r="CB39" s="340"/>
      <c r="CC39" s="340"/>
      <c r="CD39" s="340"/>
      <c r="CE39" s="340"/>
      <c r="CF39" s="340"/>
      <c r="CG39" s="340"/>
      <c r="CH39" s="340"/>
      <c r="CI39" s="340"/>
      <c r="CJ39" s="340"/>
      <c r="CK39" s="340"/>
      <c r="CL39" s="340"/>
      <c r="CM39" s="340"/>
      <c r="CN39" s="42"/>
      <c r="CO39" s="341" t="str">
        <f t="shared" si="3"/>
        <v/>
      </c>
      <c r="CP39" s="341"/>
      <c r="CQ39" s="340" t="str">
        <f>IF('各会計、関係団体の財政状況及び健全化判断比率'!BS12="","",'各会計、関係団体の財政状況及び健全化判断比率'!BS12)</f>
        <v/>
      </c>
      <c r="CR39" s="340"/>
      <c r="CS39" s="340"/>
      <c r="CT39" s="340"/>
      <c r="CU39" s="340"/>
      <c r="CV39" s="340"/>
      <c r="CW39" s="340"/>
      <c r="CX39" s="340"/>
      <c r="CY39" s="340"/>
      <c r="CZ39" s="340"/>
      <c r="DA39" s="340"/>
      <c r="DB39" s="340"/>
      <c r="DC39" s="340"/>
      <c r="DD39" s="340"/>
      <c r="DE39" s="340"/>
      <c r="DG39" s="342" t="str">
        <f>IF('各会計、関係団体の財政状況及び健全化判断比率'!BR12="","",'各会計、関係団体の財政状況及び健全化判断比率'!BR12)</f>
        <v/>
      </c>
      <c r="DH39" s="342"/>
      <c r="DI39" s="69"/>
    </row>
    <row r="40" spans="1:113" ht="32.25" customHeight="1" x14ac:dyDescent="0.15">
      <c r="A40" s="42"/>
      <c r="B40" s="66"/>
      <c r="C40" s="341" t="str">
        <f t="shared" si="5"/>
        <v/>
      </c>
      <c r="D40" s="341"/>
      <c r="E40" s="340" t="str">
        <f>IF('各会計、関係団体の財政状況及び健全化判断比率'!B13="","",'各会計、関係団体の財政状況及び健全化判断比率'!B13)</f>
        <v/>
      </c>
      <c r="F40" s="340"/>
      <c r="G40" s="340"/>
      <c r="H40" s="340"/>
      <c r="I40" s="340"/>
      <c r="J40" s="340"/>
      <c r="K40" s="340"/>
      <c r="L40" s="340"/>
      <c r="M40" s="340"/>
      <c r="N40" s="340"/>
      <c r="O40" s="340"/>
      <c r="P40" s="340"/>
      <c r="Q40" s="340"/>
      <c r="R40" s="340"/>
      <c r="S40" s="340"/>
      <c r="T40" s="42"/>
      <c r="U40" s="341" t="str">
        <f t="shared" si="4"/>
        <v/>
      </c>
      <c r="V40" s="341"/>
      <c r="W40" s="340"/>
      <c r="X40" s="340"/>
      <c r="Y40" s="340"/>
      <c r="Z40" s="340"/>
      <c r="AA40" s="340"/>
      <c r="AB40" s="340"/>
      <c r="AC40" s="340"/>
      <c r="AD40" s="340"/>
      <c r="AE40" s="340"/>
      <c r="AF40" s="340"/>
      <c r="AG40" s="340"/>
      <c r="AH40" s="340"/>
      <c r="AI40" s="340"/>
      <c r="AJ40" s="340"/>
      <c r="AK40" s="340"/>
      <c r="AL40" s="42"/>
      <c r="AM40" s="341" t="str">
        <f t="shared" si="0"/>
        <v/>
      </c>
      <c r="AN40" s="341"/>
      <c r="AO40" s="340"/>
      <c r="AP40" s="340"/>
      <c r="AQ40" s="340"/>
      <c r="AR40" s="340"/>
      <c r="AS40" s="340"/>
      <c r="AT40" s="340"/>
      <c r="AU40" s="340"/>
      <c r="AV40" s="340"/>
      <c r="AW40" s="340"/>
      <c r="AX40" s="340"/>
      <c r="AY40" s="340"/>
      <c r="AZ40" s="340"/>
      <c r="BA40" s="340"/>
      <c r="BB40" s="340"/>
      <c r="BC40" s="340"/>
      <c r="BD40" s="42"/>
      <c r="BE40" s="341" t="str">
        <f t="shared" si="1"/>
        <v/>
      </c>
      <c r="BF40" s="341"/>
      <c r="BG40" s="340"/>
      <c r="BH40" s="340"/>
      <c r="BI40" s="340"/>
      <c r="BJ40" s="340"/>
      <c r="BK40" s="340"/>
      <c r="BL40" s="340"/>
      <c r="BM40" s="340"/>
      <c r="BN40" s="340"/>
      <c r="BO40" s="340"/>
      <c r="BP40" s="340"/>
      <c r="BQ40" s="340"/>
      <c r="BR40" s="340"/>
      <c r="BS40" s="340"/>
      <c r="BT40" s="340"/>
      <c r="BU40" s="340"/>
      <c r="BV40" s="42"/>
      <c r="BW40" s="341">
        <f t="shared" si="2"/>
        <v>13</v>
      </c>
      <c r="BX40" s="341"/>
      <c r="BY40" s="340" t="str">
        <f>IF('各会計、関係団体の財政状況及び健全化判断比率'!B74="","",'各会計、関係団体の財政状況及び健全化判断比率'!B74)</f>
        <v>青森県後期高齢者医療広域連合(一般会計)</v>
      </c>
      <c r="BZ40" s="340"/>
      <c r="CA40" s="340"/>
      <c r="CB40" s="340"/>
      <c r="CC40" s="340"/>
      <c r="CD40" s="340"/>
      <c r="CE40" s="340"/>
      <c r="CF40" s="340"/>
      <c r="CG40" s="340"/>
      <c r="CH40" s="340"/>
      <c r="CI40" s="340"/>
      <c r="CJ40" s="340"/>
      <c r="CK40" s="340"/>
      <c r="CL40" s="340"/>
      <c r="CM40" s="340"/>
      <c r="CN40" s="42"/>
      <c r="CO40" s="341" t="str">
        <f t="shared" si="3"/>
        <v/>
      </c>
      <c r="CP40" s="341"/>
      <c r="CQ40" s="340" t="str">
        <f>IF('各会計、関係団体の財政状況及び健全化判断比率'!BS13="","",'各会計、関係団体の財政状況及び健全化判断比率'!BS13)</f>
        <v/>
      </c>
      <c r="CR40" s="340"/>
      <c r="CS40" s="340"/>
      <c r="CT40" s="340"/>
      <c r="CU40" s="340"/>
      <c r="CV40" s="340"/>
      <c r="CW40" s="340"/>
      <c r="CX40" s="340"/>
      <c r="CY40" s="340"/>
      <c r="CZ40" s="340"/>
      <c r="DA40" s="340"/>
      <c r="DB40" s="340"/>
      <c r="DC40" s="340"/>
      <c r="DD40" s="340"/>
      <c r="DE40" s="340"/>
      <c r="DG40" s="342" t="str">
        <f>IF('各会計、関係団体の財政状況及び健全化判断比率'!BR13="","",'各会計、関係団体の財政状況及び健全化判断比率'!BR13)</f>
        <v/>
      </c>
      <c r="DH40" s="342"/>
      <c r="DI40" s="69"/>
    </row>
    <row r="41" spans="1:113" ht="32.25" customHeight="1" x14ac:dyDescent="0.15">
      <c r="A41" s="42"/>
      <c r="B41" s="66"/>
      <c r="C41" s="341" t="str">
        <f t="shared" si="5"/>
        <v/>
      </c>
      <c r="D41" s="341"/>
      <c r="E41" s="340" t="str">
        <f>IF('各会計、関係団体の財政状況及び健全化判断比率'!B14="","",'各会計、関係団体の財政状況及び健全化判断比率'!B14)</f>
        <v/>
      </c>
      <c r="F41" s="340"/>
      <c r="G41" s="340"/>
      <c r="H41" s="340"/>
      <c r="I41" s="340"/>
      <c r="J41" s="340"/>
      <c r="K41" s="340"/>
      <c r="L41" s="340"/>
      <c r="M41" s="340"/>
      <c r="N41" s="340"/>
      <c r="O41" s="340"/>
      <c r="P41" s="340"/>
      <c r="Q41" s="340"/>
      <c r="R41" s="340"/>
      <c r="S41" s="340"/>
      <c r="T41" s="42"/>
      <c r="U41" s="341" t="str">
        <f t="shared" si="4"/>
        <v/>
      </c>
      <c r="V41" s="341"/>
      <c r="W41" s="340"/>
      <c r="X41" s="340"/>
      <c r="Y41" s="340"/>
      <c r="Z41" s="340"/>
      <c r="AA41" s="340"/>
      <c r="AB41" s="340"/>
      <c r="AC41" s="340"/>
      <c r="AD41" s="340"/>
      <c r="AE41" s="340"/>
      <c r="AF41" s="340"/>
      <c r="AG41" s="340"/>
      <c r="AH41" s="340"/>
      <c r="AI41" s="340"/>
      <c r="AJ41" s="340"/>
      <c r="AK41" s="340"/>
      <c r="AL41" s="42"/>
      <c r="AM41" s="341" t="str">
        <f t="shared" si="0"/>
        <v/>
      </c>
      <c r="AN41" s="341"/>
      <c r="AO41" s="340"/>
      <c r="AP41" s="340"/>
      <c r="AQ41" s="340"/>
      <c r="AR41" s="340"/>
      <c r="AS41" s="340"/>
      <c r="AT41" s="340"/>
      <c r="AU41" s="340"/>
      <c r="AV41" s="340"/>
      <c r="AW41" s="340"/>
      <c r="AX41" s="340"/>
      <c r="AY41" s="340"/>
      <c r="AZ41" s="340"/>
      <c r="BA41" s="340"/>
      <c r="BB41" s="340"/>
      <c r="BC41" s="340"/>
      <c r="BD41" s="42"/>
      <c r="BE41" s="341" t="str">
        <f t="shared" si="1"/>
        <v/>
      </c>
      <c r="BF41" s="341"/>
      <c r="BG41" s="340"/>
      <c r="BH41" s="340"/>
      <c r="BI41" s="340"/>
      <c r="BJ41" s="340"/>
      <c r="BK41" s="340"/>
      <c r="BL41" s="340"/>
      <c r="BM41" s="340"/>
      <c r="BN41" s="340"/>
      <c r="BO41" s="340"/>
      <c r="BP41" s="340"/>
      <c r="BQ41" s="340"/>
      <c r="BR41" s="340"/>
      <c r="BS41" s="340"/>
      <c r="BT41" s="340"/>
      <c r="BU41" s="340"/>
      <c r="BV41" s="42"/>
      <c r="BW41" s="341">
        <f t="shared" si="2"/>
        <v>14</v>
      </c>
      <c r="BX41" s="341"/>
      <c r="BY41" s="340" t="str">
        <f>IF('各会計、関係団体の財政状況及び健全化判断比率'!B75="","",'各会計、関係団体の財政状況及び健全化判断比率'!B75)</f>
        <v>青森県後期高齢者医療広域連合(高齢者医療特別会計)</v>
      </c>
      <c r="BZ41" s="340"/>
      <c r="CA41" s="340"/>
      <c r="CB41" s="340"/>
      <c r="CC41" s="340"/>
      <c r="CD41" s="340"/>
      <c r="CE41" s="340"/>
      <c r="CF41" s="340"/>
      <c r="CG41" s="340"/>
      <c r="CH41" s="340"/>
      <c r="CI41" s="340"/>
      <c r="CJ41" s="340"/>
      <c r="CK41" s="340"/>
      <c r="CL41" s="340"/>
      <c r="CM41" s="340"/>
      <c r="CN41" s="42"/>
      <c r="CO41" s="341" t="str">
        <f t="shared" si="3"/>
        <v/>
      </c>
      <c r="CP41" s="341"/>
      <c r="CQ41" s="340" t="str">
        <f>IF('各会計、関係団体の財政状況及び健全化判断比率'!BS14="","",'各会計、関係団体の財政状況及び健全化判断比率'!BS14)</f>
        <v/>
      </c>
      <c r="CR41" s="340"/>
      <c r="CS41" s="340"/>
      <c r="CT41" s="340"/>
      <c r="CU41" s="340"/>
      <c r="CV41" s="340"/>
      <c r="CW41" s="340"/>
      <c r="CX41" s="340"/>
      <c r="CY41" s="340"/>
      <c r="CZ41" s="340"/>
      <c r="DA41" s="340"/>
      <c r="DB41" s="340"/>
      <c r="DC41" s="340"/>
      <c r="DD41" s="340"/>
      <c r="DE41" s="340"/>
      <c r="DG41" s="342" t="str">
        <f>IF('各会計、関係団体の財政状況及び健全化判断比率'!BR14="","",'各会計、関係団体の財政状況及び健全化判断比率'!BR14)</f>
        <v/>
      </c>
      <c r="DH41" s="342"/>
      <c r="DI41" s="69"/>
    </row>
    <row r="42" spans="1:113" ht="32.25" customHeight="1" x14ac:dyDescent="0.15">
      <c r="B42" s="66"/>
      <c r="C42" s="341" t="str">
        <f t="shared" si="5"/>
        <v/>
      </c>
      <c r="D42" s="341"/>
      <c r="E42" s="340" t="str">
        <f>IF('各会計、関係団体の財政状況及び健全化判断比率'!B15="","",'各会計、関係団体の財政状況及び健全化判断比率'!B15)</f>
        <v/>
      </c>
      <c r="F42" s="340"/>
      <c r="G42" s="340"/>
      <c r="H42" s="340"/>
      <c r="I42" s="340"/>
      <c r="J42" s="340"/>
      <c r="K42" s="340"/>
      <c r="L42" s="340"/>
      <c r="M42" s="340"/>
      <c r="N42" s="340"/>
      <c r="O42" s="340"/>
      <c r="P42" s="340"/>
      <c r="Q42" s="340"/>
      <c r="R42" s="340"/>
      <c r="S42" s="340"/>
      <c r="T42" s="42"/>
      <c r="U42" s="341" t="str">
        <f t="shared" si="4"/>
        <v/>
      </c>
      <c r="V42" s="341"/>
      <c r="W42" s="340"/>
      <c r="X42" s="340"/>
      <c r="Y42" s="340"/>
      <c r="Z42" s="340"/>
      <c r="AA42" s="340"/>
      <c r="AB42" s="340"/>
      <c r="AC42" s="340"/>
      <c r="AD42" s="340"/>
      <c r="AE42" s="340"/>
      <c r="AF42" s="340"/>
      <c r="AG42" s="340"/>
      <c r="AH42" s="340"/>
      <c r="AI42" s="340"/>
      <c r="AJ42" s="340"/>
      <c r="AK42" s="340"/>
      <c r="AL42" s="42"/>
      <c r="AM42" s="341" t="str">
        <f t="shared" si="0"/>
        <v/>
      </c>
      <c r="AN42" s="341"/>
      <c r="AO42" s="340"/>
      <c r="AP42" s="340"/>
      <c r="AQ42" s="340"/>
      <c r="AR42" s="340"/>
      <c r="AS42" s="340"/>
      <c r="AT42" s="340"/>
      <c r="AU42" s="340"/>
      <c r="AV42" s="340"/>
      <c r="AW42" s="340"/>
      <c r="AX42" s="340"/>
      <c r="AY42" s="340"/>
      <c r="AZ42" s="340"/>
      <c r="BA42" s="340"/>
      <c r="BB42" s="340"/>
      <c r="BC42" s="340"/>
      <c r="BD42" s="42"/>
      <c r="BE42" s="341" t="str">
        <f t="shared" si="1"/>
        <v/>
      </c>
      <c r="BF42" s="341"/>
      <c r="BG42" s="340"/>
      <c r="BH42" s="340"/>
      <c r="BI42" s="340"/>
      <c r="BJ42" s="340"/>
      <c r="BK42" s="340"/>
      <c r="BL42" s="340"/>
      <c r="BM42" s="340"/>
      <c r="BN42" s="340"/>
      <c r="BO42" s="340"/>
      <c r="BP42" s="340"/>
      <c r="BQ42" s="340"/>
      <c r="BR42" s="340"/>
      <c r="BS42" s="340"/>
      <c r="BT42" s="340"/>
      <c r="BU42" s="340"/>
      <c r="BV42" s="42"/>
      <c r="BW42" s="341" t="str">
        <f t="shared" si="2"/>
        <v/>
      </c>
      <c r="BX42" s="341"/>
      <c r="BY42" s="340" t="str">
        <f>IF('各会計、関係団体の財政状況及び健全化判断比率'!B76="","",'各会計、関係団体の財政状況及び健全化判断比率'!B76)</f>
        <v/>
      </c>
      <c r="BZ42" s="340"/>
      <c r="CA42" s="340"/>
      <c r="CB42" s="340"/>
      <c r="CC42" s="340"/>
      <c r="CD42" s="340"/>
      <c r="CE42" s="340"/>
      <c r="CF42" s="340"/>
      <c r="CG42" s="340"/>
      <c r="CH42" s="340"/>
      <c r="CI42" s="340"/>
      <c r="CJ42" s="340"/>
      <c r="CK42" s="340"/>
      <c r="CL42" s="340"/>
      <c r="CM42" s="340"/>
      <c r="CN42" s="42"/>
      <c r="CO42" s="341" t="str">
        <f t="shared" si="3"/>
        <v/>
      </c>
      <c r="CP42" s="341"/>
      <c r="CQ42" s="340" t="str">
        <f>IF('各会計、関係団体の財政状況及び健全化判断比率'!BS15="","",'各会計、関係団体の財政状況及び健全化判断比率'!BS15)</f>
        <v/>
      </c>
      <c r="CR42" s="340"/>
      <c r="CS42" s="340"/>
      <c r="CT42" s="340"/>
      <c r="CU42" s="340"/>
      <c r="CV42" s="340"/>
      <c r="CW42" s="340"/>
      <c r="CX42" s="340"/>
      <c r="CY42" s="340"/>
      <c r="CZ42" s="340"/>
      <c r="DA42" s="340"/>
      <c r="DB42" s="340"/>
      <c r="DC42" s="340"/>
      <c r="DD42" s="340"/>
      <c r="DE42" s="340"/>
      <c r="DG42" s="342" t="str">
        <f>IF('各会計、関係団体の財政状況及び健全化判断比率'!BR15="","",'各会計、関係団体の財政状況及び健全化判断比率'!BR15)</f>
        <v/>
      </c>
      <c r="DH42" s="342"/>
      <c r="DI42" s="69"/>
    </row>
    <row r="43" spans="1:113" ht="32.25" customHeight="1" x14ac:dyDescent="0.15">
      <c r="B43" s="66"/>
      <c r="C43" s="341" t="str">
        <f t="shared" si="5"/>
        <v/>
      </c>
      <c r="D43" s="341"/>
      <c r="E43" s="340" t="str">
        <f>IF('各会計、関係団体の財政状況及び健全化判断比率'!B16="","",'各会計、関係団体の財政状況及び健全化判断比率'!B16)</f>
        <v/>
      </c>
      <c r="F43" s="340"/>
      <c r="G43" s="340"/>
      <c r="H43" s="340"/>
      <c r="I43" s="340"/>
      <c r="J43" s="340"/>
      <c r="K43" s="340"/>
      <c r="L43" s="340"/>
      <c r="M43" s="340"/>
      <c r="N43" s="340"/>
      <c r="O43" s="340"/>
      <c r="P43" s="340"/>
      <c r="Q43" s="340"/>
      <c r="R43" s="340"/>
      <c r="S43" s="340"/>
      <c r="T43" s="42"/>
      <c r="U43" s="341" t="str">
        <f t="shared" si="4"/>
        <v/>
      </c>
      <c r="V43" s="341"/>
      <c r="W43" s="340"/>
      <c r="X43" s="340"/>
      <c r="Y43" s="340"/>
      <c r="Z43" s="340"/>
      <c r="AA43" s="340"/>
      <c r="AB43" s="340"/>
      <c r="AC43" s="340"/>
      <c r="AD43" s="340"/>
      <c r="AE43" s="340"/>
      <c r="AF43" s="340"/>
      <c r="AG43" s="340"/>
      <c r="AH43" s="340"/>
      <c r="AI43" s="340"/>
      <c r="AJ43" s="340"/>
      <c r="AK43" s="340"/>
      <c r="AL43" s="42"/>
      <c r="AM43" s="341" t="str">
        <f t="shared" si="0"/>
        <v/>
      </c>
      <c r="AN43" s="341"/>
      <c r="AO43" s="340"/>
      <c r="AP43" s="340"/>
      <c r="AQ43" s="340"/>
      <c r="AR43" s="340"/>
      <c r="AS43" s="340"/>
      <c r="AT43" s="340"/>
      <c r="AU43" s="340"/>
      <c r="AV43" s="340"/>
      <c r="AW43" s="340"/>
      <c r="AX43" s="340"/>
      <c r="AY43" s="340"/>
      <c r="AZ43" s="340"/>
      <c r="BA43" s="340"/>
      <c r="BB43" s="340"/>
      <c r="BC43" s="340"/>
      <c r="BD43" s="42"/>
      <c r="BE43" s="341" t="str">
        <f t="shared" si="1"/>
        <v/>
      </c>
      <c r="BF43" s="341"/>
      <c r="BG43" s="340"/>
      <c r="BH43" s="340"/>
      <c r="BI43" s="340"/>
      <c r="BJ43" s="340"/>
      <c r="BK43" s="340"/>
      <c r="BL43" s="340"/>
      <c r="BM43" s="340"/>
      <c r="BN43" s="340"/>
      <c r="BO43" s="340"/>
      <c r="BP43" s="340"/>
      <c r="BQ43" s="340"/>
      <c r="BR43" s="340"/>
      <c r="BS43" s="340"/>
      <c r="BT43" s="340"/>
      <c r="BU43" s="340"/>
      <c r="BV43" s="42"/>
      <c r="BW43" s="341" t="str">
        <f t="shared" si="2"/>
        <v/>
      </c>
      <c r="BX43" s="341"/>
      <c r="BY43" s="340" t="str">
        <f>IF('各会計、関係団体の財政状況及び健全化判断比率'!B77="","",'各会計、関係団体の財政状況及び健全化判断比率'!B77)</f>
        <v/>
      </c>
      <c r="BZ43" s="340"/>
      <c r="CA43" s="340"/>
      <c r="CB43" s="340"/>
      <c r="CC43" s="340"/>
      <c r="CD43" s="340"/>
      <c r="CE43" s="340"/>
      <c r="CF43" s="340"/>
      <c r="CG43" s="340"/>
      <c r="CH43" s="340"/>
      <c r="CI43" s="340"/>
      <c r="CJ43" s="340"/>
      <c r="CK43" s="340"/>
      <c r="CL43" s="340"/>
      <c r="CM43" s="340"/>
      <c r="CN43" s="42"/>
      <c r="CO43" s="341" t="str">
        <f t="shared" si="3"/>
        <v/>
      </c>
      <c r="CP43" s="341"/>
      <c r="CQ43" s="340" t="str">
        <f>IF('各会計、関係団体の財政状況及び健全化判断比率'!BS16="","",'各会計、関係団体の財政状況及び健全化判断比率'!BS16)</f>
        <v/>
      </c>
      <c r="CR43" s="340"/>
      <c r="CS43" s="340"/>
      <c r="CT43" s="340"/>
      <c r="CU43" s="340"/>
      <c r="CV43" s="340"/>
      <c r="CW43" s="340"/>
      <c r="CX43" s="340"/>
      <c r="CY43" s="340"/>
      <c r="CZ43" s="340"/>
      <c r="DA43" s="340"/>
      <c r="DB43" s="340"/>
      <c r="DC43" s="340"/>
      <c r="DD43" s="340"/>
      <c r="DE43" s="340"/>
      <c r="DG43" s="342" t="str">
        <f>IF('各会計、関係団体の財政状況及び健全化判断比率'!BR16="","",'各会計、関係団体の財政状況及び健全化判断比率'!BR16)</f>
        <v/>
      </c>
      <c r="DH43" s="342"/>
      <c r="DI43" s="69"/>
    </row>
    <row r="44" spans="1:113" ht="13.5" customHeight="1" thickBot="1" x14ac:dyDescent="0.2">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15"/>
    <row r="46" spans="1:113" x14ac:dyDescent="0.15">
      <c r="B46" s="41" t="s">
        <v>135</v>
      </c>
      <c r="E46" s="41" t="s">
        <v>136</v>
      </c>
    </row>
    <row r="47" spans="1:113" x14ac:dyDescent="0.15">
      <c r="E47" s="41" t="s">
        <v>137</v>
      </c>
    </row>
    <row r="48" spans="1:113" x14ac:dyDescent="0.15">
      <c r="E48" s="41" t="s">
        <v>138</v>
      </c>
    </row>
    <row r="49" spans="5:5" x14ac:dyDescent="0.15">
      <c r="E49" s="73" t="s">
        <v>139</v>
      </c>
    </row>
    <row r="50" spans="5:5" x14ac:dyDescent="0.15">
      <c r="E50" s="41" t="s">
        <v>140</v>
      </c>
    </row>
    <row r="51" spans="5:5" x14ac:dyDescent="0.15">
      <c r="E51" s="41" t="s">
        <v>141</v>
      </c>
    </row>
    <row r="52" spans="5:5" x14ac:dyDescent="0.15">
      <c r="E52" s="41" t="s">
        <v>142</v>
      </c>
    </row>
    <row r="53" spans="5:5" x14ac:dyDescent="0.15"/>
    <row r="54" spans="5:5" x14ac:dyDescent="0.15"/>
    <row r="55" spans="5:5" x14ac:dyDescent="0.15"/>
    <row r="56" spans="5:5" x14ac:dyDescent="0.15"/>
  </sheetData>
  <sheetProtection algorithmName="SHA-512" hashValue="MrRyBKss94ECWM0k3ZukdiuweINWjrxXzisrkRu5tkD3yeUYUJqUrnRCuOnSKQ5gQvInBWjMwQtdclN8mo45lA==" saltValue="6aiy/4K8Sy0SS72l0N8A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21" customWidth="1"/>
    <col min="2" max="2" width="11" style="221" customWidth="1"/>
    <col min="3" max="3" width="17" style="221" customWidth="1"/>
    <col min="4" max="5" width="16.625" style="221" customWidth="1"/>
    <col min="6" max="15" width="15" style="221" customWidth="1"/>
    <col min="16" max="16" width="24" style="221" customWidth="1"/>
    <col min="17" max="16384" width="0" style="221" hidden="1"/>
  </cols>
  <sheetData>
    <row r="1" spans="1:16" ht="16.5" customHeight="1" x14ac:dyDescent="0.15">
      <c r="A1" s="220"/>
      <c r="B1" s="220"/>
      <c r="C1" s="220"/>
      <c r="D1" s="220"/>
      <c r="E1" s="220"/>
      <c r="F1" s="220"/>
      <c r="G1" s="220"/>
      <c r="H1" s="220"/>
      <c r="I1" s="220"/>
      <c r="J1" s="220"/>
      <c r="K1" s="220"/>
      <c r="L1" s="220"/>
      <c r="M1" s="220"/>
      <c r="N1" s="220"/>
      <c r="O1" s="220"/>
      <c r="P1" s="220"/>
    </row>
    <row r="2" spans="1:16" ht="16.5" customHeight="1" x14ac:dyDescent="0.15">
      <c r="A2" s="220"/>
      <c r="B2" s="220"/>
      <c r="C2" s="220"/>
      <c r="D2" s="220"/>
      <c r="E2" s="220"/>
      <c r="F2" s="220"/>
      <c r="G2" s="220"/>
      <c r="H2" s="220"/>
      <c r="I2" s="220"/>
      <c r="J2" s="220"/>
      <c r="K2" s="220"/>
      <c r="L2" s="220"/>
      <c r="M2" s="220"/>
      <c r="N2" s="220"/>
      <c r="O2" s="220"/>
      <c r="P2" s="220"/>
    </row>
    <row r="3" spans="1:16" ht="16.5" customHeight="1" x14ac:dyDescent="0.15">
      <c r="A3" s="220"/>
      <c r="B3" s="220"/>
      <c r="C3" s="220"/>
      <c r="D3" s="220"/>
      <c r="E3" s="220"/>
      <c r="F3" s="220"/>
      <c r="G3" s="220"/>
      <c r="H3" s="220"/>
      <c r="I3" s="220"/>
      <c r="J3" s="220"/>
      <c r="K3" s="220"/>
      <c r="L3" s="220"/>
      <c r="M3" s="220"/>
      <c r="N3" s="220"/>
      <c r="O3" s="220"/>
      <c r="P3" s="220"/>
    </row>
    <row r="4" spans="1:16" ht="16.5" customHeight="1" x14ac:dyDescent="0.15">
      <c r="A4" s="220"/>
      <c r="B4" s="220"/>
      <c r="C4" s="220"/>
      <c r="D4" s="220"/>
      <c r="E4" s="220"/>
      <c r="F4" s="220"/>
      <c r="G4" s="220"/>
      <c r="H4" s="220"/>
      <c r="I4" s="220"/>
      <c r="J4" s="220"/>
      <c r="K4" s="220"/>
      <c r="L4" s="220"/>
      <c r="M4" s="220"/>
      <c r="N4" s="220"/>
      <c r="O4" s="220"/>
      <c r="P4" s="220"/>
    </row>
    <row r="5" spans="1:16" ht="16.5" customHeight="1" x14ac:dyDescent="0.15">
      <c r="A5" s="220"/>
      <c r="B5" s="220"/>
      <c r="C5" s="220"/>
      <c r="D5" s="220"/>
      <c r="E5" s="220"/>
      <c r="F5" s="220"/>
      <c r="G5" s="220"/>
      <c r="H5" s="220"/>
      <c r="I5" s="220"/>
      <c r="J5" s="220"/>
      <c r="K5" s="220"/>
      <c r="L5" s="220"/>
      <c r="M5" s="220"/>
      <c r="N5" s="220"/>
      <c r="O5" s="220"/>
      <c r="P5" s="220"/>
    </row>
    <row r="6" spans="1:16" ht="16.5" customHeight="1" x14ac:dyDescent="0.15">
      <c r="A6" s="220"/>
      <c r="B6" s="220"/>
      <c r="C6" s="220"/>
      <c r="D6" s="220"/>
      <c r="E6" s="220"/>
      <c r="F6" s="220"/>
      <c r="G6" s="220"/>
      <c r="H6" s="220"/>
      <c r="I6" s="220"/>
      <c r="J6" s="220"/>
      <c r="K6" s="220"/>
      <c r="L6" s="220"/>
      <c r="M6" s="220"/>
      <c r="N6" s="220"/>
      <c r="O6" s="220"/>
      <c r="P6" s="220"/>
    </row>
    <row r="7" spans="1:16" ht="16.5" customHeight="1" x14ac:dyDescent="0.15">
      <c r="A7" s="220"/>
      <c r="B7" s="220"/>
      <c r="C7" s="220"/>
      <c r="D7" s="220"/>
      <c r="E7" s="220"/>
      <c r="F7" s="220"/>
      <c r="G7" s="220"/>
      <c r="H7" s="220"/>
      <c r="I7" s="220"/>
      <c r="J7" s="220"/>
      <c r="K7" s="220"/>
      <c r="L7" s="220"/>
      <c r="M7" s="220"/>
      <c r="N7" s="220"/>
      <c r="O7" s="220"/>
      <c r="P7" s="220"/>
    </row>
    <row r="8" spans="1:16" ht="16.5" customHeight="1" x14ac:dyDescent="0.15">
      <c r="A8" s="220"/>
      <c r="B8" s="220"/>
      <c r="C8" s="220"/>
      <c r="D8" s="220"/>
      <c r="E8" s="220"/>
      <c r="F8" s="220"/>
      <c r="G8" s="220"/>
      <c r="H8" s="220"/>
      <c r="I8" s="220"/>
      <c r="J8" s="220"/>
      <c r="K8" s="220"/>
      <c r="L8" s="220"/>
      <c r="M8" s="220"/>
      <c r="N8" s="220"/>
      <c r="O8" s="220"/>
      <c r="P8" s="220"/>
    </row>
    <row r="9" spans="1:16" ht="16.5" customHeight="1" x14ac:dyDescent="0.15">
      <c r="A9" s="220"/>
      <c r="B9" s="220"/>
      <c r="C9" s="220"/>
      <c r="D9" s="220"/>
      <c r="E9" s="220"/>
      <c r="F9" s="220"/>
      <c r="G9" s="220"/>
      <c r="H9" s="220"/>
      <c r="I9" s="220"/>
      <c r="J9" s="220"/>
      <c r="K9" s="220"/>
      <c r="L9" s="220"/>
      <c r="M9" s="220"/>
      <c r="N9" s="220"/>
      <c r="O9" s="220"/>
      <c r="P9" s="220"/>
    </row>
    <row r="10" spans="1:16" ht="16.5" customHeight="1" x14ac:dyDescent="0.15">
      <c r="A10" s="220"/>
      <c r="B10" s="220"/>
      <c r="C10" s="220"/>
      <c r="D10" s="220"/>
      <c r="E10" s="220"/>
      <c r="F10" s="220"/>
      <c r="G10" s="220"/>
      <c r="H10" s="220"/>
      <c r="I10" s="220"/>
      <c r="J10" s="220"/>
      <c r="K10" s="220"/>
      <c r="L10" s="220"/>
      <c r="M10" s="220"/>
      <c r="N10" s="220"/>
      <c r="O10" s="220"/>
      <c r="P10" s="220"/>
    </row>
    <row r="11" spans="1:16" ht="16.5" customHeight="1" x14ac:dyDescent="0.15">
      <c r="A11" s="220"/>
      <c r="B11" s="220"/>
      <c r="C11" s="220"/>
      <c r="D11" s="220"/>
      <c r="E11" s="220"/>
      <c r="F11" s="220"/>
      <c r="G11" s="220"/>
      <c r="H11" s="220"/>
      <c r="I11" s="220"/>
      <c r="J11" s="220"/>
      <c r="K11" s="220"/>
      <c r="L11" s="220"/>
      <c r="M11" s="220"/>
      <c r="N11" s="220"/>
      <c r="O11" s="220"/>
      <c r="P11" s="220"/>
    </row>
    <row r="12" spans="1:16" ht="16.5" customHeight="1" x14ac:dyDescent="0.15">
      <c r="A12" s="220"/>
      <c r="B12" s="220"/>
      <c r="C12" s="220"/>
      <c r="D12" s="220"/>
      <c r="E12" s="220"/>
      <c r="F12" s="220"/>
      <c r="G12" s="220"/>
      <c r="H12" s="220"/>
      <c r="I12" s="220"/>
      <c r="J12" s="220"/>
      <c r="K12" s="220"/>
      <c r="L12" s="220"/>
      <c r="M12" s="220"/>
      <c r="N12" s="220"/>
      <c r="O12" s="220"/>
      <c r="P12" s="220"/>
    </row>
    <row r="13" spans="1:16" ht="16.5" customHeight="1" x14ac:dyDescent="0.15">
      <c r="A13" s="220"/>
      <c r="B13" s="220"/>
      <c r="C13" s="220"/>
      <c r="D13" s="220"/>
      <c r="E13" s="220"/>
      <c r="F13" s="220"/>
      <c r="G13" s="220"/>
      <c r="H13" s="220"/>
      <c r="I13" s="220"/>
      <c r="J13" s="220"/>
      <c r="K13" s="220"/>
      <c r="L13" s="220"/>
      <c r="M13" s="220"/>
      <c r="N13" s="220"/>
      <c r="O13" s="220"/>
      <c r="P13" s="220"/>
    </row>
    <row r="14" spans="1:16" ht="16.5" customHeight="1" x14ac:dyDescent="0.15">
      <c r="A14" s="220"/>
      <c r="B14" s="220"/>
      <c r="C14" s="220"/>
      <c r="D14" s="220"/>
      <c r="E14" s="220"/>
      <c r="F14" s="220"/>
      <c r="G14" s="220"/>
      <c r="H14" s="220"/>
      <c r="I14" s="220"/>
      <c r="J14" s="220"/>
      <c r="K14" s="220"/>
      <c r="L14" s="220"/>
      <c r="M14" s="220"/>
      <c r="N14" s="220"/>
      <c r="O14" s="220"/>
      <c r="P14" s="220"/>
    </row>
    <row r="15" spans="1:16" ht="16.5" customHeight="1" x14ac:dyDescent="0.15">
      <c r="A15" s="220"/>
      <c r="B15" s="220"/>
      <c r="C15" s="220"/>
      <c r="D15" s="220"/>
      <c r="E15" s="220"/>
      <c r="F15" s="220"/>
      <c r="G15" s="220"/>
      <c r="H15" s="220"/>
      <c r="I15" s="220"/>
      <c r="J15" s="220"/>
      <c r="K15" s="220"/>
      <c r="L15" s="220"/>
      <c r="M15" s="220"/>
      <c r="N15" s="220"/>
      <c r="O15" s="220"/>
      <c r="P15" s="220"/>
    </row>
    <row r="16" spans="1:16" ht="16.5" customHeight="1" x14ac:dyDescent="0.15">
      <c r="A16" s="220"/>
      <c r="B16" s="220"/>
      <c r="C16" s="220"/>
      <c r="D16" s="220"/>
      <c r="E16" s="220"/>
      <c r="F16" s="220"/>
      <c r="G16" s="220"/>
      <c r="H16" s="220"/>
      <c r="I16" s="220"/>
      <c r="J16" s="220"/>
      <c r="K16" s="220"/>
      <c r="L16" s="220"/>
      <c r="M16" s="220"/>
      <c r="N16" s="220"/>
      <c r="O16" s="220"/>
      <c r="P16" s="220"/>
    </row>
    <row r="17" spans="1:16" ht="16.5" customHeight="1" x14ac:dyDescent="0.15">
      <c r="A17" s="220"/>
      <c r="B17" s="220"/>
      <c r="C17" s="220"/>
      <c r="D17" s="220"/>
      <c r="E17" s="220"/>
      <c r="F17" s="220"/>
      <c r="G17" s="220"/>
      <c r="H17" s="220"/>
      <c r="I17" s="220"/>
      <c r="J17" s="220"/>
      <c r="K17" s="220"/>
      <c r="L17" s="220"/>
      <c r="M17" s="220"/>
      <c r="N17" s="220"/>
      <c r="O17" s="220"/>
      <c r="P17" s="220"/>
    </row>
    <row r="18" spans="1:16" ht="16.5" customHeight="1" x14ac:dyDescent="0.15">
      <c r="A18" s="220"/>
      <c r="B18" s="220"/>
      <c r="C18" s="220"/>
      <c r="D18" s="220"/>
      <c r="E18" s="220"/>
      <c r="F18" s="220"/>
      <c r="G18" s="220"/>
      <c r="H18" s="220"/>
      <c r="I18" s="220"/>
      <c r="J18" s="220"/>
      <c r="K18" s="220"/>
      <c r="L18" s="220"/>
      <c r="M18" s="220"/>
      <c r="N18" s="220"/>
      <c r="O18" s="220"/>
      <c r="P18" s="220"/>
    </row>
    <row r="19" spans="1:16" ht="16.5" customHeight="1" x14ac:dyDescent="0.15">
      <c r="A19" s="220"/>
      <c r="B19" s="220"/>
      <c r="C19" s="220"/>
      <c r="D19" s="220"/>
      <c r="E19" s="220"/>
      <c r="F19" s="220"/>
      <c r="G19" s="220"/>
      <c r="H19" s="220"/>
      <c r="I19" s="220"/>
      <c r="J19" s="220"/>
      <c r="K19" s="220"/>
      <c r="L19" s="220"/>
      <c r="M19" s="220"/>
      <c r="N19" s="220"/>
      <c r="O19" s="220"/>
      <c r="P19" s="220"/>
    </row>
    <row r="20" spans="1:16" ht="16.5" customHeight="1" x14ac:dyDescent="0.15">
      <c r="A20" s="220"/>
      <c r="B20" s="220"/>
      <c r="C20" s="220"/>
      <c r="D20" s="220"/>
      <c r="E20" s="220"/>
      <c r="F20" s="220"/>
      <c r="G20" s="220"/>
      <c r="H20" s="220"/>
      <c r="I20" s="220"/>
      <c r="J20" s="220"/>
      <c r="K20" s="220"/>
      <c r="L20" s="220"/>
      <c r="M20" s="220"/>
      <c r="N20" s="220"/>
      <c r="O20" s="220"/>
      <c r="P20" s="220"/>
    </row>
    <row r="21" spans="1:16" ht="16.5" customHeight="1" x14ac:dyDescent="0.15">
      <c r="A21" s="220"/>
      <c r="B21" s="220"/>
      <c r="C21" s="220"/>
      <c r="D21" s="220"/>
      <c r="E21" s="220"/>
      <c r="F21" s="220"/>
      <c r="G21" s="220"/>
      <c r="H21" s="220"/>
      <c r="I21" s="220"/>
      <c r="J21" s="220"/>
      <c r="K21" s="220"/>
      <c r="L21" s="220"/>
      <c r="M21" s="220"/>
      <c r="N21" s="220"/>
      <c r="O21" s="220"/>
      <c r="P21" s="220"/>
    </row>
    <row r="22" spans="1:16" ht="16.5" customHeight="1" x14ac:dyDescent="0.15">
      <c r="A22" s="220"/>
      <c r="B22" s="220"/>
      <c r="C22" s="220"/>
      <c r="D22" s="220"/>
      <c r="E22" s="220"/>
      <c r="F22" s="220"/>
      <c r="G22" s="220"/>
      <c r="H22" s="220"/>
      <c r="I22" s="220"/>
      <c r="J22" s="220"/>
      <c r="K22" s="220"/>
      <c r="L22" s="220"/>
      <c r="M22" s="220"/>
      <c r="N22" s="220"/>
      <c r="O22" s="220"/>
      <c r="P22" s="220"/>
    </row>
    <row r="23" spans="1:16" ht="16.5" customHeight="1" x14ac:dyDescent="0.15">
      <c r="A23" s="220"/>
      <c r="B23" s="220"/>
      <c r="C23" s="220"/>
      <c r="D23" s="220"/>
      <c r="E23" s="220"/>
      <c r="F23" s="220"/>
      <c r="G23" s="220"/>
      <c r="H23" s="220"/>
      <c r="I23" s="220"/>
      <c r="J23" s="220"/>
      <c r="K23" s="220"/>
      <c r="L23" s="220"/>
      <c r="M23" s="220"/>
      <c r="N23" s="220"/>
      <c r="O23" s="220"/>
      <c r="P23" s="220"/>
    </row>
    <row r="24" spans="1:16" ht="16.5" customHeight="1" x14ac:dyDescent="0.15">
      <c r="A24" s="220"/>
      <c r="B24" s="220"/>
      <c r="C24" s="220"/>
      <c r="D24" s="220"/>
      <c r="E24" s="220"/>
      <c r="F24" s="220"/>
      <c r="G24" s="220"/>
      <c r="H24" s="220"/>
      <c r="I24" s="220"/>
      <c r="J24" s="220"/>
      <c r="K24" s="220"/>
      <c r="L24" s="220"/>
      <c r="M24" s="220"/>
      <c r="N24" s="220"/>
      <c r="O24" s="220"/>
      <c r="P24" s="220"/>
    </row>
    <row r="25" spans="1:16" ht="16.5" customHeight="1" x14ac:dyDescent="0.15">
      <c r="A25" s="220"/>
      <c r="B25" s="220"/>
      <c r="C25" s="220"/>
      <c r="D25" s="220"/>
      <c r="E25" s="220"/>
      <c r="F25" s="220"/>
      <c r="G25" s="220"/>
      <c r="H25" s="220"/>
      <c r="I25" s="220"/>
      <c r="J25" s="220"/>
      <c r="K25" s="220"/>
      <c r="L25" s="220"/>
      <c r="M25" s="220"/>
      <c r="N25" s="220"/>
      <c r="O25" s="220"/>
      <c r="P25" s="220"/>
    </row>
    <row r="26" spans="1:16" ht="16.5" customHeight="1" x14ac:dyDescent="0.15">
      <c r="A26" s="220"/>
      <c r="B26" s="220"/>
      <c r="C26" s="220"/>
      <c r="D26" s="220"/>
      <c r="E26" s="220"/>
      <c r="F26" s="220"/>
      <c r="G26" s="220"/>
      <c r="H26" s="220"/>
      <c r="I26" s="220"/>
      <c r="J26" s="220"/>
      <c r="K26" s="220"/>
      <c r="L26" s="220"/>
      <c r="M26" s="220"/>
      <c r="N26" s="220"/>
      <c r="O26" s="220"/>
      <c r="P26" s="220"/>
    </row>
    <row r="27" spans="1:16" ht="16.5" customHeight="1" x14ac:dyDescent="0.15">
      <c r="A27" s="220"/>
      <c r="B27" s="220"/>
      <c r="C27" s="220"/>
      <c r="D27" s="220"/>
      <c r="E27" s="220"/>
      <c r="F27" s="220"/>
      <c r="G27" s="220"/>
      <c r="H27" s="220"/>
      <c r="I27" s="220"/>
      <c r="J27" s="220"/>
      <c r="K27" s="220"/>
      <c r="L27" s="220"/>
      <c r="M27" s="220"/>
      <c r="N27" s="220"/>
      <c r="O27" s="220"/>
      <c r="P27" s="220"/>
    </row>
    <row r="28" spans="1:16" ht="16.5" customHeight="1" x14ac:dyDescent="0.15">
      <c r="A28" s="220"/>
      <c r="B28" s="220"/>
      <c r="C28" s="220"/>
      <c r="D28" s="220"/>
      <c r="E28" s="220"/>
      <c r="F28" s="220"/>
      <c r="G28" s="220"/>
      <c r="H28" s="220"/>
      <c r="I28" s="220"/>
      <c r="J28" s="220"/>
      <c r="K28" s="220"/>
      <c r="L28" s="220"/>
      <c r="M28" s="220"/>
      <c r="N28" s="220"/>
      <c r="O28" s="220"/>
      <c r="P28" s="220"/>
    </row>
    <row r="29" spans="1:16" ht="16.5" customHeight="1" x14ac:dyDescent="0.15">
      <c r="A29" s="220"/>
      <c r="B29" s="220"/>
      <c r="C29" s="220"/>
      <c r="D29" s="220"/>
      <c r="E29" s="220"/>
      <c r="F29" s="220"/>
      <c r="G29" s="220"/>
      <c r="H29" s="220"/>
      <c r="I29" s="220"/>
      <c r="J29" s="220"/>
      <c r="K29" s="220"/>
      <c r="L29" s="220"/>
      <c r="M29" s="220"/>
      <c r="N29" s="220"/>
      <c r="O29" s="220"/>
      <c r="P29" s="220"/>
    </row>
    <row r="30" spans="1:16" ht="16.5" customHeight="1" x14ac:dyDescent="0.15">
      <c r="A30" s="220"/>
      <c r="B30" s="220"/>
      <c r="C30" s="220"/>
      <c r="D30" s="220"/>
      <c r="E30" s="220"/>
      <c r="F30" s="220"/>
      <c r="G30" s="220"/>
      <c r="H30" s="220"/>
      <c r="I30" s="220"/>
      <c r="J30" s="220"/>
      <c r="K30" s="220"/>
      <c r="L30" s="220"/>
      <c r="M30" s="220"/>
      <c r="N30" s="220"/>
      <c r="O30" s="220"/>
      <c r="P30" s="220"/>
    </row>
    <row r="31" spans="1:16" ht="16.5" customHeight="1" x14ac:dyDescent="0.15">
      <c r="A31" s="220"/>
      <c r="B31" s="220"/>
      <c r="C31" s="220"/>
      <c r="D31" s="220"/>
      <c r="E31" s="220"/>
      <c r="F31" s="220"/>
      <c r="G31" s="220"/>
      <c r="H31" s="220"/>
      <c r="I31" s="220"/>
      <c r="J31" s="220"/>
      <c r="K31" s="220"/>
      <c r="L31" s="220"/>
      <c r="M31" s="220"/>
      <c r="N31" s="220"/>
      <c r="O31" s="220"/>
      <c r="P31" s="220"/>
    </row>
    <row r="32" spans="1:16" ht="31.5" customHeight="1" thickBot="1" x14ac:dyDescent="0.2">
      <c r="A32" s="220"/>
      <c r="B32" s="220"/>
      <c r="C32" s="220"/>
      <c r="D32" s="220"/>
      <c r="E32" s="220"/>
      <c r="F32" s="220"/>
      <c r="G32" s="220"/>
      <c r="H32" s="220"/>
      <c r="I32" s="220"/>
      <c r="J32" s="222" t="s">
        <v>480</v>
      </c>
      <c r="K32" s="220"/>
      <c r="L32" s="220"/>
      <c r="M32" s="220"/>
      <c r="N32" s="220"/>
      <c r="O32" s="220"/>
      <c r="P32" s="220"/>
    </row>
    <row r="33" spans="1:16" ht="39" customHeight="1" thickBot="1" x14ac:dyDescent="0.25">
      <c r="A33" s="220"/>
      <c r="B33" s="223" t="s">
        <v>488</v>
      </c>
      <c r="C33" s="224"/>
      <c r="D33" s="224"/>
      <c r="E33" s="225" t="s">
        <v>481</v>
      </c>
      <c r="F33" s="226" t="s">
        <v>4</v>
      </c>
      <c r="G33" s="227" t="s">
        <v>5</v>
      </c>
      <c r="H33" s="227" t="s">
        <v>6</v>
      </c>
      <c r="I33" s="227" t="s">
        <v>7</v>
      </c>
      <c r="J33" s="228" t="s">
        <v>8</v>
      </c>
      <c r="K33" s="220"/>
      <c r="L33" s="220"/>
      <c r="M33" s="220"/>
      <c r="N33" s="220"/>
      <c r="O33" s="220"/>
      <c r="P33" s="220"/>
    </row>
    <row r="34" spans="1:16" ht="39" customHeight="1" x14ac:dyDescent="0.15">
      <c r="A34" s="220"/>
      <c r="B34" s="229"/>
      <c r="C34" s="1115" t="s">
        <v>489</v>
      </c>
      <c r="D34" s="1115"/>
      <c r="E34" s="1116"/>
      <c r="F34" s="230">
        <v>5.49</v>
      </c>
      <c r="G34" s="231">
        <v>2.87</v>
      </c>
      <c r="H34" s="231">
        <v>3.85</v>
      </c>
      <c r="I34" s="231">
        <v>2.93</v>
      </c>
      <c r="J34" s="232">
        <v>4.38</v>
      </c>
      <c r="K34" s="220"/>
      <c r="L34" s="220"/>
      <c r="M34" s="220"/>
      <c r="N34" s="220"/>
      <c r="O34" s="220"/>
      <c r="P34" s="220"/>
    </row>
    <row r="35" spans="1:16" ht="39" customHeight="1" x14ac:dyDescent="0.15">
      <c r="A35" s="220"/>
      <c r="B35" s="233"/>
      <c r="C35" s="1111" t="s">
        <v>490</v>
      </c>
      <c r="D35" s="1111"/>
      <c r="E35" s="1112"/>
      <c r="F35" s="234">
        <v>1.37</v>
      </c>
      <c r="G35" s="235">
        <v>1.6</v>
      </c>
      <c r="H35" s="235">
        <v>1.52</v>
      </c>
      <c r="I35" s="235">
        <v>1.61</v>
      </c>
      <c r="J35" s="236">
        <v>1.57</v>
      </c>
      <c r="K35" s="220"/>
      <c r="L35" s="220"/>
      <c r="M35" s="220"/>
      <c r="N35" s="220"/>
      <c r="O35" s="220"/>
      <c r="P35" s="220"/>
    </row>
    <row r="36" spans="1:16" ht="39" customHeight="1" x14ac:dyDescent="0.15">
      <c r="A36" s="220"/>
      <c r="B36" s="233"/>
      <c r="C36" s="1111" t="s">
        <v>491</v>
      </c>
      <c r="D36" s="1111"/>
      <c r="E36" s="1112"/>
      <c r="F36" s="234">
        <v>0.23</v>
      </c>
      <c r="G36" s="235">
        <v>2.02</v>
      </c>
      <c r="H36" s="235">
        <v>1.46</v>
      </c>
      <c r="I36" s="235">
        <v>1.02</v>
      </c>
      <c r="J36" s="236">
        <v>0.85</v>
      </c>
      <c r="K36" s="220"/>
      <c r="L36" s="220"/>
      <c r="M36" s="220"/>
      <c r="N36" s="220"/>
      <c r="O36" s="220"/>
      <c r="P36" s="220"/>
    </row>
    <row r="37" spans="1:16" ht="39" customHeight="1" x14ac:dyDescent="0.15">
      <c r="A37" s="220"/>
      <c r="B37" s="233"/>
      <c r="C37" s="1111" t="s">
        <v>492</v>
      </c>
      <c r="D37" s="1111"/>
      <c r="E37" s="1112"/>
      <c r="F37" s="234">
        <v>1.29</v>
      </c>
      <c r="G37" s="235">
        <v>0.56999999999999995</v>
      </c>
      <c r="H37" s="235">
        <v>0.75</v>
      </c>
      <c r="I37" s="235">
        <v>1.1399999999999999</v>
      </c>
      <c r="J37" s="236">
        <v>0.71</v>
      </c>
      <c r="K37" s="220"/>
      <c r="L37" s="220"/>
      <c r="M37" s="220"/>
      <c r="N37" s="220"/>
      <c r="O37" s="220"/>
      <c r="P37" s="220"/>
    </row>
    <row r="38" spans="1:16" ht="39" customHeight="1" x14ac:dyDescent="0.15">
      <c r="A38" s="220"/>
      <c r="B38" s="233"/>
      <c r="C38" s="1111" t="s">
        <v>493</v>
      </c>
      <c r="D38" s="1111"/>
      <c r="E38" s="1112"/>
      <c r="F38" s="234">
        <v>0.04</v>
      </c>
      <c r="G38" s="235">
        <v>0.18</v>
      </c>
      <c r="H38" s="235">
        <v>0.17</v>
      </c>
      <c r="I38" s="235">
        <v>0.18</v>
      </c>
      <c r="J38" s="236">
        <v>0.18</v>
      </c>
      <c r="K38" s="220"/>
      <c r="L38" s="220"/>
      <c r="M38" s="220"/>
      <c r="N38" s="220"/>
      <c r="O38" s="220"/>
      <c r="P38" s="220"/>
    </row>
    <row r="39" spans="1:16" ht="39" customHeight="1" x14ac:dyDescent="0.15">
      <c r="A39" s="220"/>
      <c r="B39" s="233"/>
      <c r="C39" s="1111" t="s">
        <v>494</v>
      </c>
      <c r="D39" s="1111"/>
      <c r="E39" s="1112"/>
      <c r="F39" s="234">
        <v>0</v>
      </c>
      <c r="G39" s="235">
        <v>0.17</v>
      </c>
      <c r="H39" s="235">
        <v>0.01</v>
      </c>
      <c r="I39" s="235">
        <v>0.05</v>
      </c>
      <c r="J39" s="236">
        <v>0.01</v>
      </c>
      <c r="K39" s="220"/>
      <c r="L39" s="220"/>
      <c r="M39" s="220"/>
      <c r="N39" s="220"/>
      <c r="O39" s="220"/>
      <c r="P39" s="220"/>
    </row>
    <row r="40" spans="1:16" ht="39" customHeight="1" x14ac:dyDescent="0.15">
      <c r="A40" s="220"/>
      <c r="B40" s="233"/>
      <c r="C40" s="1111"/>
      <c r="D40" s="1111"/>
      <c r="E40" s="1112"/>
      <c r="F40" s="234"/>
      <c r="G40" s="235"/>
      <c r="H40" s="235"/>
      <c r="I40" s="235"/>
      <c r="J40" s="236"/>
      <c r="K40" s="220"/>
      <c r="L40" s="220"/>
      <c r="M40" s="220"/>
      <c r="N40" s="220"/>
      <c r="O40" s="220"/>
      <c r="P40" s="220"/>
    </row>
    <row r="41" spans="1:16" ht="39" customHeight="1" x14ac:dyDescent="0.15">
      <c r="A41" s="220"/>
      <c r="B41" s="233"/>
      <c r="C41" s="1111"/>
      <c r="D41" s="1111"/>
      <c r="E41" s="1112"/>
      <c r="F41" s="234"/>
      <c r="G41" s="235"/>
      <c r="H41" s="235"/>
      <c r="I41" s="235"/>
      <c r="J41" s="236"/>
      <c r="K41" s="220"/>
      <c r="L41" s="220"/>
      <c r="M41" s="220"/>
      <c r="N41" s="220"/>
      <c r="O41" s="220"/>
      <c r="P41" s="220"/>
    </row>
    <row r="42" spans="1:16" ht="39" customHeight="1" x14ac:dyDescent="0.15">
      <c r="A42" s="220"/>
      <c r="B42" s="237"/>
      <c r="C42" s="1111" t="s">
        <v>495</v>
      </c>
      <c r="D42" s="1111"/>
      <c r="E42" s="1112"/>
      <c r="F42" s="234" t="s">
        <v>441</v>
      </c>
      <c r="G42" s="235" t="s">
        <v>441</v>
      </c>
      <c r="H42" s="235" t="s">
        <v>441</v>
      </c>
      <c r="I42" s="235" t="s">
        <v>441</v>
      </c>
      <c r="J42" s="236" t="s">
        <v>441</v>
      </c>
      <c r="K42" s="220"/>
      <c r="L42" s="220"/>
      <c r="M42" s="220"/>
      <c r="N42" s="220"/>
      <c r="O42" s="220"/>
      <c r="P42" s="220"/>
    </row>
    <row r="43" spans="1:16" ht="39" customHeight="1" thickBot="1" x14ac:dyDescent="0.2">
      <c r="A43" s="220"/>
      <c r="B43" s="238"/>
      <c r="C43" s="1113" t="s">
        <v>496</v>
      </c>
      <c r="D43" s="1113"/>
      <c r="E43" s="1114"/>
      <c r="F43" s="239" t="s">
        <v>441</v>
      </c>
      <c r="G43" s="240" t="s">
        <v>441</v>
      </c>
      <c r="H43" s="240" t="s">
        <v>441</v>
      </c>
      <c r="I43" s="240" t="s">
        <v>441</v>
      </c>
      <c r="J43" s="241" t="s">
        <v>441</v>
      </c>
      <c r="K43" s="220"/>
      <c r="L43" s="220"/>
      <c r="M43" s="220"/>
      <c r="N43" s="220"/>
      <c r="O43" s="220"/>
      <c r="P43" s="220"/>
    </row>
    <row r="44" spans="1:16" ht="39" customHeight="1" x14ac:dyDescent="0.15">
      <c r="A44" s="220"/>
      <c r="B44" s="242" t="s">
        <v>497</v>
      </c>
      <c r="C44" s="243"/>
      <c r="D44" s="243"/>
      <c r="E44" s="243"/>
      <c r="F44" s="220"/>
      <c r="G44" s="220"/>
      <c r="H44" s="220"/>
      <c r="I44" s="220"/>
      <c r="J44" s="220"/>
      <c r="K44" s="220"/>
      <c r="L44" s="220"/>
      <c r="M44" s="220"/>
      <c r="N44" s="220"/>
      <c r="O44" s="220"/>
      <c r="P44" s="220"/>
    </row>
    <row r="45" spans="1:16" ht="18" customHeight="1" x14ac:dyDescent="0.15">
      <c r="A45" s="220"/>
      <c r="B45" s="220"/>
      <c r="C45" s="220"/>
      <c r="D45" s="220"/>
      <c r="E45" s="220"/>
      <c r="F45" s="220"/>
      <c r="G45" s="220"/>
      <c r="H45" s="220"/>
      <c r="I45" s="220"/>
      <c r="J45" s="220"/>
      <c r="K45" s="220"/>
      <c r="L45" s="220"/>
      <c r="M45" s="220"/>
      <c r="N45" s="220"/>
      <c r="O45" s="220"/>
      <c r="P45" s="220"/>
    </row>
  </sheetData>
  <sheetProtection algorithmName="SHA-512" hashValue="JNH6g84skNnZZp/jHu+VotgyCr7cHeJFhWjfOwN2bWody57r/Wv5I1Ph4paVngL8PcKXX2lRf7Kqww+/2ZQ0fw==" saltValue="/H/NN8Y9PdXrNg9CJd6h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45" customWidth="1"/>
    <col min="2" max="3" width="10.875" style="245" customWidth="1"/>
    <col min="4" max="4" width="10" style="245" customWidth="1"/>
    <col min="5" max="10" width="11" style="245" customWidth="1"/>
    <col min="11" max="15" width="13.125" style="245" customWidth="1"/>
    <col min="16" max="21" width="11.5" style="245" customWidth="1"/>
    <col min="22" max="16384" width="0" style="245" hidden="1"/>
  </cols>
  <sheetData>
    <row r="1" spans="1:21" ht="13.5" customHeight="1" x14ac:dyDescent="0.15">
      <c r="A1" s="244"/>
      <c r="B1" s="244"/>
      <c r="C1" s="244"/>
      <c r="D1" s="244"/>
      <c r="E1" s="244"/>
      <c r="F1" s="244"/>
      <c r="G1" s="244"/>
      <c r="H1" s="244"/>
      <c r="I1" s="244"/>
      <c r="J1" s="244"/>
      <c r="K1" s="244"/>
      <c r="L1" s="244"/>
      <c r="M1" s="244"/>
      <c r="N1" s="244"/>
      <c r="O1" s="244"/>
      <c r="P1" s="244"/>
      <c r="Q1" s="244"/>
      <c r="R1" s="244"/>
      <c r="S1" s="244"/>
      <c r="T1" s="244"/>
      <c r="U1" s="244"/>
    </row>
    <row r="2" spans="1:21" ht="13.5" customHeight="1" x14ac:dyDescent="0.15">
      <c r="A2" s="244"/>
      <c r="B2" s="244"/>
      <c r="C2" s="244"/>
      <c r="D2" s="244"/>
      <c r="E2" s="244"/>
      <c r="F2" s="244"/>
      <c r="G2" s="244"/>
      <c r="H2" s="244"/>
      <c r="I2" s="244"/>
      <c r="J2" s="244"/>
      <c r="K2" s="244"/>
      <c r="L2" s="244"/>
      <c r="M2" s="244"/>
      <c r="N2" s="244"/>
      <c r="O2" s="244"/>
      <c r="P2" s="244"/>
      <c r="Q2" s="244"/>
      <c r="R2" s="244"/>
      <c r="S2" s="244"/>
      <c r="T2" s="244"/>
      <c r="U2" s="244"/>
    </row>
    <row r="3" spans="1:21" ht="13.5" customHeight="1" x14ac:dyDescent="0.15">
      <c r="A3" s="244"/>
      <c r="B3" s="244"/>
      <c r="C3" s="244"/>
      <c r="D3" s="244"/>
      <c r="E3" s="244"/>
      <c r="F3" s="244"/>
      <c r="G3" s="244"/>
      <c r="H3" s="244"/>
      <c r="I3" s="244"/>
      <c r="J3" s="244"/>
      <c r="K3" s="244"/>
      <c r="L3" s="244"/>
      <c r="M3" s="244"/>
      <c r="N3" s="244"/>
      <c r="O3" s="244"/>
      <c r="P3" s="244"/>
      <c r="Q3" s="244"/>
      <c r="R3" s="244"/>
      <c r="S3" s="244"/>
      <c r="T3" s="244"/>
      <c r="U3" s="244"/>
    </row>
    <row r="4" spans="1:21" ht="13.5" customHeight="1" x14ac:dyDescent="0.15">
      <c r="A4" s="244"/>
      <c r="B4" s="244"/>
      <c r="C4" s="244"/>
      <c r="D4" s="244"/>
      <c r="E4" s="244"/>
      <c r="F4" s="244"/>
      <c r="G4" s="244"/>
      <c r="H4" s="244"/>
      <c r="I4" s="244"/>
      <c r="J4" s="244"/>
      <c r="K4" s="244"/>
      <c r="L4" s="244"/>
      <c r="M4" s="244"/>
      <c r="N4" s="244"/>
      <c r="O4" s="244"/>
      <c r="P4" s="244"/>
      <c r="Q4" s="244"/>
      <c r="R4" s="244"/>
      <c r="S4" s="244"/>
      <c r="T4" s="244"/>
      <c r="U4" s="244"/>
    </row>
    <row r="5" spans="1:21" ht="13.5" customHeight="1" x14ac:dyDescent="0.15">
      <c r="A5" s="244"/>
      <c r="B5" s="244"/>
      <c r="C5" s="244"/>
      <c r="D5" s="244"/>
      <c r="E5" s="244"/>
      <c r="F5" s="244"/>
      <c r="G5" s="244"/>
      <c r="H5" s="244"/>
      <c r="I5" s="244"/>
      <c r="J5" s="244"/>
      <c r="K5" s="244"/>
      <c r="L5" s="244"/>
      <c r="M5" s="244"/>
      <c r="N5" s="244"/>
      <c r="O5" s="244"/>
      <c r="P5" s="244"/>
      <c r="Q5" s="244"/>
      <c r="R5" s="244"/>
      <c r="S5" s="244"/>
      <c r="T5" s="244"/>
      <c r="U5" s="244"/>
    </row>
    <row r="6" spans="1:21" ht="13.5" customHeight="1" x14ac:dyDescent="0.15">
      <c r="A6" s="244"/>
      <c r="B6" s="244"/>
      <c r="C6" s="244"/>
      <c r="D6" s="244"/>
      <c r="E6" s="244"/>
      <c r="F6" s="244"/>
      <c r="G6" s="244"/>
      <c r="H6" s="244"/>
      <c r="I6" s="244"/>
      <c r="J6" s="244"/>
      <c r="K6" s="244"/>
      <c r="L6" s="244"/>
      <c r="M6" s="244"/>
      <c r="N6" s="244"/>
      <c r="O6" s="244"/>
      <c r="P6" s="244"/>
      <c r="Q6" s="244"/>
      <c r="R6" s="244"/>
      <c r="S6" s="244"/>
      <c r="T6" s="244"/>
      <c r="U6" s="244"/>
    </row>
    <row r="7" spans="1:21" ht="13.5" customHeight="1" x14ac:dyDescent="0.15">
      <c r="A7" s="244"/>
      <c r="B7" s="244"/>
      <c r="C7" s="244"/>
      <c r="D7" s="244"/>
      <c r="E7" s="244"/>
      <c r="F7" s="244"/>
      <c r="G7" s="244"/>
      <c r="H7" s="244"/>
      <c r="I7" s="244"/>
      <c r="J7" s="244"/>
      <c r="K7" s="244"/>
      <c r="L7" s="244"/>
      <c r="M7" s="244"/>
      <c r="N7" s="244"/>
      <c r="O7" s="244"/>
      <c r="P7" s="244"/>
      <c r="Q7" s="244"/>
      <c r="R7" s="244"/>
      <c r="S7" s="244"/>
      <c r="T7" s="244"/>
      <c r="U7" s="244"/>
    </row>
    <row r="8" spans="1:21" ht="13.5" customHeight="1" x14ac:dyDescent="0.15">
      <c r="A8" s="244"/>
      <c r="B8" s="244"/>
      <c r="C8" s="244"/>
      <c r="D8" s="244"/>
      <c r="E8" s="244"/>
      <c r="F8" s="244"/>
      <c r="G8" s="244"/>
      <c r="H8" s="244"/>
      <c r="I8" s="244"/>
      <c r="J8" s="244"/>
      <c r="K8" s="244"/>
      <c r="L8" s="244"/>
      <c r="M8" s="244"/>
      <c r="N8" s="244"/>
      <c r="O8" s="244"/>
      <c r="P8" s="244"/>
      <c r="Q8" s="244"/>
      <c r="R8" s="244"/>
      <c r="S8" s="244"/>
      <c r="T8" s="244"/>
      <c r="U8" s="244"/>
    </row>
    <row r="9" spans="1:21" ht="13.5" customHeight="1" x14ac:dyDescent="0.15">
      <c r="A9" s="244"/>
      <c r="B9" s="244"/>
      <c r="C9" s="244"/>
      <c r="D9" s="244"/>
      <c r="E9" s="244"/>
      <c r="F9" s="244"/>
      <c r="G9" s="244"/>
      <c r="H9" s="244"/>
      <c r="I9" s="244"/>
      <c r="J9" s="244"/>
      <c r="K9" s="244"/>
      <c r="L9" s="244"/>
      <c r="M9" s="244"/>
      <c r="N9" s="244"/>
      <c r="O9" s="244"/>
      <c r="P9" s="244"/>
      <c r="Q9" s="244"/>
      <c r="R9" s="244"/>
      <c r="S9" s="244"/>
      <c r="T9" s="244"/>
      <c r="U9" s="244"/>
    </row>
    <row r="10" spans="1:21" ht="13.5" customHeight="1" x14ac:dyDescent="0.15">
      <c r="A10" s="244"/>
      <c r="B10" s="244"/>
      <c r="C10" s="244"/>
      <c r="D10" s="244"/>
      <c r="E10" s="244"/>
      <c r="F10" s="244"/>
      <c r="G10" s="244"/>
      <c r="H10" s="244"/>
      <c r="I10" s="244"/>
      <c r="J10" s="244"/>
      <c r="K10" s="244"/>
      <c r="L10" s="244"/>
      <c r="M10" s="244"/>
      <c r="N10" s="244"/>
      <c r="O10" s="244"/>
      <c r="P10" s="244"/>
      <c r="Q10" s="244"/>
      <c r="R10" s="244"/>
      <c r="S10" s="244"/>
      <c r="T10" s="244"/>
      <c r="U10" s="244"/>
    </row>
    <row r="11" spans="1:21" ht="13.5" customHeight="1" x14ac:dyDescent="0.15">
      <c r="A11" s="244"/>
      <c r="B11" s="244"/>
      <c r="C11" s="244"/>
      <c r="D11" s="244"/>
      <c r="E11" s="244"/>
      <c r="F11" s="244"/>
      <c r="G11" s="244"/>
      <c r="H11" s="244"/>
      <c r="I11" s="244"/>
      <c r="J11" s="244"/>
      <c r="K11" s="244"/>
      <c r="L11" s="244"/>
      <c r="M11" s="244"/>
      <c r="N11" s="244"/>
      <c r="O11" s="244"/>
      <c r="P11" s="244"/>
      <c r="Q11" s="244"/>
      <c r="R11" s="244"/>
      <c r="S11" s="244"/>
      <c r="T11" s="244"/>
      <c r="U11" s="244"/>
    </row>
    <row r="12" spans="1:21" ht="13.5" customHeight="1" x14ac:dyDescent="0.15">
      <c r="A12" s="244"/>
      <c r="B12" s="244"/>
      <c r="C12" s="244"/>
      <c r="D12" s="244"/>
      <c r="E12" s="244"/>
      <c r="F12" s="244"/>
      <c r="G12" s="244"/>
      <c r="H12" s="244"/>
      <c r="I12" s="244"/>
      <c r="J12" s="244"/>
      <c r="K12" s="244"/>
      <c r="L12" s="244"/>
      <c r="M12" s="244"/>
      <c r="N12" s="244"/>
      <c r="O12" s="244"/>
      <c r="P12" s="244"/>
      <c r="Q12" s="244"/>
      <c r="R12" s="244"/>
      <c r="S12" s="244"/>
      <c r="T12" s="244"/>
      <c r="U12" s="244"/>
    </row>
    <row r="13" spans="1:21" ht="13.5" customHeight="1" x14ac:dyDescent="0.15">
      <c r="A13" s="244"/>
      <c r="B13" s="244"/>
      <c r="C13" s="244"/>
      <c r="D13" s="244"/>
      <c r="E13" s="244"/>
      <c r="F13" s="244"/>
      <c r="G13" s="244"/>
      <c r="H13" s="244"/>
      <c r="I13" s="244"/>
      <c r="J13" s="244"/>
      <c r="K13" s="244"/>
      <c r="L13" s="244"/>
      <c r="M13" s="244"/>
      <c r="N13" s="244"/>
      <c r="O13" s="244"/>
      <c r="P13" s="244"/>
      <c r="Q13" s="244"/>
      <c r="R13" s="244"/>
      <c r="S13" s="244"/>
      <c r="T13" s="244"/>
      <c r="U13" s="244"/>
    </row>
    <row r="14" spans="1:21" ht="13.5" customHeight="1" x14ac:dyDescent="0.15">
      <c r="A14" s="244"/>
      <c r="B14" s="244"/>
      <c r="C14" s="244"/>
      <c r="D14" s="244"/>
      <c r="E14" s="244"/>
      <c r="F14" s="244"/>
      <c r="G14" s="244"/>
      <c r="H14" s="244"/>
      <c r="I14" s="244"/>
      <c r="J14" s="244"/>
      <c r="K14" s="244"/>
      <c r="L14" s="244"/>
      <c r="M14" s="244"/>
      <c r="N14" s="244"/>
      <c r="O14" s="244"/>
      <c r="P14" s="244"/>
      <c r="Q14" s="244"/>
      <c r="R14" s="244"/>
      <c r="S14" s="244"/>
      <c r="T14" s="244"/>
      <c r="U14" s="244"/>
    </row>
    <row r="15" spans="1:21" ht="13.5" customHeight="1" x14ac:dyDescent="0.15">
      <c r="A15" s="244"/>
      <c r="B15" s="244"/>
      <c r="C15" s="244"/>
      <c r="D15" s="244"/>
      <c r="E15" s="244"/>
      <c r="F15" s="244"/>
      <c r="G15" s="244"/>
      <c r="H15" s="244"/>
      <c r="I15" s="244"/>
      <c r="J15" s="244"/>
      <c r="K15" s="244"/>
      <c r="L15" s="244"/>
      <c r="M15" s="244"/>
      <c r="N15" s="244"/>
      <c r="O15" s="244"/>
      <c r="P15" s="244"/>
      <c r="Q15" s="244"/>
      <c r="R15" s="244"/>
      <c r="S15" s="244"/>
      <c r="T15" s="244"/>
      <c r="U15" s="244"/>
    </row>
    <row r="16" spans="1:21" ht="13.5" customHeight="1" x14ac:dyDescent="0.15">
      <c r="A16" s="244"/>
      <c r="B16" s="244"/>
      <c r="C16" s="244"/>
      <c r="D16" s="244"/>
      <c r="E16" s="244"/>
      <c r="F16" s="244"/>
      <c r="G16" s="244"/>
      <c r="H16" s="244"/>
      <c r="I16" s="244"/>
      <c r="J16" s="244"/>
      <c r="K16" s="244"/>
      <c r="L16" s="244"/>
      <c r="M16" s="244"/>
      <c r="N16" s="244"/>
      <c r="O16" s="244"/>
      <c r="P16" s="244"/>
      <c r="Q16" s="244"/>
      <c r="R16" s="244"/>
      <c r="S16" s="244"/>
      <c r="T16" s="244"/>
      <c r="U16" s="244"/>
    </row>
    <row r="17" spans="1:21" ht="13.5" customHeight="1" x14ac:dyDescent="0.15">
      <c r="A17" s="244"/>
      <c r="B17" s="244"/>
      <c r="C17" s="244"/>
      <c r="D17" s="244"/>
      <c r="E17" s="244"/>
      <c r="F17" s="244"/>
      <c r="G17" s="244"/>
      <c r="H17" s="244"/>
      <c r="I17" s="244"/>
      <c r="J17" s="244"/>
      <c r="K17" s="244"/>
      <c r="L17" s="244"/>
      <c r="M17" s="244"/>
      <c r="N17" s="244"/>
      <c r="O17" s="244"/>
      <c r="P17" s="244"/>
      <c r="Q17" s="244"/>
      <c r="R17" s="244"/>
      <c r="S17" s="244"/>
      <c r="T17" s="244"/>
      <c r="U17" s="244"/>
    </row>
    <row r="18" spans="1:21" ht="13.5" customHeight="1" x14ac:dyDescent="0.15">
      <c r="A18" s="244"/>
      <c r="B18" s="244"/>
      <c r="C18" s="244"/>
      <c r="D18" s="244"/>
      <c r="E18" s="244"/>
      <c r="F18" s="244"/>
      <c r="G18" s="244"/>
      <c r="H18" s="244"/>
      <c r="I18" s="244"/>
      <c r="J18" s="244"/>
      <c r="K18" s="244"/>
      <c r="L18" s="244"/>
      <c r="M18" s="244"/>
      <c r="N18" s="244"/>
      <c r="O18" s="244"/>
      <c r="P18" s="244"/>
      <c r="Q18" s="244"/>
      <c r="R18" s="244"/>
      <c r="S18" s="244"/>
      <c r="T18" s="244"/>
      <c r="U18" s="244"/>
    </row>
    <row r="19" spans="1:21" ht="13.5" customHeight="1" x14ac:dyDescent="0.15">
      <c r="A19" s="244"/>
      <c r="B19" s="244"/>
      <c r="C19" s="244"/>
      <c r="D19" s="244"/>
      <c r="E19" s="244"/>
      <c r="F19" s="244"/>
      <c r="G19" s="244"/>
      <c r="H19" s="244"/>
      <c r="I19" s="244"/>
      <c r="J19" s="244"/>
      <c r="K19" s="244"/>
      <c r="L19" s="244"/>
      <c r="M19" s="244"/>
      <c r="N19" s="244"/>
      <c r="O19" s="244"/>
      <c r="P19" s="244"/>
      <c r="Q19" s="244"/>
      <c r="R19" s="244"/>
      <c r="S19" s="244"/>
      <c r="T19" s="244"/>
      <c r="U19" s="244"/>
    </row>
    <row r="20" spans="1:21" ht="13.5" customHeight="1" x14ac:dyDescent="0.15">
      <c r="A20" s="244"/>
      <c r="B20" s="244"/>
      <c r="C20" s="244"/>
      <c r="D20" s="244"/>
      <c r="E20" s="244"/>
      <c r="F20" s="244"/>
      <c r="G20" s="244"/>
      <c r="H20" s="244"/>
      <c r="I20" s="244"/>
      <c r="J20" s="244"/>
      <c r="K20" s="244"/>
      <c r="L20" s="244"/>
      <c r="M20" s="244"/>
      <c r="N20" s="244"/>
      <c r="O20" s="244"/>
      <c r="P20" s="244"/>
      <c r="Q20" s="244"/>
      <c r="R20" s="244"/>
      <c r="S20" s="244"/>
      <c r="T20" s="244"/>
      <c r="U20" s="244"/>
    </row>
    <row r="21" spans="1:21" ht="13.5" customHeight="1" x14ac:dyDescent="0.15">
      <c r="A21" s="244"/>
      <c r="B21" s="244"/>
      <c r="C21" s="244"/>
      <c r="D21" s="244"/>
      <c r="E21" s="244"/>
      <c r="F21" s="244"/>
      <c r="G21" s="244"/>
      <c r="H21" s="244"/>
      <c r="I21" s="244"/>
      <c r="J21" s="244"/>
      <c r="K21" s="244"/>
      <c r="L21" s="244"/>
      <c r="M21" s="244"/>
      <c r="N21" s="244"/>
      <c r="O21" s="244"/>
      <c r="P21" s="244"/>
      <c r="Q21" s="244"/>
      <c r="R21" s="244"/>
      <c r="S21" s="244"/>
      <c r="T21" s="244"/>
      <c r="U21" s="244"/>
    </row>
    <row r="22" spans="1:21" ht="13.5" customHeight="1" x14ac:dyDescent="0.15">
      <c r="A22" s="244"/>
      <c r="B22" s="244"/>
      <c r="C22" s="244"/>
      <c r="D22" s="244"/>
      <c r="E22" s="244"/>
      <c r="F22" s="244"/>
      <c r="G22" s="244"/>
      <c r="H22" s="244"/>
      <c r="I22" s="244"/>
      <c r="J22" s="244"/>
      <c r="K22" s="244"/>
      <c r="L22" s="244"/>
      <c r="M22" s="244"/>
      <c r="N22" s="244"/>
      <c r="O22" s="244"/>
      <c r="P22" s="244"/>
      <c r="Q22" s="244"/>
      <c r="R22" s="244"/>
      <c r="S22" s="244"/>
      <c r="T22" s="244"/>
      <c r="U22" s="244"/>
    </row>
    <row r="23" spans="1:21" ht="13.5" customHeight="1" x14ac:dyDescent="0.15">
      <c r="A23" s="244"/>
      <c r="B23" s="244"/>
      <c r="C23" s="244"/>
      <c r="D23" s="244"/>
      <c r="E23" s="244"/>
      <c r="F23" s="244"/>
      <c r="G23" s="244"/>
      <c r="H23" s="244"/>
      <c r="I23" s="244"/>
      <c r="J23" s="244"/>
      <c r="K23" s="244"/>
      <c r="L23" s="244"/>
      <c r="M23" s="244"/>
      <c r="N23" s="244"/>
      <c r="O23" s="244"/>
      <c r="P23" s="244"/>
      <c r="Q23" s="244"/>
      <c r="R23" s="244"/>
      <c r="S23" s="244"/>
      <c r="T23" s="244"/>
      <c r="U23" s="244"/>
    </row>
    <row r="24" spans="1:21" ht="13.5" customHeight="1" x14ac:dyDescent="0.15">
      <c r="A24" s="244"/>
      <c r="B24" s="244"/>
      <c r="C24" s="244"/>
      <c r="D24" s="244"/>
      <c r="E24" s="244"/>
      <c r="F24" s="244"/>
      <c r="G24" s="244"/>
      <c r="H24" s="244"/>
      <c r="I24" s="244"/>
      <c r="J24" s="244"/>
      <c r="K24" s="244"/>
      <c r="L24" s="244"/>
      <c r="M24" s="244"/>
      <c r="N24" s="244"/>
      <c r="O24" s="244"/>
      <c r="P24" s="244"/>
      <c r="Q24" s="244"/>
      <c r="R24" s="244"/>
      <c r="S24" s="244"/>
      <c r="T24" s="244"/>
      <c r="U24" s="244"/>
    </row>
    <row r="25" spans="1:21" ht="13.5" customHeight="1" x14ac:dyDescent="0.15">
      <c r="A25" s="244"/>
      <c r="B25" s="244"/>
      <c r="C25" s="244"/>
      <c r="D25" s="244"/>
      <c r="E25" s="244"/>
      <c r="F25" s="244"/>
      <c r="G25" s="244"/>
      <c r="H25" s="244"/>
      <c r="I25" s="244"/>
      <c r="J25" s="244"/>
      <c r="K25" s="244"/>
      <c r="L25" s="244"/>
      <c r="M25" s="244"/>
      <c r="N25" s="244"/>
      <c r="O25" s="244"/>
      <c r="P25" s="244"/>
      <c r="Q25" s="244"/>
      <c r="R25" s="244"/>
      <c r="S25" s="244"/>
      <c r="T25" s="244"/>
      <c r="U25" s="244"/>
    </row>
    <row r="26" spans="1:21" ht="13.5" customHeight="1" x14ac:dyDescent="0.15">
      <c r="A26" s="244"/>
      <c r="B26" s="244"/>
      <c r="C26" s="244"/>
      <c r="D26" s="244"/>
      <c r="E26" s="244"/>
      <c r="F26" s="244"/>
      <c r="G26" s="244"/>
      <c r="H26" s="244"/>
      <c r="I26" s="244"/>
      <c r="J26" s="244"/>
      <c r="K26" s="244"/>
      <c r="L26" s="244"/>
      <c r="M26" s="244"/>
      <c r="N26" s="244"/>
      <c r="O26" s="244"/>
      <c r="P26" s="244"/>
      <c r="Q26" s="244"/>
      <c r="R26" s="244"/>
      <c r="S26" s="244"/>
      <c r="T26" s="244"/>
      <c r="U26" s="244"/>
    </row>
    <row r="27" spans="1:21" ht="13.5" customHeight="1" x14ac:dyDescent="0.15">
      <c r="A27" s="244"/>
      <c r="B27" s="244"/>
      <c r="C27" s="244"/>
      <c r="D27" s="244"/>
      <c r="E27" s="244"/>
      <c r="F27" s="244"/>
      <c r="G27" s="244"/>
      <c r="H27" s="244"/>
      <c r="I27" s="244"/>
      <c r="J27" s="244"/>
      <c r="K27" s="244"/>
      <c r="L27" s="244"/>
      <c r="M27" s="244"/>
      <c r="N27" s="244"/>
      <c r="O27" s="244"/>
      <c r="P27" s="244"/>
      <c r="Q27" s="244"/>
      <c r="R27" s="244"/>
      <c r="S27" s="244"/>
      <c r="T27" s="244"/>
      <c r="U27" s="244"/>
    </row>
    <row r="28" spans="1:21" ht="13.5" customHeight="1" x14ac:dyDescent="0.15">
      <c r="A28" s="244"/>
      <c r="B28" s="244"/>
      <c r="C28" s="244"/>
      <c r="D28" s="244"/>
      <c r="E28" s="244"/>
      <c r="F28" s="244"/>
      <c r="G28" s="244"/>
      <c r="H28" s="244"/>
      <c r="I28" s="244"/>
      <c r="J28" s="244"/>
      <c r="K28" s="244"/>
      <c r="L28" s="244"/>
      <c r="M28" s="244"/>
      <c r="N28" s="244"/>
      <c r="O28" s="244"/>
      <c r="P28" s="244"/>
      <c r="Q28" s="244"/>
      <c r="R28" s="244"/>
      <c r="S28" s="244"/>
      <c r="T28" s="244"/>
      <c r="U28" s="244"/>
    </row>
    <row r="29" spans="1:21" ht="13.5" customHeight="1" x14ac:dyDescent="0.15">
      <c r="A29" s="244"/>
      <c r="B29" s="244"/>
      <c r="C29" s="244"/>
      <c r="D29" s="244"/>
      <c r="E29" s="244"/>
      <c r="F29" s="244"/>
      <c r="G29" s="244"/>
      <c r="H29" s="244"/>
      <c r="I29" s="244"/>
      <c r="J29" s="244"/>
      <c r="K29" s="244"/>
      <c r="L29" s="244"/>
      <c r="M29" s="244"/>
      <c r="N29" s="244"/>
      <c r="O29" s="244"/>
      <c r="P29" s="244"/>
      <c r="Q29" s="244"/>
      <c r="R29" s="244"/>
      <c r="S29" s="244"/>
      <c r="T29" s="244"/>
      <c r="U29" s="244"/>
    </row>
    <row r="30" spans="1:21" ht="13.5" customHeight="1" x14ac:dyDescent="0.15">
      <c r="A30" s="244"/>
      <c r="B30" s="244"/>
      <c r="C30" s="244"/>
      <c r="D30" s="244"/>
      <c r="E30" s="244"/>
      <c r="F30" s="244"/>
      <c r="G30" s="244"/>
      <c r="H30" s="244"/>
      <c r="I30" s="244"/>
      <c r="J30" s="244"/>
      <c r="K30" s="244"/>
      <c r="L30" s="244"/>
      <c r="M30" s="244"/>
      <c r="N30" s="244"/>
      <c r="O30" s="244"/>
      <c r="P30" s="244"/>
      <c r="Q30" s="244"/>
      <c r="R30" s="244"/>
      <c r="S30" s="244"/>
      <c r="T30" s="244"/>
      <c r="U30" s="244"/>
    </row>
    <row r="31" spans="1:21" ht="13.5" customHeight="1" x14ac:dyDescent="0.15">
      <c r="A31" s="244"/>
      <c r="B31" s="244"/>
      <c r="C31" s="244"/>
      <c r="D31" s="244"/>
      <c r="E31" s="244"/>
      <c r="F31" s="244"/>
      <c r="G31" s="244"/>
      <c r="H31" s="244"/>
      <c r="I31" s="244"/>
      <c r="J31" s="244"/>
      <c r="K31" s="244"/>
      <c r="L31" s="244"/>
      <c r="M31" s="244"/>
      <c r="N31" s="244"/>
      <c r="O31" s="244"/>
      <c r="P31" s="244"/>
      <c r="Q31" s="244"/>
      <c r="R31" s="244"/>
      <c r="S31" s="244"/>
      <c r="T31" s="244"/>
      <c r="U31" s="244"/>
    </row>
    <row r="32" spans="1:21" ht="13.5" customHeight="1" x14ac:dyDescent="0.15">
      <c r="A32" s="244"/>
      <c r="B32" s="244"/>
      <c r="C32" s="244"/>
      <c r="D32" s="244"/>
      <c r="E32" s="244"/>
      <c r="F32" s="244"/>
      <c r="G32" s="244"/>
      <c r="H32" s="244"/>
      <c r="I32" s="244"/>
      <c r="J32" s="244"/>
      <c r="K32" s="244"/>
      <c r="L32" s="244"/>
      <c r="M32" s="244"/>
      <c r="N32" s="244"/>
      <c r="O32" s="244"/>
      <c r="P32" s="244"/>
      <c r="Q32" s="244"/>
      <c r="R32" s="244"/>
      <c r="S32" s="244"/>
      <c r="T32" s="244"/>
      <c r="U32" s="244"/>
    </row>
    <row r="33" spans="1:21" ht="13.5" customHeight="1" x14ac:dyDescent="0.15">
      <c r="A33" s="244"/>
      <c r="B33" s="244"/>
      <c r="C33" s="244"/>
      <c r="D33" s="244"/>
      <c r="E33" s="244"/>
      <c r="F33" s="244"/>
      <c r="G33" s="244"/>
      <c r="H33" s="244"/>
      <c r="I33" s="244"/>
      <c r="J33" s="244"/>
      <c r="K33" s="244"/>
      <c r="L33" s="244"/>
      <c r="M33" s="244"/>
      <c r="N33" s="244"/>
      <c r="O33" s="244"/>
      <c r="P33" s="244"/>
      <c r="Q33" s="244"/>
      <c r="R33" s="244"/>
      <c r="S33" s="244"/>
      <c r="T33" s="244"/>
      <c r="U33" s="244"/>
    </row>
    <row r="34" spans="1:21" ht="13.5" customHeight="1" x14ac:dyDescent="0.15">
      <c r="A34" s="244"/>
      <c r="B34" s="244"/>
      <c r="C34" s="244"/>
      <c r="D34" s="244"/>
      <c r="E34" s="244"/>
      <c r="F34" s="244"/>
      <c r="G34" s="244"/>
      <c r="H34" s="244"/>
      <c r="I34" s="244"/>
      <c r="J34" s="244"/>
      <c r="K34" s="244"/>
      <c r="L34" s="244"/>
      <c r="M34" s="244"/>
      <c r="N34" s="244"/>
      <c r="O34" s="244"/>
      <c r="P34" s="244"/>
      <c r="Q34" s="244"/>
      <c r="R34" s="244"/>
      <c r="S34" s="244"/>
      <c r="T34" s="244"/>
      <c r="U34" s="244"/>
    </row>
    <row r="35" spans="1:21" ht="13.5" customHeight="1" x14ac:dyDescent="0.15">
      <c r="A35" s="244"/>
      <c r="B35" s="244"/>
      <c r="C35" s="244"/>
      <c r="D35" s="244"/>
      <c r="E35" s="244"/>
      <c r="F35" s="244"/>
      <c r="G35" s="244"/>
      <c r="H35" s="244"/>
      <c r="I35" s="244"/>
      <c r="J35" s="244"/>
      <c r="K35" s="244"/>
      <c r="L35" s="244"/>
      <c r="M35" s="244"/>
      <c r="N35" s="244"/>
      <c r="O35" s="244"/>
      <c r="P35" s="244"/>
      <c r="Q35" s="244"/>
      <c r="R35" s="244"/>
      <c r="S35" s="244"/>
      <c r="T35" s="244"/>
      <c r="U35" s="244"/>
    </row>
    <row r="36" spans="1:21" ht="13.5" customHeight="1" x14ac:dyDescent="0.15">
      <c r="A36" s="244"/>
      <c r="B36" s="244"/>
      <c r="C36" s="244"/>
      <c r="D36" s="244"/>
      <c r="E36" s="244"/>
      <c r="F36" s="244"/>
      <c r="G36" s="244"/>
      <c r="H36" s="244"/>
      <c r="I36" s="244"/>
      <c r="J36" s="244"/>
      <c r="K36" s="244"/>
      <c r="L36" s="244"/>
      <c r="M36" s="244"/>
      <c r="N36" s="244"/>
      <c r="O36" s="244"/>
      <c r="P36" s="244"/>
      <c r="Q36" s="244"/>
      <c r="R36" s="244"/>
      <c r="S36" s="244"/>
      <c r="T36" s="244"/>
      <c r="U36" s="244"/>
    </row>
    <row r="37" spans="1:21" ht="13.5" customHeight="1" x14ac:dyDescent="0.15">
      <c r="A37" s="244"/>
      <c r="B37" s="244"/>
      <c r="C37" s="244"/>
      <c r="D37" s="244"/>
      <c r="E37" s="244"/>
      <c r="F37" s="244"/>
      <c r="G37" s="244"/>
      <c r="H37" s="244"/>
      <c r="I37" s="244"/>
      <c r="J37" s="244"/>
      <c r="K37" s="244"/>
      <c r="L37" s="244"/>
      <c r="M37" s="244"/>
      <c r="N37" s="244"/>
      <c r="O37" s="244"/>
      <c r="P37" s="244"/>
      <c r="Q37" s="244"/>
      <c r="R37" s="244"/>
      <c r="S37" s="244"/>
      <c r="T37" s="244"/>
      <c r="U37" s="244"/>
    </row>
    <row r="38" spans="1:21" ht="13.5" customHeight="1" x14ac:dyDescent="0.15">
      <c r="A38" s="244"/>
      <c r="B38" s="244"/>
      <c r="C38" s="244"/>
      <c r="D38" s="244"/>
      <c r="E38" s="244"/>
      <c r="F38" s="244"/>
      <c r="G38" s="244"/>
      <c r="H38" s="244"/>
      <c r="I38" s="244"/>
      <c r="J38" s="244"/>
      <c r="K38" s="244"/>
      <c r="L38" s="244"/>
      <c r="M38" s="244"/>
      <c r="N38" s="244"/>
      <c r="O38" s="244"/>
      <c r="P38" s="244"/>
      <c r="Q38" s="244"/>
      <c r="R38" s="244"/>
      <c r="S38" s="244"/>
      <c r="T38" s="244"/>
      <c r="U38" s="244"/>
    </row>
    <row r="39" spans="1:21" ht="13.5" customHeight="1" x14ac:dyDescent="0.15">
      <c r="A39" s="244"/>
      <c r="B39" s="244"/>
      <c r="C39" s="244"/>
      <c r="D39" s="244"/>
      <c r="E39" s="244"/>
      <c r="F39" s="244"/>
      <c r="G39" s="244"/>
      <c r="H39" s="244"/>
      <c r="I39" s="244"/>
      <c r="J39" s="244"/>
      <c r="K39" s="244"/>
      <c r="L39" s="244"/>
      <c r="M39" s="244"/>
      <c r="N39" s="244"/>
      <c r="O39" s="244"/>
      <c r="P39" s="244"/>
      <c r="Q39" s="244"/>
      <c r="R39" s="244"/>
      <c r="S39" s="244"/>
      <c r="T39" s="244"/>
      <c r="U39" s="244"/>
    </row>
    <row r="40" spans="1:21" ht="13.5" customHeight="1" x14ac:dyDescent="0.15">
      <c r="A40" s="244"/>
      <c r="B40" s="244"/>
      <c r="C40" s="244"/>
      <c r="D40" s="244"/>
      <c r="E40" s="244"/>
      <c r="F40" s="244"/>
      <c r="G40" s="244"/>
      <c r="H40" s="244"/>
      <c r="I40" s="244"/>
      <c r="J40" s="244"/>
      <c r="K40" s="244"/>
      <c r="L40" s="244"/>
      <c r="M40" s="244"/>
      <c r="N40" s="244"/>
      <c r="O40" s="244"/>
      <c r="P40" s="244"/>
      <c r="Q40" s="244"/>
      <c r="R40" s="244"/>
      <c r="S40" s="244"/>
      <c r="T40" s="244"/>
      <c r="U40" s="244"/>
    </row>
    <row r="41" spans="1:21" ht="13.5" customHeight="1" x14ac:dyDescent="0.15">
      <c r="A41" s="244"/>
      <c r="B41" s="244"/>
      <c r="C41" s="244"/>
      <c r="D41" s="244"/>
      <c r="E41" s="244"/>
      <c r="F41" s="244"/>
      <c r="G41" s="244"/>
      <c r="H41" s="244"/>
      <c r="I41" s="244"/>
      <c r="J41" s="244"/>
      <c r="K41" s="244"/>
      <c r="L41" s="244"/>
      <c r="M41" s="244"/>
      <c r="N41" s="244"/>
      <c r="O41" s="244"/>
      <c r="P41" s="244"/>
      <c r="Q41" s="244"/>
      <c r="R41" s="244"/>
      <c r="S41" s="244"/>
      <c r="T41" s="244"/>
      <c r="U41" s="244"/>
    </row>
    <row r="42" spans="1:21" ht="13.5" customHeight="1" x14ac:dyDescent="0.15">
      <c r="A42" s="244"/>
      <c r="B42" s="244"/>
      <c r="C42" s="244"/>
      <c r="D42" s="244"/>
      <c r="E42" s="244"/>
      <c r="F42" s="244"/>
      <c r="G42" s="244"/>
      <c r="H42" s="244"/>
      <c r="I42" s="244"/>
      <c r="J42" s="244"/>
      <c r="K42" s="244"/>
      <c r="L42" s="244"/>
      <c r="M42" s="244"/>
      <c r="N42" s="244"/>
      <c r="O42" s="244"/>
      <c r="P42" s="244"/>
      <c r="Q42" s="244"/>
      <c r="R42" s="244"/>
      <c r="S42" s="244"/>
      <c r="T42" s="244"/>
      <c r="U42" s="244"/>
    </row>
    <row r="43" spans="1:21" ht="30.75" customHeight="1" thickBot="1" x14ac:dyDescent="0.2">
      <c r="A43" s="244"/>
      <c r="B43" s="244"/>
      <c r="C43" s="244"/>
      <c r="D43" s="244"/>
      <c r="E43" s="244"/>
      <c r="F43" s="244"/>
      <c r="G43" s="244"/>
      <c r="H43" s="244"/>
      <c r="I43" s="244"/>
      <c r="J43" s="244"/>
      <c r="K43" s="244"/>
      <c r="L43" s="244"/>
      <c r="M43" s="244"/>
      <c r="N43" s="244"/>
      <c r="O43" s="246" t="s">
        <v>498</v>
      </c>
      <c r="P43" s="244"/>
      <c r="Q43" s="244"/>
      <c r="R43" s="244"/>
      <c r="S43" s="244"/>
      <c r="T43" s="244"/>
      <c r="U43" s="244"/>
    </row>
    <row r="44" spans="1:21" ht="30.75" customHeight="1" thickBot="1" x14ac:dyDescent="0.2">
      <c r="A44" s="244"/>
      <c r="B44" s="247" t="s">
        <v>499</v>
      </c>
      <c r="C44" s="248"/>
      <c r="D44" s="248"/>
      <c r="E44" s="249"/>
      <c r="F44" s="249"/>
      <c r="G44" s="249"/>
      <c r="H44" s="249"/>
      <c r="I44" s="249"/>
      <c r="J44" s="250" t="s">
        <v>481</v>
      </c>
      <c r="K44" s="251" t="s">
        <v>4</v>
      </c>
      <c r="L44" s="252" t="s">
        <v>5</v>
      </c>
      <c r="M44" s="252" t="s">
        <v>6</v>
      </c>
      <c r="N44" s="252" t="s">
        <v>7</v>
      </c>
      <c r="O44" s="253" t="s">
        <v>8</v>
      </c>
      <c r="P44" s="244"/>
      <c r="Q44" s="244"/>
      <c r="R44" s="244"/>
      <c r="S44" s="244"/>
      <c r="T44" s="244"/>
      <c r="U44" s="244"/>
    </row>
    <row r="45" spans="1:21" ht="30.75" customHeight="1" x14ac:dyDescent="0.15">
      <c r="A45" s="244"/>
      <c r="B45" s="1135" t="s">
        <v>500</v>
      </c>
      <c r="C45" s="1136"/>
      <c r="D45" s="254"/>
      <c r="E45" s="1141" t="s">
        <v>501</v>
      </c>
      <c r="F45" s="1141"/>
      <c r="G45" s="1141"/>
      <c r="H45" s="1141"/>
      <c r="I45" s="1141"/>
      <c r="J45" s="1142"/>
      <c r="K45" s="255">
        <v>655</v>
      </c>
      <c r="L45" s="256">
        <v>635</v>
      </c>
      <c r="M45" s="256">
        <v>615</v>
      </c>
      <c r="N45" s="256">
        <v>615</v>
      </c>
      <c r="O45" s="257">
        <v>600</v>
      </c>
      <c r="P45" s="244"/>
      <c r="Q45" s="244"/>
      <c r="R45" s="244"/>
      <c r="S45" s="244"/>
      <c r="T45" s="244"/>
      <c r="U45" s="244"/>
    </row>
    <row r="46" spans="1:21" ht="30.75" customHeight="1" x14ac:dyDescent="0.15">
      <c r="A46" s="244"/>
      <c r="B46" s="1137"/>
      <c r="C46" s="1138"/>
      <c r="D46" s="258"/>
      <c r="E46" s="1119" t="s">
        <v>502</v>
      </c>
      <c r="F46" s="1119"/>
      <c r="G46" s="1119"/>
      <c r="H46" s="1119"/>
      <c r="I46" s="1119"/>
      <c r="J46" s="1120"/>
      <c r="K46" s="259" t="s">
        <v>441</v>
      </c>
      <c r="L46" s="260" t="s">
        <v>441</v>
      </c>
      <c r="M46" s="260" t="s">
        <v>441</v>
      </c>
      <c r="N46" s="260" t="s">
        <v>441</v>
      </c>
      <c r="O46" s="261" t="s">
        <v>441</v>
      </c>
      <c r="P46" s="244"/>
      <c r="Q46" s="244"/>
      <c r="R46" s="244"/>
      <c r="S46" s="244"/>
      <c r="T46" s="244"/>
      <c r="U46" s="244"/>
    </row>
    <row r="47" spans="1:21" ht="30.75" customHeight="1" x14ac:dyDescent="0.15">
      <c r="A47" s="244"/>
      <c r="B47" s="1137"/>
      <c r="C47" s="1138"/>
      <c r="D47" s="258"/>
      <c r="E47" s="1119" t="s">
        <v>503</v>
      </c>
      <c r="F47" s="1119"/>
      <c r="G47" s="1119"/>
      <c r="H47" s="1119"/>
      <c r="I47" s="1119"/>
      <c r="J47" s="1120"/>
      <c r="K47" s="259" t="s">
        <v>441</v>
      </c>
      <c r="L47" s="260" t="s">
        <v>441</v>
      </c>
      <c r="M47" s="260" t="s">
        <v>441</v>
      </c>
      <c r="N47" s="260" t="s">
        <v>441</v>
      </c>
      <c r="O47" s="261" t="s">
        <v>441</v>
      </c>
      <c r="P47" s="244"/>
      <c r="Q47" s="244"/>
      <c r="R47" s="244"/>
      <c r="S47" s="244"/>
      <c r="T47" s="244"/>
      <c r="U47" s="244"/>
    </row>
    <row r="48" spans="1:21" ht="30.75" customHeight="1" x14ac:dyDescent="0.15">
      <c r="A48" s="244"/>
      <c r="B48" s="1137"/>
      <c r="C48" s="1138"/>
      <c r="D48" s="258"/>
      <c r="E48" s="1119" t="s">
        <v>504</v>
      </c>
      <c r="F48" s="1119"/>
      <c r="G48" s="1119"/>
      <c r="H48" s="1119"/>
      <c r="I48" s="1119"/>
      <c r="J48" s="1120"/>
      <c r="K48" s="259">
        <v>5</v>
      </c>
      <c r="L48" s="260">
        <v>8</v>
      </c>
      <c r="M48" s="260">
        <v>2</v>
      </c>
      <c r="N48" s="260">
        <v>1</v>
      </c>
      <c r="O48" s="261">
        <v>1</v>
      </c>
      <c r="P48" s="244"/>
      <c r="Q48" s="244"/>
      <c r="R48" s="244"/>
      <c r="S48" s="244"/>
      <c r="T48" s="244"/>
      <c r="U48" s="244"/>
    </row>
    <row r="49" spans="1:21" ht="30.75" customHeight="1" x14ac:dyDescent="0.15">
      <c r="A49" s="244"/>
      <c r="B49" s="1137"/>
      <c r="C49" s="1138"/>
      <c r="D49" s="258"/>
      <c r="E49" s="1119" t="s">
        <v>505</v>
      </c>
      <c r="F49" s="1119"/>
      <c r="G49" s="1119"/>
      <c r="H49" s="1119"/>
      <c r="I49" s="1119"/>
      <c r="J49" s="1120"/>
      <c r="K49" s="259">
        <v>18</v>
      </c>
      <c r="L49" s="260">
        <v>17</v>
      </c>
      <c r="M49" s="260">
        <v>18</v>
      </c>
      <c r="N49" s="260">
        <v>14</v>
      </c>
      <c r="O49" s="261">
        <v>10</v>
      </c>
      <c r="P49" s="244"/>
      <c r="Q49" s="244"/>
      <c r="R49" s="244"/>
      <c r="S49" s="244"/>
      <c r="T49" s="244"/>
      <c r="U49" s="244"/>
    </row>
    <row r="50" spans="1:21" ht="30.75" customHeight="1" x14ac:dyDescent="0.15">
      <c r="A50" s="244"/>
      <c r="B50" s="1137"/>
      <c r="C50" s="1138"/>
      <c r="D50" s="258"/>
      <c r="E50" s="1119" t="s">
        <v>506</v>
      </c>
      <c r="F50" s="1119"/>
      <c r="G50" s="1119"/>
      <c r="H50" s="1119"/>
      <c r="I50" s="1119"/>
      <c r="J50" s="1120"/>
      <c r="K50" s="259">
        <v>9</v>
      </c>
      <c r="L50" s="260">
        <v>9</v>
      </c>
      <c r="M50" s="260">
        <v>5</v>
      </c>
      <c r="N50" s="260">
        <v>5</v>
      </c>
      <c r="O50" s="261">
        <v>4</v>
      </c>
      <c r="P50" s="244"/>
      <c r="Q50" s="244"/>
      <c r="R50" s="244"/>
      <c r="S50" s="244"/>
      <c r="T50" s="244"/>
      <c r="U50" s="244"/>
    </row>
    <row r="51" spans="1:21" ht="30.75" customHeight="1" x14ac:dyDescent="0.15">
      <c r="A51" s="244"/>
      <c r="B51" s="1139"/>
      <c r="C51" s="1140"/>
      <c r="D51" s="262"/>
      <c r="E51" s="1119" t="s">
        <v>507</v>
      </c>
      <c r="F51" s="1119"/>
      <c r="G51" s="1119"/>
      <c r="H51" s="1119"/>
      <c r="I51" s="1119"/>
      <c r="J51" s="1120"/>
      <c r="K51" s="259" t="s">
        <v>441</v>
      </c>
      <c r="L51" s="260" t="s">
        <v>441</v>
      </c>
      <c r="M51" s="260" t="s">
        <v>441</v>
      </c>
      <c r="N51" s="260" t="s">
        <v>441</v>
      </c>
      <c r="O51" s="261" t="s">
        <v>441</v>
      </c>
      <c r="P51" s="244"/>
      <c r="Q51" s="244"/>
      <c r="R51" s="244"/>
      <c r="S51" s="244"/>
      <c r="T51" s="244"/>
      <c r="U51" s="244"/>
    </row>
    <row r="52" spans="1:21" ht="30.75" customHeight="1" x14ac:dyDescent="0.15">
      <c r="A52" s="244"/>
      <c r="B52" s="1117" t="s">
        <v>508</v>
      </c>
      <c r="C52" s="1118"/>
      <c r="D52" s="262"/>
      <c r="E52" s="1119" t="s">
        <v>509</v>
      </c>
      <c r="F52" s="1119"/>
      <c r="G52" s="1119"/>
      <c r="H52" s="1119"/>
      <c r="I52" s="1119"/>
      <c r="J52" s="1120"/>
      <c r="K52" s="259">
        <v>465</v>
      </c>
      <c r="L52" s="260">
        <v>440</v>
      </c>
      <c r="M52" s="260">
        <v>426</v>
      </c>
      <c r="N52" s="260">
        <v>425</v>
      </c>
      <c r="O52" s="261">
        <v>434</v>
      </c>
      <c r="P52" s="244"/>
      <c r="Q52" s="244"/>
      <c r="R52" s="244"/>
      <c r="S52" s="244"/>
      <c r="T52" s="244"/>
      <c r="U52" s="244"/>
    </row>
    <row r="53" spans="1:21" ht="30.75" customHeight="1" thickBot="1" x14ac:dyDescent="0.2">
      <c r="A53" s="244"/>
      <c r="B53" s="1121" t="s">
        <v>510</v>
      </c>
      <c r="C53" s="1122"/>
      <c r="D53" s="263"/>
      <c r="E53" s="1123" t="s">
        <v>511</v>
      </c>
      <c r="F53" s="1123"/>
      <c r="G53" s="1123"/>
      <c r="H53" s="1123"/>
      <c r="I53" s="1123"/>
      <c r="J53" s="1124"/>
      <c r="K53" s="264">
        <v>222</v>
      </c>
      <c r="L53" s="265">
        <v>229</v>
      </c>
      <c r="M53" s="265">
        <v>214</v>
      </c>
      <c r="N53" s="265">
        <v>210</v>
      </c>
      <c r="O53" s="266">
        <v>181</v>
      </c>
      <c r="P53" s="244"/>
      <c r="Q53" s="244"/>
      <c r="R53" s="244"/>
      <c r="S53" s="244"/>
      <c r="T53" s="244"/>
      <c r="U53" s="244"/>
    </row>
    <row r="54" spans="1:21" ht="24" customHeight="1" x14ac:dyDescent="0.15">
      <c r="A54" s="244"/>
      <c r="B54" s="267" t="s">
        <v>512</v>
      </c>
      <c r="C54" s="244"/>
      <c r="D54" s="244"/>
      <c r="E54" s="244"/>
      <c r="F54" s="244"/>
      <c r="G54" s="244"/>
      <c r="H54" s="244"/>
      <c r="I54" s="244"/>
      <c r="J54" s="244"/>
      <c r="K54" s="244"/>
      <c r="L54" s="244"/>
      <c r="M54" s="244"/>
      <c r="N54" s="244"/>
      <c r="O54" s="244"/>
      <c r="P54" s="244"/>
      <c r="Q54" s="244"/>
      <c r="R54" s="244"/>
      <c r="S54" s="244"/>
      <c r="T54" s="244"/>
      <c r="U54" s="244"/>
    </row>
    <row r="55" spans="1:21" ht="24" customHeight="1" thickBot="1" x14ac:dyDescent="0.2">
      <c r="A55" s="244"/>
      <c r="B55" s="268" t="s">
        <v>513</v>
      </c>
      <c r="C55" s="269"/>
      <c r="D55" s="269"/>
      <c r="E55" s="269"/>
      <c r="F55" s="269"/>
      <c r="G55" s="269"/>
      <c r="H55" s="269"/>
      <c r="I55" s="269"/>
      <c r="J55" s="269"/>
      <c r="K55" s="270"/>
      <c r="L55" s="270"/>
      <c r="M55" s="270"/>
      <c r="N55" s="270"/>
      <c r="O55" s="271" t="s">
        <v>514</v>
      </c>
      <c r="P55" s="244"/>
      <c r="Q55" s="244"/>
      <c r="R55" s="244"/>
      <c r="S55" s="244"/>
      <c r="T55" s="244"/>
      <c r="U55" s="244"/>
    </row>
    <row r="56" spans="1:21" ht="31.5" customHeight="1" thickBot="1" x14ac:dyDescent="0.2">
      <c r="A56" s="244"/>
      <c r="B56" s="272"/>
      <c r="C56" s="273"/>
      <c r="D56" s="273"/>
      <c r="E56" s="274"/>
      <c r="F56" s="274"/>
      <c r="G56" s="274"/>
      <c r="H56" s="274"/>
      <c r="I56" s="274"/>
      <c r="J56" s="275" t="s">
        <v>481</v>
      </c>
      <c r="K56" s="276" t="s">
        <v>515</v>
      </c>
      <c r="L56" s="277" t="s">
        <v>516</v>
      </c>
      <c r="M56" s="277" t="s">
        <v>517</v>
      </c>
      <c r="N56" s="277" t="s">
        <v>518</v>
      </c>
      <c r="O56" s="278" t="s">
        <v>519</v>
      </c>
      <c r="P56" s="244"/>
      <c r="Q56" s="244"/>
      <c r="R56" s="244"/>
      <c r="S56" s="244"/>
      <c r="T56" s="244"/>
      <c r="U56" s="244"/>
    </row>
    <row r="57" spans="1:21" ht="31.5" customHeight="1" x14ac:dyDescent="0.15">
      <c r="B57" s="1125" t="s">
        <v>520</v>
      </c>
      <c r="C57" s="1126"/>
      <c r="D57" s="1129" t="s">
        <v>521</v>
      </c>
      <c r="E57" s="1130"/>
      <c r="F57" s="1130"/>
      <c r="G57" s="1130"/>
      <c r="H57" s="1130"/>
      <c r="I57" s="1130"/>
      <c r="J57" s="1131"/>
      <c r="K57" s="279"/>
      <c r="L57" s="280"/>
      <c r="M57" s="280"/>
      <c r="N57" s="280"/>
      <c r="O57" s="281"/>
    </row>
    <row r="58" spans="1:21" ht="31.5" customHeight="1" thickBot="1" x14ac:dyDescent="0.2">
      <c r="B58" s="1127"/>
      <c r="C58" s="1128"/>
      <c r="D58" s="1132" t="s">
        <v>522</v>
      </c>
      <c r="E58" s="1133"/>
      <c r="F58" s="1133"/>
      <c r="G58" s="1133"/>
      <c r="H58" s="1133"/>
      <c r="I58" s="1133"/>
      <c r="J58" s="1134"/>
      <c r="K58" s="282"/>
      <c r="L58" s="283"/>
      <c r="M58" s="283"/>
      <c r="N58" s="283"/>
      <c r="O58" s="284"/>
    </row>
    <row r="59" spans="1:21" ht="24" customHeight="1" x14ac:dyDescent="0.15">
      <c r="B59" s="285"/>
      <c r="C59" s="285"/>
      <c r="D59" s="286" t="s">
        <v>523</v>
      </c>
      <c r="E59" s="287"/>
      <c r="F59" s="287"/>
      <c r="G59" s="287"/>
      <c r="H59" s="287"/>
      <c r="I59" s="287"/>
      <c r="J59" s="287"/>
      <c r="K59" s="287"/>
      <c r="L59" s="287"/>
      <c r="M59" s="287"/>
      <c r="N59" s="287"/>
      <c r="O59" s="287"/>
    </row>
    <row r="60" spans="1:21" ht="24" customHeight="1" x14ac:dyDescent="0.15">
      <c r="B60" s="288"/>
      <c r="C60" s="288"/>
      <c r="D60" s="286" t="s">
        <v>524</v>
      </c>
      <c r="E60" s="287"/>
      <c r="F60" s="287"/>
      <c r="G60" s="287"/>
      <c r="H60" s="287"/>
      <c r="I60" s="287"/>
      <c r="J60" s="287"/>
      <c r="K60" s="287"/>
      <c r="L60" s="287"/>
      <c r="M60" s="287"/>
      <c r="N60" s="287"/>
      <c r="O60" s="287"/>
    </row>
    <row r="61" spans="1:21" ht="24" customHeight="1" x14ac:dyDescent="0.15">
      <c r="A61" s="244"/>
      <c r="B61" s="267"/>
      <c r="C61" s="244"/>
      <c r="D61" s="244"/>
      <c r="E61" s="244"/>
      <c r="F61" s="244"/>
      <c r="G61" s="244"/>
      <c r="H61" s="244"/>
      <c r="I61" s="244"/>
      <c r="J61" s="244"/>
      <c r="K61" s="244"/>
      <c r="L61" s="244"/>
      <c r="M61" s="244"/>
      <c r="N61" s="244"/>
      <c r="O61" s="244"/>
      <c r="P61" s="244"/>
      <c r="Q61" s="244"/>
      <c r="R61" s="244"/>
      <c r="S61" s="244"/>
      <c r="T61" s="244"/>
      <c r="U61" s="244"/>
    </row>
    <row r="62" spans="1:21" ht="24" customHeight="1" x14ac:dyDescent="0.15">
      <c r="A62" s="244"/>
      <c r="B62" s="267"/>
      <c r="C62" s="244"/>
      <c r="D62" s="244"/>
      <c r="E62" s="244"/>
      <c r="F62" s="244"/>
      <c r="G62" s="244"/>
      <c r="H62" s="244"/>
      <c r="I62" s="244"/>
      <c r="J62" s="244"/>
      <c r="K62" s="244"/>
      <c r="L62" s="244"/>
      <c r="M62" s="244"/>
      <c r="N62" s="244"/>
      <c r="O62" s="244"/>
      <c r="P62" s="244"/>
      <c r="Q62" s="244"/>
      <c r="R62" s="244"/>
      <c r="S62" s="244"/>
      <c r="T62" s="244"/>
      <c r="U62" s="244"/>
    </row>
  </sheetData>
  <sheetProtection algorithmName="SHA-512" hashValue="wVjqQlfKf4i1gVlRW69+t1cJEq2Jm9TOFs22txCiqg6rrg5zyh5Y2gi/REDt9q0wGNeoRPQbrN72LEV5N91aTQ==" saltValue="HDIjuWUnSMt7yB7cLyDY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8"/>
  <sheetViews>
    <sheetView showGridLines="0" zoomScaleSheetLayoutView="100" workbookViewId="0"/>
  </sheetViews>
  <sheetFormatPr defaultColWidth="0" defaultRowHeight="13.5" customHeight="1" zeroHeight="1" x14ac:dyDescent="0.15"/>
  <cols>
    <col min="1" max="1" width="6.625" style="289" customWidth="1"/>
    <col min="2" max="3" width="12.625" style="289" customWidth="1"/>
    <col min="4" max="4" width="11.625" style="289" customWidth="1"/>
    <col min="5" max="8" width="10.375" style="289" customWidth="1"/>
    <col min="9" max="13" width="16.375" style="289" customWidth="1"/>
    <col min="14" max="19" width="12.625" style="289" customWidth="1"/>
    <col min="20" max="16384" width="0" style="28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90" t="s">
        <v>498</v>
      </c>
    </row>
    <row r="40" spans="2:13" ht="27.75" customHeight="1" thickBot="1" x14ac:dyDescent="0.2">
      <c r="B40" s="291" t="s">
        <v>499</v>
      </c>
      <c r="C40" s="292"/>
      <c r="D40" s="292"/>
      <c r="E40" s="293"/>
      <c r="F40" s="293"/>
      <c r="G40" s="293"/>
      <c r="H40" s="294" t="s">
        <v>481</v>
      </c>
      <c r="I40" s="295" t="s">
        <v>4</v>
      </c>
      <c r="J40" s="296" t="s">
        <v>5</v>
      </c>
      <c r="K40" s="296" t="s">
        <v>6</v>
      </c>
      <c r="L40" s="296" t="s">
        <v>7</v>
      </c>
      <c r="M40" s="297" t="s">
        <v>8</v>
      </c>
    </row>
    <row r="41" spans="2:13" ht="27.75" customHeight="1" x14ac:dyDescent="0.15">
      <c r="B41" s="1155" t="s">
        <v>525</v>
      </c>
      <c r="C41" s="1156"/>
      <c r="D41" s="298"/>
      <c r="E41" s="1157" t="s">
        <v>526</v>
      </c>
      <c r="F41" s="1157"/>
      <c r="G41" s="1157"/>
      <c r="H41" s="1158"/>
      <c r="I41" s="299">
        <v>5657</v>
      </c>
      <c r="J41" s="300">
        <v>5633</v>
      </c>
      <c r="K41" s="300">
        <v>5748</v>
      </c>
      <c r="L41" s="300">
        <v>5596</v>
      </c>
      <c r="M41" s="301">
        <v>5527</v>
      </c>
    </row>
    <row r="42" spans="2:13" ht="27.75" customHeight="1" x14ac:dyDescent="0.15">
      <c r="B42" s="1145"/>
      <c r="C42" s="1146"/>
      <c r="D42" s="302"/>
      <c r="E42" s="1149" t="s">
        <v>527</v>
      </c>
      <c r="F42" s="1149"/>
      <c r="G42" s="1149"/>
      <c r="H42" s="1150"/>
      <c r="I42" s="303">
        <v>34</v>
      </c>
      <c r="J42" s="304">
        <v>25</v>
      </c>
      <c r="K42" s="304">
        <v>21</v>
      </c>
      <c r="L42" s="304">
        <v>16</v>
      </c>
      <c r="M42" s="305">
        <v>13</v>
      </c>
    </row>
    <row r="43" spans="2:13" ht="27.75" customHeight="1" x14ac:dyDescent="0.15">
      <c r="B43" s="1145"/>
      <c r="C43" s="1146"/>
      <c r="D43" s="302"/>
      <c r="E43" s="1149" t="s">
        <v>528</v>
      </c>
      <c r="F43" s="1149"/>
      <c r="G43" s="1149"/>
      <c r="H43" s="1150"/>
      <c r="I43" s="303">
        <v>7</v>
      </c>
      <c r="J43" s="304">
        <v>6</v>
      </c>
      <c r="K43" s="304">
        <v>4</v>
      </c>
      <c r="L43" s="304">
        <v>2</v>
      </c>
      <c r="M43" s="305">
        <v>2</v>
      </c>
    </row>
    <row r="44" spans="2:13" ht="27.75" customHeight="1" x14ac:dyDescent="0.15">
      <c r="B44" s="1145"/>
      <c r="C44" s="1146"/>
      <c r="D44" s="302"/>
      <c r="E44" s="1149" t="s">
        <v>529</v>
      </c>
      <c r="F44" s="1149"/>
      <c r="G44" s="1149"/>
      <c r="H44" s="1150"/>
      <c r="I44" s="303">
        <v>123</v>
      </c>
      <c r="J44" s="304">
        <v>109</v>
      </c>
      <c r="K44" s="304">
        <v>101</v>
      </c>
      <c r="L44" s="304">
        <v>89</v>
      </c>
      <c r="M44" s="305">
        <v>106</v>
      </c>
    </row>
    <row r="45" spans="2:13" ht="27.75" customHeight="1" x14ac:dyDescent="0.15">
      <c r="B45" s="1145"/>
      <c r="C45" s="1146"/>
      <c r="D45" s="302"/>
      <c r="E45" s="1149" t="s">
        <v>530</v>
      </c>
      <c r="F45" s="1149"/>
      <c r="G45" s="1149"/>
      <c r="H45" s="1150"/>
      <c r="I45" s="303">
        <v>603</v>
      </c>
      <c r="J45" s="304">
        <v>555</v>
      </c>
      <c r="K45" s="304">
        <v>543</v>
      </c>
      <c r="L45" s="304">
        <v>538</v>
      </c>
      <c r="M45" s="305">
        <v>502</v>
      </c>
    </row>
    <row r="46" spans="2:13" ht="27.75" customHeight="1" x14ac:dyDescent="0.15">
      <c r="B46" s="1145"/>
      <c r="C46" s="1146"/>
      <c r="D46" s="306"/>
      <c r="E46" s="1149" t="s">
        <v>531</v>
      </c>
      <c r="F46" s="1149"/>
      <c r="G46" s="1149"/>
      <c r="H46" s="1150"/>
      <c r="I46" s="303" t="s">
        <v>441</v>
      </c>
      <c r="J46" s="304" t="s">
        <v>441</v>
      </c>
      <c r="K46" s="304" t="s">
        <v>441</v>
      </c>
      <c r="L46" s="304" t="s">
        <v>441</v>
      </c>
      <c r="M46" s="305" t="s">
        <v>441</v>
      </c>
    </row>
    <row r="47" spans="2:13" ht="27.75" customHeight="1" x14ac:dyDescent="0.15">
      <c r="B47" s="1145"/>
      <c r="C47" s="1146"/>
      <c r="D47" s="307"/>
      <c r="E47" s="1159" t="s">
        <v>532</v>
      </c>
      <c r="F47" s="1160"/>
      <c r="G47" s="1160"/>
      <c r="H47" s="1161"/>
      <c r="I47" s="303" t="s">
        <v>441</v>
      </c>
      <c r="J47" s="304" t="s">
        <v>441</v>
      </c>
      <c r="K47" s="304" t="s">
        <v>441</v>
      </c>
      <c r="L47" s="304" t="s">
        <v>441</v>
      </c>
      <c r="M47" s="305" t="s">
        <v>441</v>
      </c>
    </row>
    <row r="48" spans="2:13" ht="27.75" customHeight="1" x14ac:dyDescent="0.15">
      <c r="B48" s="1145"/>
      <c r="C48" s="1146"/>
      <c r="D48" s="302"/>
      <c r="E48" s="1149" t="s">
        <v>533</v>
      </c>
      <c r="F48" s="1149"/>
      <c r="G48" s="1149"/>
      <c r="H48" s="1150"/>
      <c r="I48" s="303" t="s">
        <v>441</v>
      </c>
      <c r="J48" s="304" t="s">
        <v>441</v>
      </c>
      <c r="K48" s="304" t="s">
        <v>441</v>
      </c>
      <c r="L48" s="304" t="s">
        <v>441</v>
      </c>
      <c r="M48" s="305" t="s">
        <v>441</v>
      </c>
    </row>
    <row r="49" spans="2:13" ht="27.75" customHeight="1" x14ac:dyDescent="0.15">
      <c r="B49" s="1147"/>
      <c r="C49" s="1148"/>
      <c r="D49" s="302"/>
      <c r="E49" s="1149" t="s">
        <v>534</v>
      </c>
      <c r="F49" s="1149"/>
      <c r="G49" s="1149"/>
      <c r="H49" s="1150"/>
      <c r="I49" s="303" t="s">
        <v>441</v>
      </c>
      <c r="J49" s="304" t="s">
        <v>441</v>
      </c>
      <c r="K49" s="304" t="s">
        <v>441</v>
      </c>
      <c r="L49" s="304" t="s">
        <v>441</v>
      </c>
      <c r="M49" s="305" t="s">
        <v>441</v>
      </c>
    </row>
    <row r="50" spans="2:13" ht="27.75" customHeight="1" x14ac:dyDescent="0.15">
      <c r="B50" s="1143" t="s">
        <v>535</v>
      </c>
      <c r="C50" s="1144"/>
      <c r="D50" s="308"/>
      <c r="E50" s="1149" t="s">
        <v>536</v>
      </c>
      <c r="F50" s="1149"/>
      <c r="G50" s="1149"/>
      <c r="H50" s="1150"/>
      <c r="I50" s="303">
        <v>1772</v>
      </c>
      <c r="J50" s="304">
        <v>1770</v>
      </c>
      <c r="K50" s="304">
        <v>1630</v>
      </c>
      <c r="L50" s="304">
        <v>1553</v>
      </c>
      <c r="M50" s="305">
        <v>1601</v>
      </c>
    </row>
    <row r="51" spans="2:13" ht="27.75" customHeight="1" x14ac:dyDescent="0.15">
      <c r="B51" s="1145"/>
      <c r="C51" s="1146"/>
      <c r="D51" s="302"/>
      <c r="E51" s="1149" t="s">
        <v>537</v>
      </c>
      <c r="F51" s="1149"/>
      <c r="G51" s="1149"/>
      <c r="H51" s="1150"/>
      <c r="I51" s="303" t="s">
        <v>441</v>
      </c>
      <c r="J51" s="304" t="s">
        <v>441</v>
      </c>
      <c r="K51" s="304" t="s">
        <v>441</v>
      </c>
      <c r="L51" s="304" t="s">
        <v>441</v>
      </c>
      <c r="M51" s="305" t="s">
        <v>441</v>
      </c>
    </row>
    <row r="52" spans="2:13" ht="27.75" customHeight="1" x14ac:dyDescent="0.15">
      <c r="B52" s="1147"/>
      <c r="C52" s="1148"/>
      <c r="D52" s="302"/>
      <c r="E52" s="1149" t="s">
        <v>538</v>
      </c>
      <c r="F52" s="1149"/>
      <c r="G52" s="1149"/>
      <c r="H52" s="1150"/>
      <c r="I52" s="303">
        <v>3858</v>
      </c>
      <c r="J52" s="304">
        <v>4039</v>
      </c>
      <c r="K52" s="304">
        <v>3884</v>
      </c>
      <c r="L52" s="304">
        <v>3873</v>
      </c>
      <c r="M52" s="305">
        <v>3796</v>
      </c>
    </row>
    <row r="53" spans="2:13" ht="27.75" customHeight="1" thickBot="1" x14ac:dyDescent="0.2">
      <c r="B53" s="1151" t="s">
        <v>510</v>
      </c>
      <c r="C53" s="1152"/>
      <c r="D53" s="309"/>
      <c r="E53" s="1153" t="s">
        <v>539</v>
      </c>
      <c r="F53" s="1153"/>
      <c r="G53" s="1153"/>
      <c r="H53" s="1154"/>
      <c r="I53" s="310">
        <v>793</v>
      </c>
      <c r="J53" s="311">
        <v>521</v>
      </c>
      <c r="K53" s="311">
        <v>903</v>
      </c>
      <c r="L53" s="311">
        <v>816</v>
      </c>
      <c r="M53" s="312">
        <v>754</v>
      </c>
    </row>
    <row r="54" spans="2:13" ht="27.75" customHeight="1" x14ac:dyDescent="0.15">
      <c r="B54" s="313" t="s">
        <v>540</v>
      </c>
      <c r="C54" s="314"/>
      <c r="D54" s="314"/>
      <c r="E54" s="315"/>
      <c r="F54" s="315"/>
      <c r="G54" s="315"/>
      <c r="H54" s="315"/>
      <c r="I54" s="316"/>
      <c r="J54" s="316"/>
      <c r="K54" s="316"/>
      <c r="L54" s="316"/>
      <c r="M54" s="316"/>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tHfAKcOOygEKFNDj0/5rAJQaJvnRQc/AAsurowH6dAqmGMpBP7RQA9ZVTKd66gjCiBHEG1vI4rpsyzmKFhu1Kw==" saltValue="So5E41nOz2F3sGSkjbLW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90" zoomScaleNormal="90" zoomScaleSheetLayoutView="100" workbookViewId="0"/>
  </sheetViews>
  <sheetFormatPr defaultColWidth="0" defaultRowHeight="0" customHeight="1" zeroHeight="1" x14ac:dyDescent="0.15"/>
  <cols>
    <col min="1" max="1" width="8.25" style="199" customWidth="1"/>
    <col min="2" max="2" width="16.375" style="199" customWidth="1"/>
    <col min="3" max="5" width="26.25" style="199" customWidth="1"/>
    <col min="6" max="8" width="24.25" style="199" customWidth="1"/>
    <col min="9" max="14" width="26" style="199" customWidth="1"/>
    <col min="15" max="15" width="6.125" style="199" customWidth="1"/>
    <col min="16" max="16" width="9" style="199" hidden="1" customWidth="1"/>
    <col min="17" max="20" width="0" style="199" hidden="1" customWidth="1"/>
    <col min="21" max="21" width="9" style="199" hidden="1" customWidth="1"/>
    <col min="22" max="22" width="0" style="199" hidden="1" customWidth="1"/>
    <col min="23" max="23" width="9" style="199" hidden="1" customWidth="1"/>
    <col min="24" max="16384" width="0" style="19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00"/>
      <c r="C53" s="200"/>
      <c r="D53" s="200"/>
      <c r="E53" s="200"/>
      <c r="F53" s="200"/>
      <c r="G53" s="200"/>
      <c r="H53" s="317" t="s">
        <v>541</v>
      </c>
    </row>
    <row r="54" spans="2:8" ht="29.25" customHeight="1" thickBot="1" x14ac:dyDescent="0.25">
      <c r="B54" s="318" t="s">
        <v>24</v>
      </c>
      <c r="C54" s="319"/>
      <c r="D54" s="319"/>
      <c r="E54" s="320" t="s">
        <v>481</v>
      </c>
      <c r="F54" s="321" t="s">
        <v>6</v>
      </c>
      <c r="G54" s="321" t="s">
        <v>7</v>
      </c>
      <c r="H54" s="322" t="s">
        <v>8</v>
      </c>
    </row>
    <row r="55" spans="2:8" ht="52.5" customHeight="1" x14ac:dyDescent="0.15">
      <c r="B55" s="323"/>
      <c r="C55" s="1170" t="s">
        <v>116</v>
      </c>
      <c r="D55" s="1170"/>
      <c r="E55" s="1171"/>
      <c r="F55" s="324">
        <v>1115</v>
      </c>
      <c r="G55" s="324">
        <v>1040</v>
      </c>
      <c r="H55" s="325">
        <v>1085</v>
      </c>
    </row>
    <row r="56" spans="2:8" ht="52.5" customHeight="1" x14ac:dyDescent="0.15">
      <c r="B56" s="326"/>
      <c r="C56" s="1172" t="s">
        <v>542</v>
      </c>
      <c r="D56" s="1172"/>
      <c r="E56" s="1173"/>
      <c r="F56" s="327">
        <v>49</v>
      </c>
      <c r="G56" s="327">
        <v>49</v>
      </c>
      <c r="H56" s="328">
        <v>49</v>
      </c>
    </row>
    <row r="57" spans="2:8" ht="53.25" customHeight="1" x14ac:dyDescent="0.15">
      <c r="B57" s="326"/>
      <c r="C57" s="1174" t="s">
        <v>121</v>
      </c>
      <c r="D57" s="1174"/>
      <c r="E57" s="1175"/>
      <c r="F57" s="329">
        <v>302</v>
      </c>
      <c r="G57" s="329">
        <v>295</v>
      </c>
      <c r="H57" s="330">
        <v>319</v>
      </c>
    </row>
    <row r="58" spans="2:8" ht="45.75" customHeight="1" x14ac:dyDescent="0.15">
      <c r="B58" s="331"/>
      <c r="C58" s="1162" t="s">
        <v>543</v>
      </c>
      <c r="D58" s="1163"/>
      <c r="E58" s="1164"/>
      <c r="F58" s="332">
        <v>254</v>
      </c>
      <c r="G58" s="332">
        <v>240</v>
      </c>
      <c r="H58" s="333">
        <v>239</v>
      </c>
    </row>
    <row r="59" spans="2:8" ht="45.75" customHeight="1" x14ac:dyDescent="0.15">
      <c r="B59" s="331"/>
      <c r="C59" s="1162" t="s">
        <v>544</v>
      </c>
      <c r="D59" s="1163"/>
      <c r="E59" s="1164"/>
      <c r="F59" s="332">
        <v>0</v>
      </c>
      <c r="G59" s="332">
        <v>11</v>
      </c>
      <c r="H59" s="333">
        <v>32</v>
      </c>
    </row>
    <row r="60" spans="2:8" ht="45.75" customHeight="1" x14ac:dyDescent="0.15">
      <c r="B60" s="331"/>
      <c r="C60" s="1162" t="s">
        <v>545</v>
      </c>
      <c r="D60" s="1163"/>
      <c r="E60" s="1164"/>
      <c r="F60" s="332">
        <v>26</v>
      </c>
      <c r="G60" s="332">
        <v>27</v>
      </c>
      <c r="H60" s="333">
        <v>30</v>
      </c>
    </row>
    <row r="61" spans="2:8" ht="45.75" customHeight="1" x14ac:dyDescent="0.15">
      <c r="B61" s="331"/>
      <c r="C61" s="1162" t="s">
        <v>546</v>
      </c>
      <c r="D61" s="1163"/>
      <c r="E61" s="1164"/>
      <c r="F61" s="332">
        <v>20</v>
      </c>
      <c r="G61" s="332">
        <v>16</v>
      </c>
      <c r="H61" s="333">
        <v>16</v>
      </c>
    </row>
    <row r="62" spans="2:8" ht="45.75" customHeight="1" thickBot="1" x14ac:dyDescent="0.2">
      <c r="B62" s="334"/>
      <c r="C62" s="1165" t="s">
        <v>547</v>
      </c>
      <c r="D62" s="1166"/>
      <c r="E62" s="1167"/>
      <c r="F62" s="335">
        <v>1</v>
      </c>
      <c r="G62" s="335">
        <v>1</v>
      </c>
      <c r="H62" s="336">
        <v>1</v>
      </c>
    </row>
    <row r="63" spans="2:8" ht="52.5" customHeight="1" thickBot="1" x14ac:dyDescent="0.2">
      <c r="B63" s="337"/>
      <c r="C63" s="1168" t="s">
        <v>548</v>
      </c>
      <c r="D63" s="1168"/>
      <c r="E63" s="1169"/>
      <c r="F63" s="338">
        <v>1466</v>
      </c>
      <c r="G63" s="338">
        <v>1384</v>
      </c>
      <c r="H63" s="339">
        <v>1453</v>
      </c>
    </row>
    <row r="64" spans="2:8" ht="15" customHeight="1" x14ac:dyDescent="0.15"/>
  </sheetData>
  <sheetProtection algorithmName="SHA-512" hashValue="uHW/3Ry6B5qv5IgicCWHMwK0X0HfI52k+pSlH/H+wqKa6s4a8UFekT32SIp8zAwAwQkAteWDMt3EJ3/OzF96XQ==" saltValue="QXUJD319ahF460ubtfsN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183" t="s">
        <v>549</v>
      </c>
      <c r="AO43" s="1184"/>
      <c r="AP43" s="1184"/>
      <c r="AQ43" s="1184"/>
      <c r="AR43" s="1184"/>
      <c r="AS43" s="1184"/>
      <c r="AT43" s="1184"/>
      <c r="AU43" s="1184"/>
      <c r="AV43" s="1184"/>
      <c r="AW43" s="1184"/>
      <c r="AX43" s="1184"/>
      <c r="AY43" s="1184"/>
      <c r="AZ43" s="1184"/>
      <c r="BA43" s="1184"/>
      <c r="BB43" s="1184"/>
      <c r="BC43" s="1184"/>
      <c r="BD43" s="1184"/>
      <c r="BE43" s="1184"/>
      <c r="BF43" s="1184"/>
      <c r="BG43" s="1184"/>
      <c r="BH43" s="1184"/>
      <c r="BI43" s="1184"/>
      <c r="BJ43" s="1184"/>
      <c r="BK43" s="1184"/>
      <c r="BL43" s="1184"/>
      <c r="BM43" s="1184"/>
      <c r="BN43" s="1184"/>
      <c r="BO43" s="1184"/>
      <c r="BP43" s="1184"/>
      <c r="BQ43" s="1184"/>
      <c r="BR43" s="1184"/>
      <c r="BS43" s="1184"/>
      <c r="BT43" s="1184"/>
      <c r="BU43" s="1184"/>
      <c r="BV43" s="1184"/>
      <c r="BW43" s="1184"/>
      <c r="BX43" s="1184"/>
      <c r="BY43" s="1184"/>
      <c r="BZ43" s="1184"/>
      <c r="CA43" s="1184"/>
      <c r="CB43" s="1184"/>
      <c r="CC43" s="1184"/>
      <c r="CD43" s="1184"/>
      <c r="CE43" s="1184"/>
      <c r="CF43" s="1184"/>
      <c r="CG43" s="1184"/>
      <c r="CH43" s="1184"/>
      <c r="CI43" s="1184"/>
      <c r="CJ43" s="1184"/>
      <c r="CK43" s="1184"/>
      <c r="CL43" s="1184"/>
      <c r="CM43" s="1184"/>
      <c r="CN43" s="1184"/>
      <c r="CO43" s="1184"/>
      <c r="CP43" s="1184"/>
      <c r="CQ43" s="1184"/>
      <c r="CR43" s="1184"/>
      <c r="CS43" s="1184"/>
      <c r="CT43" s="1184"/>
      <c r="CU43" s="1184"/>
      <c r="CV43" s="1184"/>
      <c r="CW43" s="1184"/>
      <c r="CX43" s="1184"/>
      <c r="CY43" s="1184"/>
      <c r="CZ43" s="1184"/>
      <c r="DA43" s="1184"/>
      <c r="DB43" s="1184"/>
      <c r="DC43" s="1185"/>
    </row>
    <row r="44" spans="2:109" x14ac:dyDescent="0.15">
      <c r="B44" s="12"/>
      <c r="AN44" s="1186"/>
      <c r="AO44" s="1187"/>
      <c r="AP44" s="1187"/>
      <c r="AQ44" s="1187"/>
      <c r="AR44" s="1187"/>
      <c r="AS44" s="1187"/>
      <c r="AT44" s="1187"/>
      <c r="AU44" s="1187"/>
      <c r="AV44" s="1187"/>
      <c r="AW44" s="1187"/>
      <c r="AX44" s="1187"/>
      <c r="AY44" s="1187"/>
      <c r="AZ44" s="1187"/>
      <c r="BA44" s="1187"/>
      <c r="BB44" s="1187"/>
      <c r="BC44" s="1187"/>
      <c r="BD44" s="1187"/>
      <c r="BE44" s="1187"/>
      <c r="BF44" s="1187"/>
      <c r="BG44" s="1187"/>
      <c r="BH44" s="1187"/>
      <c r="BI44" s="1187"/>
      <c r="BJ44" s="1187"/>
      <c r="BK44" s="1187"/>
      <c r="BL44" s="1187"/>
      <c r="BM44" s="1187"/>
      <c r="BN44" s="1187"/>
      <c r="BO44" s="1187"/>
      <c r="BP44" s="1187"/>
      <c r="BQ44" s="1187"/>
      <c r="BR44" s="1187"/>
      <c r="BS44" s="1187"/>
      <c r="BT44" s="1187"/>
      <c r="BU44" s="1187"/>
      <c r="BV44" s="1187"/>
      <c r="BW44" s="1187"/>
      <c r="BX44" s="1187"/>
      <c r="BY44" s="1187"/>
      <c r="BZ44" s="1187"/>
      <c r="CA44" s="1187"/>
      <c r="CB44" s="1187"/>
      <c r="CC44" s="1187"/>
      <c r="CD44" s="1187"/>
      <c r="CE44" s="1187"/>
      <c r="CF44" s="1187"/>
      <c r="CG44" s="1187"/>
      <c r="CH44" s="1187"/>
      <c r="CI44" s="1187"/>
      <c r="CJ44" s="1187"/>
      <c r="CK44" s="1187"/>
      <c r="CL44" s="1187"/>
      <c r="CM44" s="1187"/>
      <c r="CN44" s="1187"/>
      <c r="CO44" s="1187"/>
      <c r="CP44" s="1187"/>
      <c r="CQ44" s="1187"/>
      <c r="CR44" s="1187"/>
      <c r="CS44" s="1187"/>
      <c r="CT44" s="1187"/>
      <c r="CU44" s="1187"/>
      <c r="CV44" s="1187"/>
      <c r="CW44" s="1187"/>
      <c r="CX44" s="1187"/>
      <c r="CY44" s="1187"/>
      <c r="CZ44" s="1187"/>
      <c r="DA44" s="1187"/>
      <c r="DB44" s="1187"/>
      <c r="DC44" s="1188"/>
    </row>
    <row r="45" spans="2:109" x14ac:dyDescent="0.15">
      <c r="B45" s="12"/>
      <c r="AN45" s="1186"/>
      <c r="AO45" s="1187"/>
      <c r="AP45" s="1187"/>
      <c r="AQ45" s="1187"/>
      <c r="AR45" s="1187"/>
      <c r="AS45" s="1187"/>
      <c r="AT45" s="1187"/>
      <c r="AU45" s="1187"/>
      <c r="AV45" s="1187"/>
      <c r="AW45" s="1187"/>
      <c r="AX45" s="1187"/>
      <c r="AY45" s="1187"/>
      <c r="AZ45" s="1187"/>
      <c r="BA45" s="1187"/>
      <c r="BB45" s="1187"/>
      <c r="BC45" s="1187"/>
      <c r="BD45" s="1187"/>
      <c r="BE45" s="1187"/>
      <c r="BF45" s="1187"/>
      <c r="BG45" s="1187"/>
      <c r="BH45" s="1187"/>
      <c r="BI45" s="1187"/>
      <c r="BJ45" s="1187"/>
      <c r="BK45" s="1187"/>
      <c r="BL45" s="1187"/>
      <c r="BM45" s="1187"/>
      <c r="BN45" s="1187"/>
      <c r="BO45" s="1187"/>
      <c r="BP45" s="1187"/>
      <c r="BQ45" s="1187"/>
      <c r="BR45" s="1187"/>
      <c r="BS45" s="1187"/>
      <c r="BT45" s="1187"/>
      <c r="BU45" s="1187"/>
      <c r="BV45" s="1187"/>
      <c r="BW45" s="1187"/>
      <c r="BX45" s="1187"/>
      <c r="BY45" s="1187"/>
      <c r="BZ45" s="1187"/>
      <c r="CA45" s="1187"/>
      <c r="CB45" s="1187"/>
      <c r="CC45" s="1187"/>
      <c r="CD45" s="1187"/>
      <c r="CE45" s="1187"/>
      <c r="CF45" s="1187"/>
      <c r="CG45" s="1187"/>
      <c r="CH45" s="1187"/>
      <c r="CI45" s="1187"/>
      <c r="CJ45" s="1187"/>
      <c r="CK45" s="1187"/>
      <c r="CL45" s="1187"/>
      <c r="CM45" s="1187"/>
      <c r="CN45" s="1187"/>
      <c r="CO45" s="1187"/>
      <c r="CP45" s="1187"/>
      <c r="CQ45" s="1187"/>
      <c r="CR45" s="1187"/>
      <c r="CS45" s="1187"/>
      <c r="CT45" s="1187"/>
      <c r="CU45" s="1187"/>
      <c r="CV45" s="1187"/>
      <c r="CW45" s="1187"/>
      <c r="CX45" s="1187"/>
      <c r="CY45" s="1187"/>
      <c r="CZ45" s="1187"/>
      <c r="DA45" s="1187"/>
      <c r="DB45" s="1187"/>
      <c r="DC45" s="1188"/>
    </row>
    <row r="46" spans="2:109" x14ac:dyDescent="0.15">
      <c r="B46" s="12"/>
      <c r="AN46" s="1186"/>
      <c r="AO46" s="1187"/>
      <c r="AP46" s="1187"/>
      <c r="AQ46" s="1187"/>
      <c r="AR46" s="1187"/>
      <c r="AS46" s="1187"/>
      <c r="AT46" s="1187"/>
      <c r="AU46" s="1187"/>
      <c r="AV46" s="1187"/>
      <c r="AW46" s="1187"/>
      <c r="AX46" s="1187"/>
      <c r="AY46" s="1187"/>
      <c r="AZ46" s="1187"/>
      <c r="BA46" s="1187"/>
      <c r="BB46" s="1187"/>
      <c r="BC46" s="1187"/>
      <c r="BD46" s="1187"/>
      <c r="BE46" s="1187"/>
      <c r="BF46" s="1187"/>
      <c r="BG46" s="1187"/>
      <c r="BH46" s="1187"/>
      <c r="BI46" s="1187"/>
      <c r="BJ46" s="1187"/>
      <c r="BK46" s="1187"/>
      <c r="BL46" s="1187"/>
      <c r="BM46" s="1187"/>
      <c r="BN46" s="1187"/>
      <c r="BO46" s="1187"/>
      <c r="BP46" s="1187"/>
      <c r="BQ46" s="1187"/>
      <c r="BR46" s="1187"/>
      <c r="BS46" s="1187"/>
      <c r="BT46" s="1187"/>
      <c r="BU46" s="1187"/>
      <c r="BV46" s="1187"/>
      <c r="BW46" s="1187"/>
      <c r="BX46" s="1187"/>
      <c r="BY46" s="1187"/>
      <c r="BZ46" s="1187"/>
      <c r="CA46" s="1187"/>
      <c r="CB46" s="1187"/>
      <c r="CC46" s="1187"/>
      <c r="CD46" s="1187"/>
      <c r="CE46" s="1187"/>
      <c r="CF46" s="1187"/>
      <c r="CG46" s="1187"/>
      <c r="CH46" s="1187"/>
      <c r="CI46" s="1187"/>
      <c r="CJ46" s="1187"/>
      <c r="CK46" s="1187"/>
      <c r="CL46" s="1187"/>
      <c r="CM46" s="1187"/>
      <c r="CN46" s="1187"/>
      <c r="CO46" s="1187"/>
      <c r="CP46" s="1187"/>
      <c r="CQ46" s="1187"/>
      <c r="CR46" s="1187"/>
      <c r="CS46" s="1187"/>
      <c r="CT46" s="1187"/>
      <c r="CU46" s="1187"/>
      <c r="CV46" s="1187"/>
      <c r="CW46" s="1187"/>
      <c r="CX46" s="1187"/>
      <c r="CY46" s="1187"/>
      <c r="CZ46" s="1187"/>
      <c r="DA46" s="1187"/>
      <c r="DB46" s="1187"/>
      <c r="DC46" s="1188"/>
    </row>
    <row r="47" spans="2:109" x14ac:dyDescent="0.15">
      <c r="B47" s="12"/>
      <c r="AN47" s="1189"/>
      <c r="AO47" s="1190"/>
      <c r="AP47" s="1190"/>
      <c r="AQ47" s="1190"/>
      <c r="AR47" s="1190"/>
      <c r="AS47" s="1190"/>
      <c r="AT47" s="1190"/>
      <c r="AU47" s="1190"/>
      <c r="AV47" s="1190"/>
      <c r="AW47" s="1190"/>
      <c r="AX47" s="1190"/>
      <c r="AY47" s="1190"/>
      <c r="AZ47" s="1190"/>
      <c r="BA47" s="1190"/>
      <c r="BB47" s="1190"/>
      <c r="BC47" s="1190"/>
      <c r="BD47" s="1190"/>
      <c r="BE47" s="1190"/>
      <c r="BF47" s="1190"/>
      <c r="BG47" s="1190"/>
      <c r="BH47" s="1190"/>
      <c r="BI47" s="1190"/>
      <c r="BJ47" s="1190"/>
      <c r="BK47" s="1190"/>
      <c r="BL47" s="1190"/>
      <c r="BM47" s="1190"/>
      <c r="BN47" s="1190"/>
      <c r="BO47" s="1190"/>
      <c r="BP47" s="1190"/>
      <c r="BQ47" s="1190"/>
      <c r="BR47" s="1190"/>
      <c r="BS47" s="1190"/>
      <c r="BT47" s="1190"/>
      <c r="BU47" s="1190"/>
      <c r="BV47" s="1190"/>
      <c r="BW47" s="1190"/>
      <c r="BX47" s="1190"/>
      <c r="BY47" s="1190"/>
      <c r="BZ47" s="1190"/>
      <c r="CA47" s="1190"/>
      <c r="CB47" s="1190"/>
      <c r="CC47" s="1190"/>
      <c r="CD47" s="1190"/>
      <c r="CE47" s="1190"/>
      <c r="CF47" s="1190"/>
      <c r="CG47" s="1190"/>
      <c r="CH47" s="1190"/>
      <c r="CI47" s="1190"/>
      <c r="CJ47" s="1190"/>
      <c r="CK47" s="1190"/>
      <c r="CL47" s="1190"/>
      <c r="CM47" s="1190"/>
      <c r="CN47" s="1190"/>
      <c r="CO47" s="1190"/>
      <c r="CP47" s="1190"/>
      <c r="CQ47" s="1190"/>
      <c r="CR47" s="1190"/>
      <c r="CS47" s="1190"/>
      <c r="CT47" s="1190"/>
      <c r="CU47" s="1190"/>
      <c r="CV47" s="1190"/>
      <c r="CW47" s="1190"/>
      <c r="CX47" s="1190"/>
      <c r="CY47" s="1190"/>
      <c r="CZ47" s="1190"/>
      <c r="DA47" s="1190"/>
      <c r="DB47" s="1190"/>
      <c r="DC47" s="1191"/>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176"/>
      <c r="H50" s="1176"/>
      <c r="I50" s="1176"/>
      <c r="J50" s="1176"/>
      <c r="K50" s="22"/>
      <c r="L50" s="22"/>
      <c r="M50" s="23"/>
      <c r="N50" s="23"/>
      <c r="AN50" s="1177"/>
      <c r="AO50" s="1178"/>
      <c r="AP50" s="1178"/>
      <c r="AQ50" s="1178"/>
      <c r="AR50" s="1178"/>
      <c r="AS50" s="1178"/>
      <c r="AT50" s="1178"/>
      <c r="AU50" s="1178"/>
      <c r="AV50" s="1178"/>
      <c r="AW50" s="1178"/>
      <c r="AX50" s="1178"/>
      <c r="AY50" s="1178"/>
      <c r="AZ50" s="1178"/>
      <c r="BA50" s="1178"/>
      <c r="BB50" s="1178"/>
      <c r="BC50" s="1178"/>
      <c r="BD50" s="1178"/>
      <c r="BE50" s="1178"/>
      <c r="BF50" s="1178"/>
      <c r="BG50" s="1178"/>
      <c r="BH50" s="1178"/>
      <c r="BI50" s="1178"/>
      <c r="BJ50" s="1178"/>
      <c r="BK50" s="1178"/>
      <c r="BL50" s="1178"/>
      <c r="BM50" s="1178"/>
      <c r="BN50" s="1178"/>
      <c r="BO50" s="1179"/>
      <c r="BP50" s="1180" t="s">
        <v>4</v>
      </c>
      <c r="BQ50" s="1180"/>
      <c r="BR50" s="1180"/>
      <c r="BS50" s="1180"/>
      <c r="BT50" s="1180"/>
      <c r="BU50" s="1180"/>
      <c r="BV50" s="1180"/>
      <c r="BW50" s="1180"/>
      <c r="BX50" s="1180" t="s">
        <v>5</v>
      </c>
      <c r="BY50" s="1180"/>
      <c r="BZ50" s="1180"/>
      <c r="CA50" s="1180"/>
      <c r="CB50" s="1180"/>
      <c r="CC50" s="1180"/>
      <c r="CD50" s="1180"/>
      <c r="CE50" s="1180"/>
      <c r="CF50" s="1180" t="s">
        <v>6</v>
      </c>
      <c r="CG50" s="1180"/>
      <c r="CH50" s="1180"/>
      <c r="CI50" s="1180"/>
      <c r="CJ50" s="1180"/>
      <c r="CK50" s="1180"/>
      <c r="CL50" s="1180"/>
      <c r="CM50" s="1180"/>
      <c r="CN50" s="1180" t="s">
        <v>7</v>
      </c>
      <c r="CO50" s="1180"/>
      <c r="CP50" s="1180"/>
      <c r="CQ50" s="1180"/>
      <c r="CR50" s="1180"/>
      <c r="CS50" s="1180"/>
      <c r="CT50" s="1180"/>
      <c r="CU50" s="1180"/>
      <c r="CV50" s="1180" t="s">
        <v>8</v>
      </c>
      <c r="CW50" s="1180"/>
      <c r="CX50" s="1180"/>
      <c r="CY50" s="1180"/>
      <c r="CZ50" s="1180"/>
      <c r="DA50" s="1180"/>
      <c r="DB50" s="1180"/>
      <c r="DC50" s="1180"/>
    </row>
    <row r="51" spans="1:109" ht="13.5" customHeight="1" x14ac:dyDescent="0.15">
      <c r="B51" s="12"/>
      <c r="G51" s="1193"/>
      <c r="H51" s="1193"/>
      <c r="I51" s="1194"/>
      <c r="J51" s="1194"/>
      <c r="K51" s="1192"/>
      <c r="L51" s="1192"/>
      <c r="M51" s="1192"/>
      <c r="N51" s="1192"/>
      <c r="AM51" s="21"/>
      <c r="AN51" s="1182" t="s">
        <v>9</v>
      </c>
      <c r="AO51" s="1182"/>
      <c r="AP51" s="1182"/>
      <c r="AQ51" s="1182"/>
      <c r="AR51" s="1182"/>
      <c r="AS51" s="1182"/>
      <c r="AT51" s="1182"/>
      <c r="AU51" s="1182"/>
      <c r="AV51" s="1182"/>
      <c r="AW51" s="1182"/>
      <c r="AX51" s="1182"/>
      <c r="AY51" s="1182"/>
      <c r="AZ51" s="1182"/>
      <c r="BA51" s="1182"/>
      <c r="BB51" s="1182" t="s">
        <v>10</v>
      </c>
      <c r="BC51" s="1182"/>
      <c r="BD51" s="1182"/>
      <c r="BE51" s="1182"/>
      <c r="BF51" s="1182"/>
      <c r="BG51" s="1182"/>
      <c r="BH51" s="1182"/>
      <c r="BI51" s="1182"/>
      <c r="BJ51" s="1182"/>
      <c r="BK51" s="1182"/>
      <c r="BL51" s="1182"/>
      <c r="BM51" s="1182"/>
      <c r="BN51" s="1182"/>
      <c r="BO51" s="1182"/>
      <c r="BP51" s="1181">
        <v>31.9</v>
      </c>
      <c r="BQ51" s="1181"/>
      <c r="BR51" s="1181"/>
      <c r="BS51" s="1181"/>
      <c r="BT51" s="1181"/>
      <c r="BU51" s="1181"/>
      <c r="BV51" s="1181"/>
      <c r="BW51" s="1181"/>
      <c r="BX51" s="1181">
        <v>21.4</v>
      </c>
      <c r="BY51" s="1181"/>
      <c r="BZ51" s="1181"/>
      <c r="CA51" s="1181"/>
      <c r="CB51" s="1181"/>
      <c r="CC51" s="1181"/>
      <c r="CD51" s="1181"/>
      <c r="CE51" s="1181"/>
      <c r="CF51" s="1181">
        <v>38.299999999999997</v>
      </c>
      <c r="CG51" s="1181"/>
      <c r="CH51" s="1181"/>
      <c r="CI51" s="1181"/>
      <c r="CJ51" s="1181"/>
      <c r="CK51" s="1181"/>
      <c r="CL51" s="1181"/>
      <c r="CM51" s="1181"/>
      <c r="CN51" s="1181">
        <v>34.4</v>
      </c>
      <c r="CO51" s="1181"/>
      <c r="CP51" s="1181"/>
      <c r="CQ51" s="1181"/>
      <c r="CR51" s="1181"/>
      <c r="CS51" s="1181"/>
      <c r="CT51" s="1181"/>
      <c r="CU51" s="1181"/>
      <c r="CV51" s="1181">
        <v>30.3</v>
      </c>
      <c r="CW51" s="1181"/>
      <c r="CX51" s="1181"/>
      <c r="CY51" s="1181"/>
      <c r="CZ51" s="1181"/>
      <c r="DA51" s="1181"/>
      <c r="DB51" s="1181"/>
      <c r="DC51" s="1181"/>
    </row>
    <row r="52" spans="1:109" x14ac:dyDescent="0.15">
      <c r="B52" s="12"/>
      <c r="G52" s="1193"/>
      <c r="H52" s="1193"/>
      <c r="I52" s="1194"/>
      <c r="J52" s="1194"/>
      <c r="K52" s="1192"/>
      <c r="L52" s="1192"/>
      <c r="M52" s="1192"/>
      <c r="N52" s="1192"/>
      <c r="AM52" s="21"/>
      <c r="AN52" s="1182"/>
      <c r="AO52" s="1182"/>
      <c r="AP52" s="1182"/>
      <c r="AQ52" s="1182"/>
      <c r="AR52" s="1182"/>
      <c r="AS52" s="1182"/>
      <c r="AT52" s="1182"/>
      <c r="AU52" s="1182"/>
      <c r="AV52" s="1182"/>
      <c r="AW52" s="1182"/>
      <c r="AX52" s="1182"/>
      <c r="AY52" s="1182"/>
      <c r="AZ52" s="1182"/>
      <c r="BA52" s="1182"/>
      <c r="BB52" s="1182"/>
      <c r="BC52" s="1182"/>
      <c r="BD52" s="1182"/>
      <c r="BE52" s="1182"/>
      <c r="BF52" s="1182"/>
      <c r="BG52" s="1182"/>
      <c r="BH52" s="1182"/>
      <c r="BI52" s="1182"/>
      <c r="BJ52" s="1182"/>
      <c r="BK52" s="1182"/>
      <c r="BL52" s="1182"/>
      <c r="BM52" s="1182"/>
      <c r="BN52" s="1182"/>
      <c r="BO52" s="1182"/>
      <c r="BP52" s="1181"/>
      <c r="BQ52" s="1181"/>
      <c r="BR52" s="1181"/>
      <c r="BS52" s="1181"/>
      <c r="BT52" s="1181"/>
      <c r="BU52" s="1181"/>
      <c r="BV52" s="1181"/>
      <c r="BW52" s="1181"/>
      <c r="BX52" s="1181"/>
      <c r="BY52" s="1181"/>
      <c r="BZ52" s="1181"/>
      <c r="CA52" s="1181"/>
      <c r="CB52" s="1181"/>
      <c r="CC52" s="1181"/>
      <c r="CD52" s="1181"/>
      <c r="CE52" s="1181"/>
      <c r="CF52" s="1181"/>
      <c r="CG52" s="1181"/>
      <c r="CH52" s="1181"/>
      <c r="CI52" s="1181"/>
      <c r="CJ52" s="1181"/>
      <c r="CK52" s="1181"/>
      <c r="CL52" s="1181"/>
      <c r="CM52" s="1181"/>
      <c r="CN52" s="1181"/>
      <c r="CO52" s="1181"/>
      <c r="CP52" s="1181"/>
      <c r="CQ52" s="1181"/>
      <c r="CR52" s="1181"/>
      <c r="CS52" s="1181"/>
      <c r="CT52" s="1181"/>
      <c r="CU52" s="1181"/>
      <c r="CV52" s="1181"/>
      <c r="CW52" s="1181"/>
      <c r="CX52" s="1181"/>
      <c r="CY52" s="1181"/>
      <c r="CZ52" s="1181"/>
      <c r="DA52" s="1181"/>
      <c r="DB52" s="1181"/>
      <c r="DC52" s="1181"/>
    </row>
    <row r="53" spans="1:109" x14ac:dyDescent="0.15">
      <c r="A53" s="20"/>
      <c r="B53" s="12"/>
      <c r="G53" s="1193"/>
      <c r="H53" s="1193"/>
      <c r="I53" s="1176"/>
      <c r="J53" s="1176"/>
      <c r="K53" s="1192"/>
      <c r="L53" s="1192"/>
      <c r="M53" s="1192"/>
      <c r="N53" s="1192"/>
      <c r="AM53" s="21"/>
      <c r="AN53" s="1182"/>
      <c r="AO53" s="1182"/>
      <c r="AP53" s="1182"/>
      <c r="AQ53" s="1182"/>
      <c r="AR53" s="1182"/>
      <c r="AS53" s="1182"/>
      <c r="AT53" s="1182"/>
      <c r="AU53" s="1182"/>
      <c r="AV53" s="1182"/>
      <c r="AW53" s="1182"/>
      <c r="AX53" s="1182"/>
      <c r="AY53" s="1182"/>
      <c r="AZ53" s="1182"/>
      <c r="BA53" s="1182"/>
      <c r="BB53" s="1182" t="s">
        <v>11</v>
      </c>
      <c r="BC53" s="1182"/>
      <c r="BD53" s="1182"/>
      <c r="BE53" s="1182"/>
      <c r="BF53" s="1182"/>
      <c r="BG53" s="1182"/>
      <c r="BH53" s="1182"/>
      <c r="BI53" s="1182"/>
      <c r="BJ53" s="1182"/>
      <c r="BK53" s="1182"/>
      <c r="BL53" s="1182"/>
      <c r="BM53" s="1182"/>
      <c r="BN53" s="1182"/>
      <c r="BO53" s="1182"/>
      <c r="BP53" s="1181">
        <v>59.8</v>
      </c>
      <c r="BQ53" s="1181"/>
      <c r="BR53" s="1181"/>
      <c r="BS53" s="1181"/>
      <c r="BT53" s="1181"/>
      <c r="BU53" s="1181"/>
      <c r="BV53" s="1181"/>
      <c r="BW53" s="1181"/>
      <c r="BX53" s="1181">
        <v>61.6</v>
      </c>
      <c r="BY53" s="1181"/>
      <c r="BZ53" s="1181"/>
      <c r="CA53" s="1181"/>
      <c r="CB53" s="1181"/>
      <c r="CC53" s="1181"/>
      <c r="CD53" s="1181"/>
      <c r="CE53" s="1181"/>
      <c r="CF53" s="1181">
        <v>63.2</v>
      </c>
      <c r="CG53" s="1181"/>
      <c r="CH53" s="1181"/>
      <c r="CI53" s="1181"/>
      <c r="CJ53" s="1181"/>
      <c r="CK53" s="1181"/>
      <c r="CL53" s="1181"/>
      <c r="CM53" s="1181"/>
      <c r="CN53" s="1181">
        <v>62.2</v>
      </c>
      <c r="CO53" s="1181"/>
      <c r="CP53" s="1181"/>
      <c r="CQ53" s="1181"/>
      <c r="CR53" s="1181"/>
      <c r="CS53" s="1181"/>
      <c r="CT53" s="1181"/>
      <c r="CU53" s="1181"/>
      <c r="CV53" s="1181">
        <v>65.8</v>
      </c>
      <c r="CW53" s="1181"/>
      <c r="CX53" s="1181"/>
      <c r="CY53" s="1181"/>
      <c r="CZ53" s="1181"/>
      <c r="DA53" s="1181"/>
      <c r="DB53" s="1181"/>
      <c r="DC53" s="1181"/>
    </row>
    <row r="54" spans="1:109" x14ac:dyDescent="0.15">
      <c r="A54" s="20"/>
      <c r="B54" s="12"/>
      <c r="G54" s="1193"/>
      <c r="H54" s="1193"/>
      <c r="I54" s="1176"/>
      <c r="J54" s="1176"/>
      <c r="K54" s="1192"/>
      <c r="L54" s="1192"/>
      <c r="M54" s="1192"/>
      <c r="N54" s="1192"/>
      <c r="AM54" s="21"/>
      <c r="AN54" s="1182"/>
      <c r="AO54" s="1182"/>
      <c r="AP54" s="1182"/>
      <c r="AQ54" s="1182"/>
      <c r="AR54" s="1182"/>
      <c r="AS54" s="1182"/>
      <c r="AT54" s="1182"/>
      <c r="AU54" s="1182"/>
      <c r="AV54" s="1182"/>
      <c r="AW54" s="1182"/>
      <c r="AX54" s="1182"/>
      <c r="AY54" s="1182"/>
      <c r="AZ54" s="1182"/>
      <c r="BA54" s="1182"/>
      <c r="BB54" s="1182"/>
      <c r="BC54" s="1182"/>
      <c r="BD54" s="1182"/>
      <c r="BE54" s="1182"/>
      <c r="BF54" s="1182"/>
      <c r="BG54" s="1182"/>
      <c r="BH54" s="1182"/>
      <c r="BI54" s="1182"/>
      <c r="BJ54" s="1182"/>
      <c r="BK54" s="1182"/>
      <c r="BL54" s="1182"/>
      <c r="BM54" s="1182"/>
      <c r="BN54" s="1182"/>
      <c r="BO54" s="1182"/>
      <c r="BP54" s="1181"/>
      <c r="BQ54" s="1181"/>
      <c r="BR54" s="1181"/>
      <c r="BS54" s="1181"/>
      <c r="BT54" s="1181"/>
      <c r="BU54" s="1181"/>
      <c r="BV54" s="1181"/>
      <c r="BW54" s="1181"/>
      <c r="BX54" s="1181"/>
      <c r="BY54" s="1181"/>
      <c r="BZ54" s="1181"/>
      <c r="CA54" s="1181"/>
      <c r="CB54" s="1181"/>
      <c r="CC54" s="1181"/>
      <c r="CD54" s="1181"/>
      <c r="CE54" s="1181"/>
      <c r="CF54" s="1181"/>
      <c r="CG54" s="1181"/>
      <c r="CH54" s="1181"/>
      <c r="CI54" s="1181"/>
      <c r="CJ54" s="1181"/>
      <c r="CK54" s="1181"/>
      <c r="CL54" s="1181"/>
      <c r="CM54" s="1181"/>
      <c r="CN54" s="1181"/>
      <c r="CO54" s="1181"/>
      <c r="CP54" s="1181"/>
      <c r="CQ54" s="1181"/>
      <c r="CR54" s="1181"/>
      <c r="CS54" s="1181"/>
      <c r="CT54" s="1181"/>
      <c r="CU54" s="1181"/>
      <c r="CV54" s="1181"/>
      <c r="CW54" s="1181"/>
      <c r="CX54" s="1181"/>
      <c r="CY54" s="1181"/>
      <c r="CZ54" s="1181"/>
      <c r="DA54" s="1181"/>
      <c r="DB54" s="1181"/>
      <c r="DC54" s="1181"/>
    </row>
    <row r="55" spans="1:109" x14ac:dyDescent="0.15">
      <c r="A55" s="20"/>
      <c r="B55" s="12"/>
      <c r="G55" s="1176"/>
      <c r="H55" s="1176"/>
      <c r="I55" s="1176"/>
      <c r="J55" s="1176"/>
      <c r="K55" s="1192"/>
      <c r="L55" s="1192"/>
      <c r="M55" s="1192"/>
      <c r="N55" s="1192"/>
      <c r="AN55" s="1180" t="s">
        <v>12</v>
      </c>
      <c r="AO55" s="1180"/>
      <c r="AP55" s="1180"/>
      <c r="AQ55" s="1180"/>
      <c r="AR55" s="1180"/>
      <c r="AS55" s="1180"/>
      <c r="AT55" s="1180"/>
      <c r="AU55" s="1180"/>
      <c r="AV55" s="1180"/>
      <c r="AW55" s="1180"/>
      <c r="AX55" s="1180"/>
      <c r="AY55" s="1180"/>
      <c r="AZ55" s="1180"/>
      <c r="BA55" s="1180"/>
      <c r="BB55" s="1182" t="s">
        <v>10</v>
      </c>
      <c r="BC55" s="1182"/>
      <c r="BD55" s="1182"/>
      <c r="BE55" s="1182"/>
      <c r="BF55" s="1182"/>
      <c r="BG55" s="1182"/>
      <c r="BH55" s="1182"/>
      <c r="BI55" s="1182"/>
      <c r="BJ55" s="1182"/>
      <c r="BK55" s="1182"/>
      <c r="BL55" s="1182"/>
      <c r="BM55" s="1182"/>
      <c r="BN55" s="1182"/>
      <c r="BO55" s="1182"/>
      <c r="BP55" s="1181">
        <v>0</v>
      </c>
      <c r="BQ55" s="1181"/>
      <c r="BR55" s="1181"/>
      <c r="BS55" s="1181"/>
      <c r="BT55" s="1181"/>
      <c r="BU55" s="1181"/>
      <c r="BV55" s="1181"/>
      <c r="BW55" s="1181"/>
      <c r="BX55" s="1181">
        <v>0</v>
      </c>
      <c r="BY55" s="1181"/>
      <c r="BZ55" s="1181"/>
      <c r="CA55" s="1181"/>
      <c r="CB55" s="1181"/>
      <c r="CC55" s="1181"/>
      <c r="CD55" s="1181"/>
      <c r="CE55" s="1181"/>
      <c r="CF55" s="1181">
        <v>0</v>
      </c>
      <c r="CG55" s="1181"/>
      <c r="CH55" s="1181"/>
      <c r="CI55" s="1181"/>
      <c r="CJ55" s="1181"/>
      <c r="CK55" s="1181"/>
      <c r="CL55" s="1181"/>
      <c r="CM55" s="1181"/>
      <c r="CN55" s="1181">
        <v>0</v>
      </c>
      <c r="CO55" s="1181"/>
      <c r="CP55" s="1181"/>
      <c r="CQ55" s="1181"/>
      <c r="CR55" s="1181"/>
      <c r="CS55" s="1181"/>
      <c r="CT55" s="1181"/>
      <c r="CU55" s="1181"/>
      <c r="CV55" s="1181">
        <v>0</v>
      </c>
      <c r="CW55" s="1181"/>
      <c r="CX55" s="1181"/>
      <c r="CY55" s="1181"/>
      <c r="CZ55" s="1181"/>
      <c r="DA55" s="1181"/>
      <c r="DB55" s="1181"/>
      <c r="DC55" s="1181"/>
    </row>
    <row r="56" spans="1:109" x14ac:dyDescent="0.15">
      <c r="A56" s="20"/>
      <c r="B56" s="12"/>
      <c r="G56" s="1176"/>
      <c r="H56" s="1176"/>
      <c r="I56" s="1176"/>
      <c r="J56" s="1176"/>
      <c r="K56" s="1192"/>
      <c r="L56" s="1192"/>
      <c r="M56" s="1192"/>
      <c r="N56" s="1192"/>
      <c r="AN56" s="1180"/>
      <c r="AO56" s="1180"/>
      <c r="AP56" s="1180"/>
      <c r="AQ56" s="1180"/>
      <c r="AR56" s="1180"/>
      <c r="AS56" s="1180"/>
      <c r="AT56" s="1180"/>
      <c r="AU56" s="1180"/>
      <c r="AV56" s="1180"/>
      <c r="AW56" s="1180"/>
      <c r="AX56" s="1180"/>
      <c r="AY56" s="1180"/>
      <c r="AZ56" s="1180"/>
      <c r="BA56" s="1180"/>
      <c r="BB56" s="1182"/>
      <c r="BC56" s="1182"/>
      <c r="BD56" s="1182"/>
      <c r="BE56" s="1182"/>
      <c r="BF56" s="1182"/>
      <c r="BG56" s="1182"/>
      <c r="BH56" s="1182"/>
      <c r="BI56" s="1182"/>
      <c r="BJ56" s="1182"/>
      <c r="BK56" s="1182"/>
      <c r="BL56" s="1182"/>
      <c r="BM56" s="1182"/>
      <c r="BN56" s="1182"/>
      <c r="BO56" s="1182"/>
      <c r="BP56" s="1181"/>
      <c r="BQ56" s="1181"/>
      <c r="BR56" s="1181"/>
      <c r="BS56" s="1181"/>
      <c r="BT56" s="1181"/>
      <c r="BU56" s="1181"/>
      <c r="BV56" s="1181"/>
      <c r="BW56" s="1181"/>
      <c r="BX56" s="1181"/>
      <c r="BY56" s="1181"/>
      <c r="BZ56" s="1181"/>
      <c r="CA56" s="1181"/>
      <c r="CB56" s="1181"/>
      <c r="CC56" s="1181"/>
      <c r="CD56" s="1181"/>
      <c r="CE56" s="1181"/>
      <c r="CF56" s="1181"/>
      <c r="CG56" s="1181"/>
      <c r="CH56" s="1181"/>
      <c r="CI56" s="1181"/>
      <c r="CJ56" s="1181"/>
      <c r="CK56" s="1181"/>
      <c r="CL56" s="1181"/>
      <c r="CM56" s="1181"/>
      <c r="CN56" s="1181"/>
      <c r="CO56" s="1181"/>
      <c r="CP56" s="1181"/>
      <c r="CQ56" s="1181"/>
      <c r="CR56" s="1181"/>
      <c r="CS56" s="1181"/>
      <c r="CT56" s="1181"/>
      <c r="CU56" s="1181"/>
      <c r="CV56" s="1181"/>
      <c r="CW56" s="1181"/>
      <c r="CX56" s="1181"/>
      <c r="CY56" s="1181"/>
      <c r="CZ56" s="1181"/>
      <c r="DA56" s="1181"/>
      <c r="DB56" s="1181"/>
      <c r="DC56" s="1181"/>
    </row>
    <row r="57" spans="1:109" s="20" customFormat="1" x14ac:dyDescent="0.15">
      <c r="B57" s="24"/>
      <c r="G57" s="1176"/>
      <c r="H57" s="1176"/>
      <c r="I57" s="1195"/>
      <c r="J57" s="1195"/>
      <c r="K57" s="1192"/>
      <c r="L57" s="1192"/>
      <c r="M57" s="1192"/>
      <c r="N57" s="1192"/>
      <c r="AM57" s="3"/>
      <c r="AN57" s="1180"/>
      <c r="AO57" s="1180"/>
      <c r="AP57" s="1180"/>
      <c r="AQ57" s="1180"/>
      <c r="AR57" s="1180"/>
      <c r="AS57" s="1180"/>
      <c r="AT57" s="1180"/>
      <c r="AU57" s="1180"/>
      <c r="AV57" s="1180"/>
      <c r="AW57" s="1180"/>
      <c r="AX57" s="1180"/>
      <c r="AY57" s="1180"/>
      <c r="AZ57" s="1180"/>
      <c r="BA57" s="1180"/>
      <c r="BB57" s="1182" t="s">
        <v>11</v>
      </c>
      <c r="BC57" s="1182"/>
      <c r="BD57" s="1182"/>
      <c r="BE57" s="1182"/>
      <c r="BF57" s="1182"/>
      <c r="BG57" s="1182"/>
      <c r="BH57" s="1182"/>
      <c r="BI57" s="1182"/>
      <c r="BJ57" s="1182"/>
      <c r="BK57" s="1182"/>
      <c r="BL57" s="1182"/>
      <c r="BM57" s="1182"/>
      <c r="BN57" s="1182"/>
      <c r="BO57" s="1182"/>
      <c r="BP57" s="1181">
        <v>56.2</v>
      </c>
      <c r="BQ57" s="1181"/>
      <c r="BR57" s="1181"/>
      <c r="BS57" s="1181"/>
      <c r="BT57" s="1181"/>
      <c r="BU57" s="1181"/>
      <c r="BV57" s="1181"/>
      <c r="BW57" s="1181"/>
      <c r="BX57" s="1181">
        <v>58.2</v>
      </c>
      <c r="BY57" s="1181"/>
      <c r="BZ57" s="1181"/>
      <c r="CA57" s="1181"/>
      <c r="CB57" s="1181"/>
      <c r="CC57" s="1181"/>
      <c r="CD57" s="1181"/>
      <c r="CE57" s="1181"/>
      <c r="CF57" s="1181">
        <v>60.1</v>
      </c>
      <c r="CG57" s="1181"/>
      <c r="CH57" s="1181"/>
      <c r="CI57" s="1181"/>
      <c r="CJ57" s="1181"/>
      <c r="CK57" s="1181"/>
      <c r="CL57" s="1181"/>
      <c r="CM57" s="1181"/>
      <c r="CN57" s="1181">
        <v>61.6</v>
      </c>
      <c r="CO57" s="1181"/>
      <c r="CP57" s="1181"/>
      <c r="CQ57" s="1181"/>
      <c r="CR57" s="1181"/>
      <c r="CS57" s="1181"/>
      <c r="CT57" s="1181"/>
      <c r="CU57" s="1181"/>
      <c r="CV57" s="1181">
        <v>60.9</v>
      </c>
      <c r="CW57" s="1181"/>
      <c r="CX57" s="1181"/>
      <c r="CY57" s="1181"/>
      <c r="CZ57" s="1181"/>
      <c r="DA57" s="1181"/>
      <c r="DB57" s="1181"/>
      <c r="DC57" s="1181"/>
      <c r="DD57" s="25"/>
      <c r="DE57" s="24"/>
    </row>
    <row r="58" spans="1:109" s="20" customFormat="1" x14ac:dyDescent="0.15">
      <c r="A58" s="3"/>
      <c r="B58" s="24"/>
      <c r="G58" s="1176"/>
      <c r="H58" s="1176"/>
      <c r="I58" s="1195"/>
      <c r="J58" s="1195"/>
      <c r="K58" s="1192"/>
      <c r="L58" s="1192"/>
      <c r="M58" s="1192"/>
      <c r="N58" s="1192"/>
      <c r="AM58" s="3"/>
      <c r="AN58" s="1180"/>
      <c r="AO58" s="1180"/>
      <c r="AP58" s="1180"/>
      <c r="AQ58" s="1180"/>
      <c r="AR58" s="1180"/>
      <c r="AS58" s="1180"/>
      <c r="AT58" s="1180"/>
      <c r="AU58" s="1180"/>
      <c r="AV58" s="1180"/>
      <c r="AW58" s="1180"/>
      <c r="AX58" s="1180"/>
      <c r="AY58" s="1180"/>
      <c r="AZ58" s="1180"/>
      <c r="BA58" s="1180"/>
      <c r="BB58" s="1182"/>
      <c r="BC58" s="1182"/>
      <c r="BD58" s="1182"/>
      <c r="BE58" s="1182"/>
      <c r="BF58" s="1182"/>
      <c r="BG58" s="1182"/>
      <c r="BH58" s="1182"/>
      <c r="BI58" s="1182"/>
      <c r="BJ58" s="1182"/>
      <c r="BK58" s="1182"/>
      <c r="BL58" s="1182"/>
      <c r="BM58" s="1182"/>
      <c r="BN58" s="1182"/>
      <c r="BO58" s="1182"/>
      <c r="BP58" s="1181"/>
      <c r="BQ58" s="1181"/>
      <c r="BR58" s="1181"/>
      <c r="BS58" s="1181"/>
      <c r="BT58" s="1181"/>
      <c r="BU58" s="1181"/>
      <c r="BV58" s="1181"/>
      <c r="BW58" s="1181"/>
      <c r="BX58" s="1181"/>
      <c r="BY58" s="1181"/>
      <c r="BZ58" s="1181"/>
      <c r="CA58" s="1181"/>
      <c r="CB58" s="1181"/>
      <c r="CC58" s="1181"/>
      <c r="CD58" s="1181"/>
      <c r="CE58" s="1181"/>
      <c r="CF58" s="1181"/>
      <c r="CG58" s="1181"/>
      <c r="CH58" s="1181"/>
      <c r="CI58" s="1181"/>
      <c r="CJ58" s="1181"/>
      <c r="CK58" s="1181"/>
      <c r="CL58" s="1181"/>
      <c r="CM58" s="1181"/>
      <c r="CN58" s="1181"/>
      <c r="CO58" s="1181"/>
      <c r="CP58" s="1181"/>
      <c r="CQ58" s="1181"/>
      <c r="CR58" s="1181"/>
      <c r="CS58" s="1181"/>
      <c r="CT58" s="1181"/>
      <c r="CU58" s="1181"/>
      <c r="CV58" s="1181"/>
      <c r="CW58" s="1181"/>
      <c r="CX58" s="1181"/>
      <c r="CY58" s="1181"/>
      <c r="CZ58" s="1181"/>
      <c r="DA58" s="1181"/>
      <c r="DB58" s="1181"/>
      <c r="DC58" s="118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196" t="s">
        <v>550</v>
      </c>
      <c r="AO65" s="1197"/>
      <c r="AP65" s="1197"/>
      <c r="AQ65" s="1197"/>
      <c r="AR65" s="1197"/>
      <c r="AS65" s="1197"/>
      <c r="AT65" s="1197"/>
      <c r="AU65" s="1197"/>
      <c r="AV65" s="1197"/>
      <c r="AW65" s="1197"/>
      <c r="AX65" s="1197"/>
      <c r="AY65" s="1197"/>
      <c r="AZ65" s="1197"/>
      <c r="BA65" s="1197"/>
      <c r="BB65" s="1197"/>
      <c r="BC65" s="1197"/>
      <c r="BD65" s="1197"/>
      <c r="BE65" s="1197"/>
      <c r="BF65" s="1197"/>
      <c r="BG65" s="1197"/>
      <c r="BH65" s="1197"/>
      <c r="BI65" s="1197"/>
      <c r="BJ65" s="1197"/>
      <c r="BK65" s="1197"/>
      <c r="BL65" s="1197"/>
      <c r="BM65" s="1197"/>
      <c r="BN65" s="1197"/>
      <c r="BO65" s="1197"/>
      <c r="BP65" s="1197"/>
      <c r="BQ65" s="1197"/>
      <c r="BR65" s="1197"/>
      <c r="BS65" s="1197"/>
      <c r="BT65" s="1197"/>
      <c r="BU65" s="1197"/>
      <c r="BV65" s="1197"/>
      <c r="BW65" s="1197"/>
      <c r="BX65" s="1197"/>
      <c r="BY65" s="1197"/>
      <c r="BZ65" s="1197"/>
      <c r="CA65" s="1197"/>
      <c r="CB65" s="1197"/>
      <c r="CC65" s="1197"/>
      <c r="CD65" s="1197"/>
      <c r="CE65" s="1197"/>
      <c r="CF65" s="1197"/>
      <c r="CG65" s="1197"/>
      <c r="CH65" s="1197"/>
      <c r="CI65" s="1197"/>
      <c r="CJ65" s="1197"/>
      <c r="CK65" s="1197"/>
      <c r="CL65" s="1197"/>
      <c r="CM65" s="1197"/>
      <c r="CN65" s="1197"/>
      <c r="CO65" s="1197"/>
      <c r="CP65" s="1197"/>
      <c r="CQ65" s="1197"/>
      <c r="CR65" s="1197"/>
      <c r="CS65" s="1197"/>
      <c r="CT65" s="1197"/>
      <c r="CU65" s="1197"/>
      <c r="CV65" s="1197"/>
      <c r="CW65" s="1197"/>
      <c r="CX65" s="1197"/>
      <c r="CY65" s="1197"/>
      <c r="CZ65" s="1197"/>
      <c r="DA65" s="1197"/>
      <c r="DB65" s="1197"/>
      <c r="DC65" s="1198"/>
    </row>
    <row r="66" spans="2:107" x14ac:dyDescent="0.15">
      <c r="B66" s="12"/>
      <c r="AN66" s="1199"/>
      <c r="AO66" s="1200"/>
      <c r="AP66" s="1200"/>
      <c r="AQ66" s="1200"/>
      <c r="AR66" s="1200"/>
      <c r="AS66" s="1200"/>
      <c r="AT66" s="1200"/>
      <c r="AU66" s="1200"/>
      <c r="AV66" s="1200"/>
      <c r="AW66" s="1200"/>
      <c r="AX66" s="1200"/>
      <c r="AY66" s="1200"/>
      <c r="AZ66" s="1200"/>
      <c r="BA66" s="1200"/>
      <c r="BB66" s="1200"/>
      <c r="BC66" s="1200"/>
      <c r="BD66" s="1200"/>
      <c r="BE66" s="1200"/>
      <c r="BF66" s="1200"/>
      <c r="BG66" s="1200"/>
      <c r="BH66" s="1200"/>
      <c r="BI66" s="1200"/>
      <c r="BJ66" s="1200"/>
      <c r="BK66" s="1200"/>
      <c r="BL66" s="1200"/>
      <c r="BM66" s="1200"/>
      <c r="BN66" s="1200"/>
      <c r="BO66" s="1200"/>
      <c r="BP66" s="1200"/>
      <c r="BQ66" s="1200"/>
      <c r="BR66" s="1200"/>
      <c r="BS66" s="1200"/>
      <c r="BT66" s="1200"/>
      <c r="BU66" s="1200"/>
      <c r="BV66" s="1200"/>
      <c r="BW66" s="1200"/>
      <c r="BX66" s="1200"/>
      <c r="BY66" s="1200"/>
      <c r="BZ66" s="1200"/>
      <c r="CA66" s="1200"/>
      <c r="CB66" s="1200"/>
      <c r="CC66" s="1200"/>
      <c r="CD66" s="1200"/>
      <c r="CE66" s="1200"/>
      <c r="CF66" s="1200"/>
      <c r="CG66" s="1200"/>
      <c r="CH66" s="1200"/>
      <c r="CI66" s="1200"/>
      <c r="CJ66" s="1200"/>
      <c r="CK66" s="1200"/>
      <c r="CL66" s="1200"/>
      <c r="CM66" s="1200"/>
      <c r="CN66" s="1200"/>
      <c r="CO66" s="1200"/>
      <c r="CP66" s="1200"/>
      <c r="CQ66" s="1200"/>
      <c r="CR66" s="1200"/>
      <c r="CS66" s="1200"/>
      <c r="CT66" s="1200"/>
      <c r="CU66" s="1200"/>
      <c r="CV66" s="1200"/>
      <c r="CW66" s="1200"/>
      <c r="CX66" s="1200"/>
      <c r="CY66" s="1200"/>
      <c r="CZ66" s="1200"/>
      <c r="DA66" s="1200"/>
      <c r="DB66" s="1200"/>
      <c r="DC66" s="1201"/>
    </row>
    <row r="67" spans="2:107" x14ac:dyDescent="0.15">
      <c r="B67" s="12"/>
      <c r="AN67" s="1199"/>
      <c r="AO67" s="1200"/>
      <c r="AP67" s="1200"/>
      <c r="AQ67" s="1200"/>
      <c r="AR67" s="1200"/>
      <c r="AS67" s="1200"/>
      <c r="AT67" s="1200"/>
      <c r="AU67" s="1200"/>
      <c r="AV67" s="1200"/>
      <c r="AW67" s="1200"/>
      <c r="AX67" s="1200"/>
      <c r="AY67" s="1200"/>
      <c r="AZ67" s="1200"/>
      <c r="BA67" s="1200"/>
      <c r="BB67" s="1200"/>
      <c r="BC67" s="1200"/>
      <c r="BD67" s="1200"/>
      <c r="BE67" s="1200"/>
      <c r="BF67" s="1200"/>
      <c r="BG67" s="1200"/>
      <c r="BH67" s="1200"/>
      <c r="BI67" s="1200"/>
      <c r="BJ67" s="1200"/>
      <c r="BK67" s="1200"/>
      <c r="BL67" s="1200"/>
      <c r="BM67" s="1200"/>
      <c r="BN67" s="1200"/>
      <c r="BO67" s="1200"/>
      <c r="BP67" s="1200"/>
      <c r="BQ67" s="1200"/>
      <c r="BR67" s="1200"/>
      <c r="BS67" s="1200"/>
      <c r="BT67" s="1200"/>
      <c r="BU67" s="1200"/>
      <c r="BV67" s="1200"/>
      <c r="BW67" s="1200"/>
      <c r="BX67" s="1200"/>
      <c r="BY67" s="1200"/>
      <c r="BZ67" s="1200"/>
      <c r="CA67" s="1200"/>
      <c r="CB67" s="1200"/>
      <c r="CC67" s="1200"/>
      <c r="CD67" s="1200"/>
      <c r="CE67" s="1200"/>
      <c r="CF67" s="1200"/>
      <c r="CG67" s="1200"/>
      <c r="CH67" s="1200"/>
      <c r="CI67" s="1200"/>
      <c r="CJ67" s="1200"/>
      <c r="CK67" s="1200"/>
      <c r="CL67" s="1200"/>
      <c r="CM67" s="1200"/>
      <c r="CN67" s="1200"/>
      <c r="CO67" s="1200"/>
      <c r="CP67" s="1200"/>
      <c r="CQ67" s="1200"/>
      <c r="CR67" s="1200"/>
      <c r="CS67" s="1200"/>
      <c r="CT67" s="1200"/>
      <c r="CU67" s="1200"/>
      <c r="CV67" s="1200"/>
      <c r="CW67" s="1200"/>
      <c r="CX67" s="1200"/>
      <c r="CY67" s="1200"/>
      <c r="CZ67" s="1200"/>
      <c r="DA67" s="1200"/>
      <c r="DB67" s="1200"/>
      <c r="DC67" s="1201"/>
    </row>
    <row r="68" spans="2:107" x14ac:dyDescent="0.15">
      <c r="B68" s="12"/>
      <c r="AN68" s="1199"/>
      <c r="AO68" s="1200"/>
      <c r="AP68" s="1200"/>
      <c r="AQ68" s="1200"/>
      <c r="AR68" s="1200"/>
      <c r="AS68" s="1200"/>
      <c r="AT68" s="1200"/>
      <c r="AU68" s="1200"/>
      <c r="AV68" s="1200"/>
      <c r="AW68" s="1200"/>
      <c r="AX68" s="1200"/>
      <c r="AY68" s="1200"/>
      <c r="AZ68" s="1200"/>
      <c r="BA68" s="1200"/>
      <c r="BB68" s="1200"/>
      <c r="BC68" s="1200"/>
      <c r="BD68" s="1200"/>
      <c r="BE68" s="1200"/>
      <c r="BF68" s="1200"/>
      <c r="BG68" s="1200"/>
      <c r="BH68" s="1200"/>
      <c r="BI68" s="1200"/>
      <c r="BJ68" s="1200"/>
      <c r="BK68" s="1200"/>
      <c r="BL68" s="1200"/>
      <c r="BM68" s="1200"/>
      <c r="BN68" s="1200"/>
      <c r="BO68" s="1200"/>
      <c r="BP68" s="1200"/>
      <c r="BQ68" s="1200"/>
      <c r="BR68" s="1200"/>
      <c r="BS68" s="1200"/>
      <c r="BT68" s="1200"/>
      <c r="BU68" s="1200"/>
      <c r="BV68" s="1200"/>
      <c r="BW68" s="1200"/>
      <c r="BX68" s="1200"/>
      <c r="BY68" s="1200"/>
      <c r="BZ68" s="1200"/>
      <c r="CA68" s="1200"/>
      <c r="CB68" s="1200"/>
      <c r="CC68" s="1200"/>
      <c r="CD68" s="1200"/>
      <c r="CE68" s="1200"/>
      <c r="CF68" s="1200"/>
      <c r="CG68" s="1200"/>
      <c r="CH68" s="1200"/>
      <c r="CI68" s="1200"/>
      <c r="CJ68" s="1200"/>
      <c r="CK68" s="1200"/>
      <c r="CL68" s="1200"/>
      <c r="CM68" s="1200"/>
      <c r="CN68" s="1200"/>
      <c r="CO68" s="1200"/>
      <c r="CP68" s="1200"/>
      <c r="CQ68" s="1200"/>
      <c r="CR68" s="1200"/>
      <c r="CS68" s="1200"/>
      <c r="CT68" s="1200"/>
      <c r="CU68" s="1200"/>
      <c r="CV68" s="1200"/>
      <c r="CW68" s="1200"/>
      <c r="CX68" s="1200"/>
      <c r="CY68" s="1200"/>
      <c r="CZ68" s="1200"/>
      <c r="DA68" s="1200"/>
      <c r="DB68" s="1200"/>
      <c r="DC68" s="1201"/>
    </row>
    <row r="69" spans="2:107" x14ac:dyDescent="0.15">
      <c r="B69" s="12"/>
      <c r="AN69" s="1202"/>
      <c r="AO69" s="1203"/>
      <c r="AP69" s="1203"/>
      <c r="AQ69" s="1203"/>
      <c r="AR69" s="1203"/>
      <c r="AS69" s="1203"/>
      <c r="AT69" s="1203"/>
      <c r="AU69" s="1203"/>
      <c r="AV69" s="1203"/>
      <c r="AW69" s="1203"/>
      <c r="AX69" s="1203"/>
      <c r="AY69" s="1203"/>
      <c r="AZ69" s="1203"/>
      <c r="BA69" s="1203"/>
      <c r="BB69" s="1203"/>
      <c r="BC69" s="1203"/>
      <c r="BD69" s="1203"/>
      <c r="BE69" s="1203"/>
      <c r="BF69" s="1203"/>
      <c r="BG69" s="1203"/>
      <c r="BH69" s="1203"/>
      <c r="BI69" s="1203"/>
      <c r="BJ69" s="1203"/>
      <c r="BK69" s="1203"/>
      <c r="BL69" s="1203"/>
      <c r="BM69" s="1203"/>
      <c r="BN69" s="1203"/>
      <c r="BO69" s="1203"/>
      <c r="BP69" s="1203"/>
      <c r="BQ69" s="1203"/>
      <c r="BR69" s="1203"/>
      <c r="BS69" s="1203"/>
      <c r="BT69" s="1203"/>
      <c r="BU69" s="1203"/>
      <c r="BV69" s="1203"/>
      <c r="BW69" s="1203"/>
      <c r="BX69" s="1203"/>
      <c r="BY69" s="1203"/>
      <c r="BZ69" s="1203"/>
      <c r="CA69" s="1203"/>
      <c r="CB69" s="1203"/>
      <c r="CC69" s="1203"/>
      <c r="CD69" s="1203"/>
      <c r="CE69" s="1203"/>
      <c r="CF69" s="1203"/>
      <c r="CG69" s="1203"/>
      <c r="CH69" s="1203"/>
      <c r="CI69" s="1203"/>
      <c r="CJ69" s="1203"/>
      <c r="CK69" s="1203"/>
      <c r="CL69" s="1203"/>
      <c r="CM69" s="1203"/>
      <c r="CN69" s="1203"/>
      <c r="CO69" s="1203"/>
      <c r="CP69" s="1203"/>
      <c r="CQ69" s="1203"/>
      <c r="CR69" s="1203"/>
      <c r="CS69" s="1203"/>
      <c r="CT69" s="1203"/>
      <c r="CU69" s="1203"/>
      <c r="CV69" s="1203"/>
      <c r="CW69" s="1203"/>
      <c r="CX69" s="1203"/>
      <c r="CY69" s="1203"/>
      <c r="CZ69" s="1203"/>
      <c r="DA69" s="1203"/>
      <c r="DB69" s="1203"/>
      <c r="DC69" s="1204"/>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176"/>
      <c r="H72" s="1176"/>
      <c r="I72" s="1176"/>
      <c r="J72" s="1176"/>
      <c r="K72" s="22"/>
      <c r="L72" s="22"/>
      <c r="M72" s="23"/>
      <c r="N72" s="23"/>
      <c r="AN72" s="1177"/>
      <c r="AO72" s="1178"/>
      <c r="AP72" s="1178"/>
      <c r="AQ72" s="1178"/>
      <c r="AR72" s="1178"/>
      <c r="AS72" s="1178"/>
      <c r="AT72" s="1178"/>
      <c r="AU72" s="1178"/>
      <c r="AV72" s="1178"/>
      <c r="AW72" s="1178"/>
      <c r="AX72" s="1178"/>
      <c r="AY72" s="1178"/>
      <c r="AZ72" s="1178"/>
      <c r="BA72" s="1178"/>
      <c r="BB72" s="1178"/>
      <c r="BC72" s="1178"/>
      <c r="BD72" s="1178"/>
      <c r="BE72" s="1178"/>
      <c r="BF72" s="1178"/>
      <c r="BG72" s="1178"/>
      <c r="BH72" s="1178"/>
      <c r="BI72" s="1178"/>
      <c r="BJ72" s="1178"/>
      <c r="BK72" s="1178"/>
      <c r="BL72" s="1178"/>
      <c r="BM72" s="1178"/>
      <c r="BN72" s="1178"/>
      <c r="BO72" s="1179"/>
      <c r="BP72" s="1180" t="s">
        <v>4</v>
      </c>
      <c r="BQ72" s="1180"/>
      <c r="BR72" s="1180"/>
      <c r="BS72" s="1180"/>
      <c r="BT72" s="1180"/>
      <c r="BU72" s="1180"/>
      <c r="BV72" s="1180"/>
      <c r="BW72" s="1180"/>
      <c r="BX72" s="1180" t="s">
        <v>5</v>
      </c>
      <c r="BY72" s="1180"/>
      <c r="BZ72" s="1180"/>
      <c r="CA72" s="1180"/>
      <c r="CB72" s="1180"/>
      <c r="CC72" s="1180"/>
      <c r="CD72" s="1180"/>
      <c r="CE72" s="1180"/>
      <c r="CF72" s="1180" t="s">
        <v>6</v>
      </c>
      <c r="CG72" s="1180"/>
      <c r="CH72" s="1180"/>
      <c r="CI72" s="1180"/>
      <c r="CJ72" s="1180"/>
      <c r="CK72" s="1180"/>
      <c r="CL72" s="1180"/>
      <c r="CM72" s="1180"/>
      <c r="CN72" s="1180" t="s">
        <v>7</v>
      </c>
      <c r="CO72" s="1180"/>
      <c r="CP72" s="1180"/>
      <c r="CQ72" s="1180"/>
      <c r="CR72" s="1180"/>
      <c r="CS72" s="1180"/>
      <c r="CT72" s="1180"/>
      <c r="CU72" s="1180"/>
      <c r="CV72" s="1180" t="s">
        <v>8</v>
      </c>
      <c r="CW72" s="1180"/>
      <c r="CX72" s="1180"/>
      <c r="CY72" s="1180"/>
      <c r="CZ72" s="1180"/>
      <c r="DA72" s="1180"/>
      <c r="DB72" s="1180"/>
      <c r="DC72" s="1180"/>
    </row>
    <row r="73" spans="2:107" x14ac:dyDescent="0.15">
      <c r="B73" s="12"/>
      <c r="G73" s="1193"/>
      <c r="H73" s="1193"/>
      <c r="I73" s="1193"/>
      <c r="J73" s="1193"/>
      <c r="K73" s="1205"/>
      <c r="L73" s="1205"/>
      <c r="M73" s="1205"/>
      <c r="N73" s="1205"/>
      <c r="AM73" s="21"/>
      <c r="AN73" s="1182" t="s">
        <v>9</v>
      </c>
      <c r="AO73" s="1182"/>
      <c r="AP73" s="1182"/>
      <c r="AQ73" s="1182"/>
      <c r="AR73" s="1182"/>
      <c r="AS73" s="1182"/>
      <c r="AT73" s="1182"/>
      <c r="AU73" s="1182"/>
      <c r="AV73" s="1182"/>
      <c r="AW73" s="1182"/>
      <c r="AX73" s="1182"/>
      <c r="AY73" s="1182"/>
      <c r="AZ73" s="1182"/>
      <c r="BA73" s="1182"/>
      <c r="BB73" s="1182" t="s">
        <v>10</v>
      </c>
      <c r="BC73" s="1182"/>
      <c r="BD73" s="1182"/>
      <c r="BE73" s="1182"/>
      <c r="BF73" s="1182"/>
      <c r="BG73" s="1182"/>
      <c r="BH73" s="1182"/>
      <c r="BI73" s="1182"/>
      <c r="BJ73" s="1182"/>
      <c r="BK73" s="1182"/>
      <c r="BL73" s="1182"/>
      <c r="BM73" s="1182"/>
      <c r="BN73" s="1182"/>
      <c r="BO73" s="1182"/>
      <c r="BP73" s="1181">
        <v>31.9</v>
      </c>
      <c r="BQ73" s="1181"/>
      <c r="BR73" s="1181"/>
      <c r="BS73" s="1181"/>
      <c r="BT73" s="1181"/>
      <c r="BU73" s="1181"/>
      <c r="BV73" s="1181"/>
      <c r="BW73" s="1181"/>
      <c r="BX73" s="1181">
        <v>21.4</v>
      </c>
      <c r="BY73" s="1181"/>
      <c r="BZ73" s="1181"/>
      <c r="CA73" s="1181"/>
      <c r="CB73" s="1181"/>
      <c r="CC73" s="1181"/>
      <c r="CD73" s="1181"/>
      <c r="CE73" s="1181"/>
      <c r="CF73" s="1181">
        <v>38.299999999999997</v>
      </c>
      <c r="CG73" s="1181"/>
      <c r="CH73" s="1181"/>
      <c r="CI73" s="1181"/>
      <c r="CJ73" s="1181"/>
      <c r="CK73" s="1181"/>
      <c r="CL73" s="1181"/>
      <c r="CM73" s="1181"/>
      <c r="CN73" s="1181">
        <v>34.4</v>
      </c>
      <c r="CO73" s="1181"/>
      <c r="CP73" s="1181"/>
      <c r="CQ73" s="1181"/>
      <c r="CR73" s="1181"/>
      <c r="CS73" s="1181"/>
      <c r="CT73" s="1181"/>
      <c r="CU73" s="1181"/>
      <c r="CV73" s="1181">
        <v>30.3</v>
      </c>
      <c r="CW73" s="1181"/>
      <c r="CX73" s="1181"/>
      <c r="CY73" s="1181"/>
      <c r="CZ73" s="1181"/>
      <c r="DA73" s="1181"/>
      <c r="DB73" s="1181"/>
      <c r="DC73" s="1181"/>
    </row>
    <row r="74" spans="2:107" x14ac:dyDescent="0.15">
      <c r="B74" s="12"/>
      <c r="G74" s="1193"/>
      <c r="H74" s="1193"/>
      <c r="I74" s="1193"/>
      <c r="J74" s="1193"/>
      <c r="K74" s="1205"/>
      <c r="L74" s="1205"/>
      <c r="M74" s="1205"/>
      <c r="N74" s="1205"/>
      <c r="AM74" s="21"/>
      <c r="AN74" s="1182"/>
      <c r="AO74" s="1182"/>
      <c r="AP74" s="1182"/>
      <c r="AQ74" s="1182"/>
      <c r="AR74" s="1182"/>
      <c r="AS74" s="1182"/>
      <c r="AT74" s="1182"/>
      <c r="AU74" s="1182"/>
      <c r="AV74" s="1182"/>
      <c r="AW74" s="1182"/>
      <c r="AX74" s="1182"/>
      <c r="AY74" s="1182"/>
      <c r="AZ74" s="1182"/>
      <c r="BA74" s="1182"/>
      <c r="BB74" s="1182"/>
      <c r="BC74" s="1182"/>
      <c r="BD74" s="1182"/>
      <c r="BE74" s="1182"/>
      <c r="BF74" s="1182"/>
      <c r="BG74" s="1182"/>
      <c r="BH74" s="1182"/>
      <c r="BI74" s="1182"/>
      <c r="BJ74" s="1182"/>
      <c r="BK74" s="1182"/>
      <c r="BL74" s="1182"/>
      <c r="BM74" s="1182"/>
      <c r="BN74" s="1182"/>
      <c r="BO74" s="1182"/>
      <c r="BP74" s="1181"/>
      <c r="BQ74" s="1181"/>
      <c r="BR74" s="1181"/>
      <c r="BS74" s="1181"/>
      <c r="BT74" s="1181"/>
      <c r="BU74" s="1181"/>
      <c r="BV74" s="1181"/>
      <c r="BW74" s="1181"/>
      <c r="BX74" s="1181"/>
      <c r="BY74" s="1181"/>
      <c r="BZ74" s="1181"/>
      <c r="CA74" s="1181"/>
      <c r="CB74" s="1181"/>
      <c r="CC74" s="1181"/>
      <c r="CD74" s="1181"/>
      <c r="CE74" s="1181"/>
      <c r="CF74" s="1181"/>
      <c r="CG74" s="1181"/>
      <c r="CH74" s="1181"/>
      <c r="CI74" s="1181"/>
      <c r="CJ74" s="1181"/>
      <c r="CK74" s="1181"/>
      <c r="CL74" s="1181"/>
      <c r="CM74" s="1181"/>
      <c r="CN74" s="1181"/>
      <c r="CO74" s="1181"/>
      <c r="CP74" s="1181"/>
      <c r="CQ74" s="1181"/>
      <c r="CR74" s="1181"/>
      <c r="CS74" s="1181"/>
      <c r="CT74" s="1181"/>
      <c r="CU74" s="1181"/>
      <c r="CV74" s="1181"/>
      <c r="CW74" s="1181"/>
      <c r="CX74" s="1181"/>
      <c r="CY74" s="1181"/>
      <c r="CZ74" s="1181"/>
      <c r="DA74" s="1181"/>
      <c r="DB74" s="1181"/>
      <c r="DC74" s="1181"/>
    </row>
    <row r="75" spans="2:107" x14ac:dyDescent="0.15">
      <c r="B75" s="12"/>
      <c r="G75" s="1193"/>
      <c r="H75" s="1193"/>
      <c r="I75" s="1176"/>
      <c r="J75" s="1176"/>
      <c r="K75" s="1192"/>
      <c r="L75" s="1192"/>
      <c r="M75" s="1192"/>
      <c r="N75" s="1192"/>
      <c r="AM75" s="21"/>
      <c r="AN75" s="1182"/>
      <c r="AO75" s="1182"/>
      <c r="AP75" s="1182"/>
      <c r="AQ75" s="1182"/>
      <c r="AR75" s="1182"/>
      <c r="AS75" s="1182"/>
      <c r="AT75" s="1182"/>
      <c r="AU75" s="1182"/>
      <c r="AV75" s="1182"/>
      <c r="AW75" s="1182"/>
      <c r="AX75" s="1182"/>
      <c r="AY75" s="1182"/>
      <c r="AZ75" s="1182"/>
      <c r="BA75" s="1182"/>
      <c r="BB75" s="1182" t="s">
        <v>14</v>
      </c>
      <c r="BC75" s="1182"/>
      <c r="BD75" s="1182"/>
      <c r="BE75" s="1182"/>
      <c r="BF75" s="1182"/>
      <c r="BG75" s="1182"/>
      <c r="BH75" s="1182"/>
      <c r="BI75" s="1182"/>
      <c r="BJ75" s="1182"/>
      <c r="BK75" s="1182"/>
      <c r="BL75" s="1182"/>
      <c r="BM75" s="1182"/>
      <c r="BN75" s="1182"/>
      <c r="BO75" s="1182"/>
      <c r="BP75" s="1181">
        <v>9.1</v>
      </c>
      <c r="BQ75" s="1181"/>
      <c r="BR75" s="1181"/>
      <c r="BS75" s="1181"/>
      <c r="BT75" s="1181"/>
      <c r="BU75" s="1181"/>
      <c r="BV75" s="1181"/>
      <c r="BW75" s="1181"/>
      <c r="BX75" s="1181">
        <v>9</v>
      </c>
      <c r="BY75" s="1181"/>
      <c r="BZ75" s="1181"/>
      <c r="CA75" s="1181"/>
      <c r="CB75" s="1181"/>
      <c r="CC75" s="1181"/>
      <c r="CD75" s="1181"/>
      <c r="CE75" s="1181"/>
      <c r="CF75" s="1181">
        <v>9.1</v>
      </c>
      <c r="CG75" s="1181"/>
      <c r="CH75" s="1181"/>
      <c r="CI75" s="1181"/>
      <c r="CJ75" s="1181"/>
      <c r="CK75" s="1181"/>
      <c r="CL75" s="1181"/>
      <c r="CM75" s="1181"/>
      <c r="CN75" s="1181">
        <v>9.1</v>
      </c>
      <c r="CO75" s="1181"/>
      <c r="CP75" s="1181"/>
      <c r="CQ75" s="1181"/>
      <c r="CR75" s="1181"/>
      <c r="CS75" s="1181"/>
      <c r="CT75" s="1181"/>
      <c r="CU75" s="1181"/>
      <c r="CV75" s="1181">
        <v>8.4</v>
      </c>
      <c r="CW75" s="1181"/>
      <c r="CX75" s="1181"/>
      <c r="CY75" s="1181"/>
      <c r="CZ75" s="1181"/>
      <c r="DA75" s="1181"/>
      <c r="DB75" s="1181"/>
      <c r="DC75" s="1181"/>
    </row>
    <row r="76" spans="2:107" x14ac:dyDescent="0.15">
      <c r="B76" s="12"/>
      <c r="G76" s="1193"/>
      <c r="H76" s="1193"/>
      <c r="I76" s="1176"/>
      <c r="J76" s="1176"/>
      <c r="K76" s="1192"/>
      <c r="L76" s="1192"/>
      <c r="M76" s="1192"/>
      <c r="N76" s="1192"/>
      <c r="AM76" s="21"/>
      <c r="AN76" s="1182"/>
      <c r="AO76" s="1182"/>
      <c r="AP76" s="1182"/>
      <c r="AQ76" s="1182"/>
      <c r="AR76" s="1182"/>
      <c r="AS76" s="1182"/>
      <c r="AT76" s="1182"/>
      <c r="AU76" s="1182"/>
      <c r="AV76" s="1182"/>
      <c r="AW76" s="1182"/>
      <c r="AX76" s="1182"/>
      <c r="AY76" s="1182"/>
      <c r="AZ76" s="1182"/>
      <c r="BA76" s="1182"/>
      <c r="BB76" s="1182"/>
      <c r="BC76" s="1182"/>
      <c r="BD76" s="1182"/>
      <c r="BE76" s="1182"/>
      <c r="BF76" s="1182"/>
      <c r="BG76" s="1182"/>
      <c r="BH76" s="1182"/>
      <c r="BI76" s="1182"/>
      <c r="BJ76" s="1182"/>
      <c r="BK76" s="1182"/>
      <c r="BL76" s="1182"/>
      <c r="BM76" s="1182"/>
      <c r="BN76" s="1182"/>
      <c r="BO76" s="1182"/>
      <c r="BP76" s="1181"/>
      <c r="BQ76" s="1181"/>
      <c r="BR76" s="1181"/>
      <c r="BS76" s="1181"/>
      <c r="BT76" s="1181"/>
      <c r="BU76" s="1181"/>
      <c r="BV76" s="1181"/>
      <c r="BW76" s="1181"/>
      <c r="BX76" s="1181"/>
      <c r="BY76" s="1181"/>
      <c r="BZ76" s="1181"/>
      <c r="CA76" s="1181"/>
      <c r="CB76" s="1181"/>
      <c r="CC76" s="1181"/>
      <c r="CD76" s="1181"/>
      <c r="CE76" s="1181"/>
      <c r="CF76" s="1181"/>
      <c r="CG76" s="1181"/>
      <c r="CH76" s="1181"/>
      <c r="CI76" s="1181"/>
      <c r="CJ76" s="1181"/>
      <c r="CK76" s="1181"/>
      <c r="CL76" s="1181"/>
      <c r="CM76" s="1181"/>
      <c r="CN76" s="1181"/>
      <c r="CO76" s="1181"/>
      <c r="CP76" s="1181"/>
      <c r="CQ76" s="1181"/>
      <c r="CR76" s="1181"/>
      <c r="CS76" s="1181"/>
      <c r="CT76" s="1181"/>
      <c r="CU76" s="1181"/>
      <c r="CV76" s="1181"/>
      <c r="CW76" s="1181"/>
      <c r="CX76" s="1181"/>
      <c r="CY76" s="1181"/>
      <c r="CZ76" s="1181"/>
      <c r="DA76" s="1181"/>
      <c r="DB76" s="1181"/>
      <c r="DC76" s="1181"/>
    </row>
    <row r="77" spans="2:107" x14ac:dyDescent="0.15">
      <c r="B77" s="12"/>
      <c r="G77" s="1176"/>
      <c r="H77" s="1176"/>
      <c r="I77" s="1176"/>
      <c r="J77" s="1176"/>
      <c r="K77" s="1205"/>
      <c r="L77" s="1205"/>
      <c r="M77" s="1205"/>
      <c r="N77" s="1205"/>
      <c r="AN77" s="1180" t="s">
        <v>12</v>
      </c>
      <c r="AO77" s="1180"/>
      <c r="AP77" s="1180"/>
      <c r="AQ77" s="1180"/>
      <c r="AR77" s="1180"/>
      <c r="AS77" s="1180"/>
      <c r="AT77" s="1180"/>
      <c r="AU77" s="1180"/>
      <c r="AV77" s="1180"/>
      <c r="AW77" s="1180"/>
      <c r="AX77" s="1180"/>
      <c r="AY77" s="1180"/>
      <c r="AZ77" s="1180"/>
      <c r="BA77" s="1180"/>
      <c r="BB77" s="1182" t="s">
        <v>10</v>
      </c>
      <c r="BC77" s="1182"/>
      <c r="BD77" s="1182"/>
      <c r="BE77" s="1182"/>
      <c r="BF77" s="1182"/>
      <c r="BG77" s="1182"/>
      <c r="BH77" s="1182"/>
      <c r="BI77" s="1182"/>
      <c r="BJ77" s="1182"/>
      <c r="BK77" s="1182"/>
      <c r="BL77" s="1182"/>
      <c r="BM77" s="1182"/>
      <c r="BN77" s="1182"/>
      <c r="BO77" s="1182"/>
      <c r="BP77" s="1181">
        <v>0</v>
      </c>
      <c r="BQ77" s="1181"/>
      <c r="BR77" s="1181"/>
      <c r="BS77" s="1181"/>
      <c r="BT77" s="1181"/>
      <c r="BU77" s="1181"/>
      <c r="BV77" s="1181"/>
      <c r="BW77" s="1181"/>
      <c r="BX77" s="1181">
        <v>0</v>
      </c>
      <c r="BY77" s="1181"/>
      <c r="BZ77" s="1181"/>
      <c r="CA77" s="1181"/>
      <c r="CB77" s="1181"/>
      <c r="CC77" s="1181"/>
      <c r="CD77" s="1181"/>
      <c r="CE77" s="1181"/>
      <c r="CF77" s="1181">
        <v>0</v>
      </c>
      <c r="CG77" s="1181"/>
      <c r="CH77" s="1181"/>
      <c r="CI77" s="1181"/>
      <c r="CJ77" s="1181"/>
      <c r="CK77" s="1181"/>
      <c r="CL77" s="1181"/>
      <c r="CM77" s="1181"/>
      <c r="CN77" s="1181">
        <v>0</v>
      </c>
      <c r="CO77" s="1181"/>
      <c r="CP77" s="1181"/>
      <c r="CQ77" s="1181"/>
      <c r="CR77" s="1181"/>
      <c r="CS77" s="1181"/>
      <c r="CT77" s="1181"/>
      <c r="CU77" s="1181"/>
      <c r="CV77" s="1181">
        <v>0</v>
      </c>
      <c r="CW77" s="1181"/>
      <c r="CX77" s="1181"/>
      <c r="CY77" s="1181"/>
      <c r="CZ77" s="1181"/>
      <c r="DA77" s="1181"/>
      <c r="DB77" s="1181"/>
      <c r="DC77" s="1181"/>
    </row>
    <row r="78" spans="2:107" x14ac:dyDescent="0.15">
      <c r="B78" s="12"/>
      <c r="G78" s="1176"/>
      <c r="H78" s="1176"/>
      <c r="I78" s="1176"/>
      <c r="J78" s="1176"/>
      <c r="K78" s="1205"/>
      <c r="L78" s="1205"/>
      <c r="M78" s="1205"/>
      <c r="N78" s="1205"/>
      <c r="AN78" s="1180"/>
      <c r="AO78" s="1180"/>
      <c r="AP78" s="1180"/>
      <c r="AQ78" s="1180"/>
      <c r="AR78" s="1180"/>
      <c r="AS78" s="1180"/>
      <c r="AT78" s="1180"/>
      <c r="AU78" s="1180"/>
      <c r="AV78" s="1180"/>
      <c r="AW78" s="1180"/>
      <c r="AX78" s="1180"/>
      <c r="AY78" s="1180"/>
      <c r="AZ78" s="1180"/>
      <c r="BA78" s="1180"/>
      <c r="BB78" s="1182"/>
      <c r="BC78" s="1182"/>
      <c r="BD78" s="1182"/>
      <c r="BE78" s="1182"/>
      <c r="BF78" s="1182"/>
      <c r="BG78" s="1182"/>
      <c r="BH78" s="1182"/>
      <c r="BI78" s="1182"/>
      <c r="BJ78" s="1182"/>
      <c r="BK78" s="1182"/>
      <c r="BL78" s="1182"/>
      <c r="BM78" s="1182"/>
      <c r="BN78" s="1182"/>
      <c r="BO78" s="1182"/>
      <c r="BP78" s="1181"/>
      <c r="BQ78" s="1181"/>
      <c r="BR78" s="1181"/>
      <c r="BS78" s="1181"/>
      <c r="BT78" s="1181"/>
      <c r="BU78" s="1181"/>
      <c r="BV78" s="1181"/>
      <c r="BW78" s="1181"/>
      <c r="BX78" s="1181"/>
      <c r="BY78" s="1181"/>
      <c r="BZ78" s="1181"/>
      <c r="CA78" s="1181"/>
      <c r="CB78" s="1181"/>
      <c r="CC78" s="1181"/>
      <c r="CD78" s="1181"/>
      <c r="CE78" s="1181"/>
      <c r="CF78" s="1181"/>
      <c r="CG78" s="1181"/>
      <c r="CH78" s="1181"/>
      <c r="CI78" s="1181"/>
      <c r="CJ78" s="1181"/>
      <c r="CK78" s="1181"/>
      <c r="CL78" s="1181"/>
      <c r="CM78" s="1181"/>
      <c r="CN78" s="1181"/>
      <c r="CO78" s="1181"/>
      <c r="CP78" s="1181"/>
      <c r="CQ78" s="1181"/>
      <c r="CR78" s="1181"/>
      <c r="CS78" s="1181"/>
      <c r="CT78" s="1181"/>
      <c r="CU78" s="1181"/>
      <c r="CV78" s="1181"/>
      <c r="CW78" s="1181"/>
      <c r="CX78" s="1181"/>
      <c r="CY78" s="1181"/>
      <c r="CZ78" s="1181"/>
      <c r="DA78" s="1181"/>
      <c r="DB78" s="1181"/>
      <c r="DC78" s="1181"/>
    </row>
    <row r="79" spans="2:107" x14ac:dyDescent="0.15">
      <c r="B79" s="12"/>
      <c r="G79" s="1176"/>
      <c r="H79" s="1176"/>
      <c r="I79" s="1195"/>
      <c r="J79" s="1195"/>
      <c r="K79" s="1206"/>
      <c r="L79" s="1206"/>
      <c r="M79" s="1206"/>
      <c r="N79" s="1206"/>
      <c r="AN79" s="1180"/>
      <c r="AO79" s="1180"/>
      <c r="AP79" s="1180"/>
      <c r="AQ79" s="1180"/>
      <c r="AR79" s="1180"/>
      <c r="AS79" s="1180"/>
      <c r="AT79" s="1180"/>
      <c r="AU79" s="1180"/>
      <c r="AV79" s="1180"/>
      <c r="AW79" s="1180"/>
      <c r="AX79" s="1180"/>
      <c r="AY79" s="1180"/>
      <c r="AZ79" s="1180"/>
      <c r="BA79" s="1180"/>
      <c r="BB79" s="1182" t="s">
        <v>14</v>
      </c>
      <c r="BC79" s="1182"/>
      <c r="BD79" s="1182"/>
      <c r="BE79" s="1182"/>
      <c r="BF79" s="1182"/>
      <c r="BG79" s="1182"/>
      <c r="BH79" s="1182"/>
      <c r="BI79" s="1182"/>
      <c r="BJ79" s="1182"/>
      <c r="BK79" s="1182"/>
      <c r="BL79" s="1182"/>
      <c r="BM79" s="1182"/>
      <c r="BN79" s="1182"/>
      <c r="BO79" s="1182"/>
      <c r="BP79" s="1181">
        <v>8.5</v>
      </c>
      <c r="BQ79" s="1181"/>
      <c r="BR79" s="1181"/>
      <c r="BS79" s="1181"/>
      <c r="BT79" s="1181"/>
      <c r="BU79" s="1181"/>
      <c r="BV79" s="1181"/>
      <c r="BW79" s="1181"/>
      <c r="BX79" s="1181">
        <v>8.5</v>
      </c>
      <c r="BY79" s="1181"/>
      <c r="BZ79" s="1181"/>
      <c r="CA79" s="1181"/>
      <c r="CB79" s="1181"/>
      <c r="CC79" s="1181"/>
      <c r="CD79" s="1181"/>
      <c r="CE79" s="1181"/>
      <c r="CF79" s="1181">
        <v>8.6</v>
      </c>
      <c r="CG79" s="1181"/>
      <c r="CH79" s="1181"/>
      <c r="CI79" s="1181"/>
      <c r="CJ79" s="1181"/>
      <c r="CK79" s="1181"/>
      <c r="CL79" s="1181"/>
      <c r="CM79" s="1181"/>
      <c r="CN79" s="1181">
        <v>8.6</v>
      </c>
      <c r="CO79" s="1181"/>
      <c r="CP79" s="1181"/>
      <c r="CQ79" s="1181"/>
      <c r="CR79" s="1181"/>
      <c r="CS79" s="1181"/>
      <c r="CT79" s="1181"/>
      <c r="CU79" s="1181"/>
      <c r="CV79" s="1181">
        <v>7.4</v>
      </c>
      <c r="CW79" s="1181"/>
      <c r="CX79" s="1181"/>
      <c r="CY79" s="1181"/>
      <c r="CZ79" s="1181"/>
      <c r="DA79" s="1181"/>
      <c r="DB79" s="1181"/>
      <c r="DC79" s="1181"/>
    </row>
    <row r="80" spans="2:107" x14ac:dyDescent="0.15">
      <c r="B80" s="12"/>
      <c r="G80" s="1176"/>
      <c r="H80" s="1176"/>
      <c r="I80" s="1195"/>
      <c r="J80" s="1195"/>
      <c r="K80" s="1206"/>
      <c r="L80" s="1206"/>
      <c r="M80" s="1206"/>
      <c r="N80" s="1206"/>
      <c r="AN80" s="1180"/>
      <c r="AO80" s="1180"/>
      <c r="AP80" s="1180"/>
      <c r="AQ80" s="1180"/>
      <c r="AR80" s="1180"/>
      <c r="AS80" s="1180"/>
      <c r="AT80" s="1180"/>
      <c r="AU80" s="1180"/>
      <c r="AV80" s="1180"/>
      <c r="AW80" s="1180"/>
      <c r="AX80" s="1180"/>
      <c r="AY80" s="1180"/>
      <c r="AZ80" s="1180"/>
      <c r="BA80" s="1180"/>
      <c r="BB80" s="1182"/>
      <c r="BC80" s="1182"/>
      <c r="BD80" s="1182"/>
      <c r="BE80" s="1182"/>
      <c r="BF80" s="1182"/>
      <c r="BG80" s="1182"/>
      <c r="BH80" s="1182"/>
      <c r="BI80" s="1182"/>
      <c r="BJ80" s="1182"/>
      <c r="BK80" s="1182"/>
      <c r="BL80" s="1182"/>
      <c r="BM80" s="1182"/>
      <c r="BN80" s="1182"/>
      <c r="BO80" s="1182"/>
      <c r="BP80" s="1181"/>
      <c r="BQ80" s="1181"/>
      <c r="BR80" s="1181"/>
      <c r="BS80" s="1181"/>
      <c r="BT80" s="1181"/>
      <c r="BU80" s="1181"/>
      <c r="BV80" s="1181"/>
      <c r="BW80" s="1181"/>
      <c r="BX80" s="1181"/>
      <c r="BY80" s="1181"/>
      <c r="BZ80" s="1181"/>
      <c r="CA80" s="1181"/>
      <c r="CB80" s="1181"/>
      <c r="CC80" s="1181"/>
      <c r="CD80" s="1181"/>
      <c r="CE80" s="1181"/>
      <c r="CF80" s="1181"/>
      <c r="CG80" s="1181"/>
      <c r="CH80" s="1181"/>
      <c r="CI80" s="1181"/>
      <c r="CJ80" s="1181"/>
      <c r="CK80" s="1181"/>
      <c r="CL80" s="1181"/>
      <c r="CM80" s="1181"/>
      <c r="CN80" s="1181"/>
      <c r="CO80" s="1181"/>
      <c r="CP80" s="1181"/>
      <c r="CQ80" s="1181"/>
      <c r="CR80" s="1181"/>
      <c r="CS80" s="1181"/>
      <c r="CT80" s="1181"/>
      <c r="CU80" s="1181"/>
      <c r="CV80" s="1181"/>
      <c r="CW80" s="1181"/>
      <c r="CX80" s="1181"/>
      <c r="CY80" s="1181"/>
      <c r="CZ80" s="1181"/>
      <c r="DA80" s="1181"/>
      <c r="DB80" s="1181"/>
      <c r="DC80" s="118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shzqYG5bDA9iKo8hEgPopibQImey1Nsy9Ft2z53R+dXO3rl5NXjSEttPBSLtrXeeta8IcTidohTeC0+z9BWu1Q==" saltValue="96pg+Q5Zp143QDWXqvqjt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Urj3K6PUJ6wnFYz+kapeTpDg9hxz5OzwhFEoypdYSHaqeYDHlIkuijgCdBAB3Rt09zR2MRkiFRUu0CcHLodidg==" saltValue="rpcwUM59bpc4wbYVxpsV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7wQcm26GnMmQj4R9R0Kab2eT8rp5hUEF+C4U/bhOsSAnfv+Qmphlq2zjUNS99QSJ1DGP5Qne8CMQWqe2JNsaXQ==" saltValue="zqAOgoccoKVM1NDOfdAG3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76" customWidth="1"/>
    <col min="96" max="133" width="1.625" style="88" customWidth="1"/>
    <col min="134" max="143" width="1.625" style="76" customWidth="1"/>
    <col min="144" max="16384" width="0" style="76" hidden="1"/>
  </cols>
  <sheetData>
    <row r="1" spans="2:143" ht="22.5" customHeight="1" thickBot="1" x14ac:dyDescent="0.2">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688" t="s">
        <v>143</v>
      </c>
      <c r="DI1" s="689"/>
      <c r="DJ1" s="689"/>
      <c r="DK1" s="689"/>
      <c r="DL1" s="689"/>
      <c r="DM1" s="689"/>
      <c r="DN1" s="690"/>
      <c r="DO1" s="76"/>
      <c r="DP1" s="688" t="s">
        <v>144</v>
      </c>
      <c r="DQ1" s="689"/>
      <c r="DR1" s="689"/>
      <c r="DS1" s="689"/>
      <c r="DT1" s="689"/>
      <c r="DU1" s="689"/>
      <c r="DV1" s="689"/>
      <c r="DW1" s="689"/>
      <c r="DX1" s="689"/>
      <c r="DY1" s="689"/>
      <c r="DZ1" s="689"/>
      <c r="EA1" s="689"/>
      <c r="EB1" s="689"/>
      <c r="EC1" s="690"/>
      <c r="ED1" s="75"/>
      <c r="EE1" s="75"/>
      <c r="EF1" s="75"/>
      <c r="EG1" s="75"/>
      <c r="EH1" s="75"/>
      <c r="EI1" s="75"/>
      <c r="EJ1" s="75"/>
      <c r="EK1" s="75"/>
      <c r="EL1" s="75"/>
      <c r="EM1" s="75"/>
    </row>
    <row r="2" spans="2:143" ht="22.5" customHeight="1" x14ac:dyDescent="0.15">
      <c r="B2" s="77" t="s">
        <v>145</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15">
      <c r="B3" s="650" t="s">
        <v>146</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147</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50" t="s">
        <v>148</v>
      </c>
      <c r="CE3" s="651"/>
      <c r="CF3" s="651"/>
      <c r="CG3" s="651"/>
      <c r="CH3" s="651"/>
      <c r="CI3" s="651"/>
      <c r="CJ3" s="651"/>
      <c r="CK3" s="651"/>
      <c r="CL3" s="651"/>
      <c r="CM3" s="651"/>
      <c r="CN3" s="651"/>
      <c r="CO3" s="651"/>
      <c r="CP3" s="651"/>
      <c r="CQ3" s="651"/>
      <c r="CR3" s="651"/>
      <c r="CS3" s="651"/>
      <c r="CT3" s="651"/>
      <c r="CU3" s="651"/>
      <c r="CV3" s="651"/>
      <c r="CW3" s="651"/>
      <c r="CX3" s="651"/>
      <c r="CY3" s="651"/>
      <c r="CZ3" s="651"/>
      <c r="DA3" s="651"/>
      <c r="DB3" s="651"/>
      <c r="DC3" s="651"/>
      <c r="DD3" s="651"/>
      <c r="DE3" s="651"/>
      <c r="DF3" s="651"/>
      <c r="DG3" s="651"/>
      <c r="DH3" s="651"/>
      <c r="DI3" s="651"/>
      <c r="DJ3" s="651"/>
      <c r="DK3" s="651"/>
      <c r="DL3" s="651"/>
      <c r="DM3" s="651"/>
      <c r="DN3" s="651"/>
      <c r="DO3" s="651"/>
      <c r="DP3" s="651"/>
      <c r="DQ3" s="651"/>
      <c r="DR3" s="651"/>
      <c r="DS3" s="651"/>
      <c r="DT3" s="651"/>
      <c r="DU3" s="651"/>
      <c r="DV3" s="651"/>
      <c r="DW3" s="651"/>
      <c r="DX3" s="651"/>
      <c r="DY3" s="651"/>
      <c r="DZ3" s="651"/>
      <c r="EA3" s="651"/>
      <c r="EB3" s="651"/>
      <c r="EC3" s="652"/>
    </row>
    <row r="4" spans="2:143" ht="11.25" customHeight="1" x14ac:dyDescent="0.15">
      <c r="B4" s="650" t="s">
        <v>24</v>
      </c>
      <c r="C4" s="651"/>
      <c r="D4" s="651"/>
      <c r="E4" s="651"/>
      <c r="F4" s="651"/>
      <c r="G4" s="651"/>
      <c r="H4" s="651"/>
      <c r="I4" s="651"/>
      <c r="J4" s="651"/>
      <c r="K4" s="651"/>
      <c r="L4" s="651"/>
      <c r="M4" s="651"/>
      <c r="N4" s="651"/>
      <c r="O4" s="651"/>
      <c r="P4" s="651"/>
      <c r="Q4" s="652"/>
      <c r="R4" s="650" t="s">
        <v>149</v>
      </c>
      <c r="S4" s="651"/>
      <c r="T4" s="651"/>
      <c r="U4" s="651"/>
      <c r="V4" s="651"/>
      <c r="W4" s="651"/>
      <c r="X4" s="651"/>
      <c r="Y4" s="652"/>
      <c r="Z4" s="650" t="s">
        <v>150</v>
      </c>
      <c r="AA4" s="651"/>
      <c r="AB4" s="651"/>
      <c r="AC4" s="652"/>
      <c r="AD4" s="650" t="s">
        <v>151</v>
      </c>
      <c r="AE4" s="651"/>
      <c r="AF4" s="651"/>
      <c r="AG4" s="651"/>
      <c r="AH4" s="651"/>
      <c r="AI4" s="651"/>
      <c r="AJ4" s="651"/>
      <c r="AK4" s="652"/>
      <c r="AL4" s="650" t="s">
        <v>150</v>
      </c>
      <c r="AM4" s="651"/>
      <c r="AN4" s="651"/>
      <c r="AO4" s="652"/>
      <c r="AP4" s="691" t="s">
        <v>152</v>
      </c>
      <c r="AQ4" s="691"/>
      <c r="AR4" s="691"/>
      <c r="AS4" s="691"/>
      <c r="AT4" s="691"/>
      <c r="AU4" s="691"/>
      <c r="AV4" s="691"/>
      <c r="AW4" s="691"/>
      <c r="AX4" s="691"/>
      <c r="AY4" s="691"/>
      <c r="AZ4" s="691"/>
      <c r="BA4" s="691"/>
      <c r="BB4" s="691"/>
      <c r="BC4" s="691"/>
      <c r="BD4" s="691"/>
      <c r="BE4" s="691"/>
      <c r="BF4" s="691"/>
      <c r="BG4" s="691" t="s">
        <v>153</v>
      </c>
      <c r="BH4" s="691"/>
      <c r="BI4" s="691"/>
      <c r="BJ4" s="691"/>
      <c r="BK4" s="691"/>
      <c r="BL4" s="691"/>
      <c r="BM4" s="691"/>
      <c r="BN4" s="691"/>
      <c r="BO4" s="691" t="s">
        <v>150</v>
      </c>
      <c r="BP4" s="691"/>
      <c r="BQ4" s="691"/>
      <c r="BR4" s="691"/>
      <c r="BS4" s="691" t="s">
        <v>154</v>
      </c>
      <c r="BT4" s="691"/>
      <c r="BU4" s="691"/>
      <c r="BV4" s="691"/>
      <c r="BW4" s="691"/>
      <c r="BX4" s="691"/>
      <c r="BY4" s="691"/>
      <c r="BZ4" s="691"/>
      <c r="CA4" s="691"/>
      <c r="CB4" s="691"/>
      <c r="CD4" s="650" t="s">
        <v>155</v>
      </c>
      <c r="CE4" s="651"/>
      <c r="CF4" s="651"/>
      <c r="CG4" s="651"/>
      <c r="CH4" s="651"/>
      <c r="CI4" s="651"/>
      <c r="CJ4" s="651"/>
      <c r="CK4" s="651"/>
      <c r="CL4" s="651"/>
      <c r="CM4" s="651"/>
      <c r="CN4" s="651"/>
      <c r="CO4" s="651"/>
      <c r="CP4" s="651"/>
      <c r="CQ4" s="651"/>
      <c r="CR4" s="651"/>
      <c r="CS4" s="651"/>
      <c r="CT4" s="651"/>
      <c r="CU4" s="651"/>
      <c r="CV4" s="651"/>
      <c r="CW4" s="651"/>
      <c r="CX4" s="651"/>
      <c r="CY4" s="651"/>
      <c r="CZ4" s="651"/>
      <c r="DA4" s="651"/>
      <c r="DB4" s="651"/>
      <c r="DC4" s="651"/>
      <c r="DD4" s="651"/>
      <c r="DE4" s="651"/>
      <c r="DF4" s="651"/>
      <c r="DG4" s="651"/>
      <c r="DH4" s="651"/>
      <c r="DI4" s="651"/>
      <c r="DJ4" s="651"/>
      <c r="DK4" s="651"/>
      <c r="DL4" s="651"/>
      <c r="DM4" s="651"/>
      <c r="DN4" s="651"/>
      <c r="DO4" s="651"/>
      <c r="DP4" s="651"/>
      <c r="DQ4" s="651"/>
      <c r="DR4" s="651"/>
      <c r="DS4" s="651"/>
      <c r="DT4" s="651"/>
      <c r="DU4" s="651"/>
      <c r="DV4" s="651"/>
      <c r="DW4" s="651"/>
      <c r="DX4" s="651"/>
      <c r="DY4" s="651"/>
      <c r="DZ4" s="651"/>
      <c r="EA4" s="651"/>
      <c r="EB4" s="651"/>
      <c r="EC4" s="652"/>
    </row>
    <row r="5" spans="2:143" ht="11.25" customHeight="1" x14ac:dyDescent="0.15">
      <c r="B5" s="647" t="s">
        <v>156</v>
      </c>
      <c r="C5" s="648"/>
      <c r="D5" s="648"/>
      <c r="E5" s="648"/>
      <c r="F5" s="648"/>
      <c r="G5" s="648"/>
      <c r="H5" s="648"/>
      <c r="I5" s="648"/>
      <c r="J5" s="648"/>
      <c r="K5" s="648"/>
      <c r="L5" s="648"/>
      <c r="M5" s="648"/>
      <c r="N5" s="648"/>
      <c r="O5" s="648"/>
      <c r="P5" s="648"/>
      <c r="Q5" s="649"/>
      <c r="R5" s="644">
        <v>484270</v>
      </c>
      <c r="S5" s="645"/>
      <c r="T5" s="645"/>
      <c r="U5" s="645"/>
      <c r="V5" s="645"/>
      <c r="W5" s="645"/>
      <c r="X5" s="645"/>
      <c r="Y5" s="673"/>
      <c r="Z5" s="686">
        <v>9.1</v>
      </c>
      <c r="AA5" s="686"/>
      <c r="AB5" s="686"/>
      <c r="AC5" s="686"/>
      <c r="AD5" s="687">
        <v>484270</v>
      </c>
      <c r="AE5" s="687"/>
      <c r="AF5" s="687"/>
      <c r="AG5" s="687"/>
      <c r="AH5" s="687"/>
      <c r="AI5" s="687"/>
      <c r="AJ5" s="687"/>
      <c r="AK5" s="687"/>
      <c r="AL5" s="674">
        <v>17</v>
      </c>
      <c r="AM5" s="660"/>
      <c r="AN5" s="660"/>
      <c r="AO5" s="675"/>
      <c r="AP5" s="647" t="s">
        <v>157</v>
      </c>
      <c r="AQ5" s="648"/>
      <c r="AR5" s="648"/>
      <c r="AS5" s="648"/>
      <c r="AT5" s="648"/>
      <c r="AU5" s="648"/>
      <c r="AV5" s="648"/>
      <c r="AW5" s="648"/>
      <c r="AX5" s="648"/>
      <c r="AY5" s="648"/>
      <c r="AZ5" s="648"/>
      <c r="BA5" s="648"/>
      <c r="BB5" s="648"/>
      <c r="BC5" s="648"/>
      <c r="BD5" s="648"/>
      <c r="BE5" s="648"/>
      <c r="BF5" s="649"/>
      <c r="BG5" s="594">
        <v>484270</v>
      </c>
      <c r="BH5" s="595"/>
      <c r="BI5" s="595"/>
      <c r="BJ5" s="595"/>
      <c r="BK5" s="595"/>
      <c r="BL5" s="595"/>
      <c r="BM5" s="595"/>
      <c r="BN5" s="596"/>
      <c r="BO5" s="625">
        <v>100</v>
      </c>
      <c r="BP5" s="625"/>
      <c r="BQ5" s="625"/>
      <c r="BR5" s="625"/>
      <c r="BS5" s="626" t="s">
        <v>64</v>
      </c>
      <c r="BT5" s="626"/>
      <c r="BU5" s="626"/>
      <c r="BV5" s="626"/>
      <c r="BW5" s="626"/>
      <c r="BX5" s="626"/>
      <c r="BY5" s="626"/>
      <c r="BZ5" s="626"/>
      <c r="CA5" s="626"/>
      <c r="CB5" s="669"/>
      <c r="CD5" s="650" t="s">
        <v>152</v>
      </c>
      <c r="CE5" s="651"/>
      <c r="CF5" s="651"/>
      <c r="CG5" s="651"/>
      <c r="CH5" s="651"/>
      <c r="CI5" s="651"/>
      <c r="CJ5" s="651"/>
      <c r="CK5" s="651"/>
      <c r="CL5" s="651"/>
      <c r="CM5" s="651"/>
      <c r="CN5" s="651"/>
      <c r="CO5" s="651"/>
      <c r="CP5" s="651"/>
      <c r="CQ5" s="652"/>
      <c r="CR5" s="650" t="s">
        <v>158</v>
      </c>
      <c r="CS5" s="651"/>
      <c r="CT5" s="651"/>
      <c r="CU5" s="651"/>
      <c r="CV5" s="651"/>
      <c r="CW5" s="651"/>
      <c r="CX5" s="651"/>
      <c r="CY5" s="652"/>
      <c r="CZ5" s="650" t="s">
        <v>150</v>
      </c>
      <c r="DA5" s="651"/>
      <c r="DB5" s="651"/>
      <c r="DC5" s="652"/>
      <c r="DD5" s="650" t="s">
        <v>159</v>
      </c>
      <c r="DE5" s="651"/>
      <c r="DF5" s="651"/>
      <c r="DG5" s="651"/>
      <c r="DH5" s="651"/>
      <c r="DI5" s="651"/>
      <c r="DJ5" s="651"/>
      <c r="DK5" s="651"/>
      <c r="DL5" s="651"/>
      <c r="DM5" s="651"/>
      <c r="DN5" s="651"/>
      <c r="DO5" s="651"/>
      <c r="DP5" s="652"/>
      <c r="DQ5" s="650" t="s">
        <v>160</v>
      </c>
      <c r="DR5" s="651"/>
      <c r="DS5" s="651"/>
      <c r="DT5" s="651"/>
      <c r="DU5" s="651"/>
      <c r="DV5" s="651"/>
      <c r="DW5" s="651"/>
      <c r="DX5" s="651"/>
      <c r="DY5" s="651"/>
      <c r="DZ5" s="651"/>
      <c r="EA5" s="651"/>
      <c r="EB5" s="651"/>
      <c r="EC5" s="652"/>
    </row>
    <row r="6" spans="2:143" ht="11.25" customHeight="1" x14ac:dyDescent="0.15">
      <c r="B6" s="591" t="s">
        <v>161</v>
      </c>
      <c r="C6" s="592"/>
      <c r="D6" s="592"/>
      <c r="E6" s="592"/>
      <c r="F6" s="592"/>
      <c r="G6" s="592"/>
      <c r="H6" s="592"/>
      <c r="I6" s="592"/>
      <c r="J6" s="592"/>
      <c r="K6" s="592"/>
      <c r="L6" s="592"/>
      <c r="M6" s="592"/>
      <c r="N6" s="592"/>
      <c r="O6" s="592"/>
      <c r="P6" s="592"/>
      <c r="Q6" s="593"/>
      <c r="R6" s="594">
        <v>104537</v>
      </c>
      <c r="S6" s="595"/>
      <c r="T6" s="595"/>
      <c r="U6" s="595"/>
      <c r="V6" s="595"/>
      <c r="W6" s="595"/>
      <c r="X6" s="595"/>
      <c r="Y6" s="596"/>
      <c r="Z6" s="625">
        <v>2</v>
      </c>
      <c r="AA6" s="625"/>
      <c r="AB6" s="625"/>
      <c r="AC6" s="625"/>
      <c r="AD6" s="626">
        <v>104537</v>
      </c>
      <c r="AE6" s="626"/>
      <c r="AF6" s="626"/>
      <c r="AG6" s="626"/>
      <c r="AH6" s="626"/>
      <c r="AI6" s="626"/>
      <c r="AJ6" s="626"/>
      <c r="AK6" s="626"/>
      <c r="AL6" s="597">
        <v>3.7</v>
      </c>
      <c r="AM6" s="598"/>
      <c r="AN6" s="598"/>
      <c r="AO6" s="627"/>
      <c r="AP6" s="591" t="s">
        <v>162</v>
      </c>
      <c r="AQ6" s="592"/>
      <c r="AR6" s="592"/>
      <c r="AS6" s="592"/>
      <c r="AT6" s="592"/>
      <c r="AU6" s="592"/>
      <c r="AV6" s="592"/>
      <c r="AW6" s="592"/>
      <c r="AX6" s="592"/>
      <c r="AY6" s="592"/>
      <c r="AZ6" s="592"/>
      <c r="BA6" s="592"/>
      <c r="BB6" s="592"/>
      <c r="BC6" s="592"/>
      <c r="BD6" s="592"/>
      <c r="BE6" s="592"/>
      <c r="BF6" s="593"/>
      <c r="BG6" s="594">
        <v>484270</v>
      </c>
      <c r="BH6" s="595"/>
      <c r="BI6" s="595"/>
      <c r="BJ6" s="595"/>
      <c r="BK6" s="595"/>
      <c r="BL6" s="595"/>
      <c r="BM6" s="595"/>
      <c r="BN6" s="596"/>
      <c r="BO6" s="625">
        <v>100</v>
      </c>
      <c r="BP6" s="625"/>
      <c r="BQ6" s="625"/>
      <c r="BR6" s="625"/>
      <c r="BS6" s="626" t="s">
        <v>64</v>
      </c>
      <c r="BT6" s="626"/>
      <c r="BU6" s="626"/>
      <c r="BV6" s="626"/>
      <c r="BW6" s="626"/>
      <c r="BX6" s="626"/>
      <c r="BY6" s="626"/>
      <c r="BZ6" s="626"/>
      <c r="CA6" s="626"/>
      <c r="CB6" s="669"/>
      <c r="CD6" s="647" t="s">
        <v>163</v>
      </c>
      <c r="CE6" s="648"/>
      <c r="CF6" s="648"/>
      <c r="CG6" s="648"/>
      <c r="CH6" s="648"/>
      <c r="CI6" s="648"/>
      <c r="CJ6" s="648"/>
      <c r="CK6" s="648"/>
      <c r="CL6" s="648"/>
      <c r="CM6" s="648"/>
      <c r="CN6" s="648"/>
      <c r="CO6" s="648"/>
      <c r="CP6" s="648"/>
      <c r="CQ6" s="649"/>
      <c r="CR6" s="594">
        <v>65489</v>
      </c>
      <c r="CS6" s="595"/>
      <c r="CT6" s="595"/>
      <c r="CU6" s="595"/>
      <c r="CV6" s="595"/>
      <c r="CW6" s="595"/>
      <c r="CX6" s="595"/>
      <c r="CY6" s="596"/>
      <c r="CZ6" s="674">
        <v>1.3</v>
      </c>
      <c r="DA6" s="660"/>
      <c r="DB6" s="660"/>
      <c r="DC6" s="676"/>
      <c r="DD6" s="600" t="s">
        <v>64</v>
      </c>
      <c r="DE6" s="595"/>
      <c r="DF6" s="595"/>
      <c r="DG6" s="595"/>
      <c r="DH6" s="595"/>
      <c r="DI6" s="595"/>
      <c r="DJ6" s="595"/>
      <c r="DK6" s="595"/>
      <c r="DL6" s="595"/>
      <c r="DM6" s="595"/>
      <c r="DN6" s="595"/>
      <c r="DO6" s="595"/>
      <c r="DP6" s="596"/>
      <c r="DQ6" s="600">
        <v>65489</v>
      </c>
      <c r="DR6" s="595"/>
      <c r="DS6" s="595"/>
      <c r="DT6" s="595"/>
      <c r="DU6" s="595"/>
      <c r="DV6" s="595"/>
      <c r="DW6" s="595"/>
      <c r="DX6" s="595"/>
      <c r="DY6" s="595"/>
      <c r="DZ6" s="595"/>
      <c r="EA6" s="595"/>
      <c r="EB6" s="595"/>
      <c r="EC6" s="636"/>
    </row>
    <row r="7" spans="2:143" ht="11.25" customHeight="1" x14ac:dyDescent="0.15">
      <c r="B7" s="591" t="s">
        <v>164</v>
      </c>
      <c r="C7" s="592"/>
      <c r="D7" s="592"/>
      <c r="E7" s="592"/>
      <c r="F7" s="592"/>
      <c r="G7" s="592"/>
      <c r="H7" s="592"/>
      <c r="I7" s="592"/>
      <c r="J7" s="592"/>
      <c r="K7" s="592"/>
      <c r="L7" s="592"/>
      <c r="M7" s="592"/>
      <c r="N7" s="592"/>
      <c r="O7" s="592"/>
      <c r="P7" s="592"/>
      <c r="Q7" s="593"/>
      <c r="R7" s="594">
        <v>334</v>
      </c>
      <c r="S7" s="595"/>
      <c r="T7" s="595"/>
      <c r="U7" s="595"/>
      <c r="V7" s="595"/>
      <c r="W7" s="595"/>
      <c r="X7" s="595"/>
      <c r="Y7" s="596"/>
      <c r="Z7" s="625">
        <v>0</v>
      </c>
      <c r="AA7" s="625"/>
      <c r="AB7" s="625"/>
      <c r="AC7" s="625"/>
      <c r="AD7" s="626">
        <v>334</v>
      </c>
      <c r="AE7" s="626"/>
      <c r="AF7" s="626"/>
      <c r="AG7" s="626"/>
      <c r="AH7" s="626"/>
      <c r="AI7" s="626"/>
      <c r="AJ7" s="626"/>
      <c r="AK7" s="626"/>
      <c r="AL7" s="597">
        <v>0</v>
      </c>
      <c r="AM7" s="598"/>
      <c r="AN7" s="598"/>
      <c r="AO7" s="627"/>
      <c r="AP7" s="591" t="s">
        <v>165</v>
      </c>
      <c r="AQ7" s="592"/>
      <c r="AR7" s="592"/>
      <c r="AS7" s="592"/>
      <c r="AT7" s="592"/>
      <c r="AU7" s="592"/>
      <c r="AV7" s="592"/>
      <c r="AW7" s="592"/>
      <c r="AX7" s="592"/>
      <c r="AY7" s="592"/>
      <c r="AZ7" s="592"/>
      <c r="BA7" s="592"/>
      <c r="BB7" s="592"/>
      <c r="BC7" s="592"/>
      <c r="BD7" s="592"/>
      <c r="BE7" s="592"/>
      <c r="BF7" s="593"/>
      <c r="BG7" s="594">
        <v>180472</v>
      </c>
      <c r="BH7" s="595"/>
      <c r="BI7" s="595"/>
      <c r="BJ7" s="595"/>
      <c r="BK7" s="595"/>
      <c r="BL7" s="595"/>
      <c r="BM7" s="595"/>
      <c r="BN7" s="596"/>
      <c r="BO7" s="625">
        <v>37.299999999999997</v>
      </c>
      <c r="BP7" s="625"/>
      <c r="BQ7" s="625"/>
      <c r="BR7" s="625"/>
      <c r="BS7" s="626" t="s">
        <v>64</v>
      </c>
      <c r="BT7" s="626"/>
      <c r="BU7" s="626"/>
      <c r="BV7" s="626"/>
      <c r="BW7" s="626"/>
      <c r="BX7" s="626"/>
      <c r="BY7" s="626"/>
      <c r="BZ7" s="626"/>
      <c r="CA7" s="626"/>
      <c r="CB7" s="669"/>
      <c r="CD7" s="591" t="s">
        <v>166</v>
      </c>
      <c r="CE7" s="592"/>
      <c r="CF7" s="592"/>
      <c r="CG7" s="592"/>
      <c r="CH7" s="592"/>
      <c r="CI7" s="592"/>
      <c r="CJ7" s="592"/>
      <c r="CK7" s="592"/>
      <c r="CL7" s="592"/>
      <c r="CM7" s="592"/>
      <c r="CN7" s="592"/>
      <c r="CO7" s="592"/>
      <c r="CP7" s="592"/>
      <c r="CQ7" s="593"/>
      <c r="CR7" s="594">
        <v>1336337</v>
      </c>
      <c r="CS7" s="595"/>
      <c r="CT7" s="595"/>
      <c r="CU7" s="595"/>
      <c r="CV7" s="595"/>
      <c r="CW7" s="595"/>
      <c r="CX7" s="595"/>
      <c r="CY7" s="596"/>
      <c r="CZ7" s="625">
        <v>25.8</v>
      </c>
      <c r="DA7" s="625"/>
      <c r="DB7" s="625"/>
      <c r="DC7" s="625"/>
      <c r="DD7" s="600">
        <v>18164</v>
      </c>
      <c r="DE7" s="595"/>
      <c r="DF7" s="595"/>
      <c r="DG7" s="595"/>
      <c r="DH7" s="595"/>
      <c r="DI7" s="595"/>
      <c r="DJ7" s="595"/>
      <c r="DK7" s="595"/>
      <c r="DL7" s="595"/>
      <c r="DM7" s="595"/>
      <c r="DN7" s="595"/>
      <c r="DO7" s="595"/>
      <c r="DP7" s="596"/>
      <c r="DQ7" s="600">
        <v>713525</v>
      </c>
      <c r="DR7" s="595"/>
      <c r="DS7" s="595"/>
      <c r="DT7" s="595"/>
      <c r="DU7" s="595"/>
      <c r="DV7" s="595"/>
      <c r="DW7" s="595"/>
      <c r="DX7" s="595"/>
      <c r="DY7" s="595"/>
      <c r="DZ7" s="595"/>
      <c r="EA7" s="595"/>
      <c r="EB7" s="595"/>
      <c r="EC7" s="636"/>
    </row>
    <row r="8" spans="2:143" ht="11.25" customHeight="1" x14ac:dyDescent="0.15">
      <c r="B8" s="591" t="s">
        <v>167</v>
      </c>
      <c r="C8" s="592"/>
      <c r="D8" s="592"/>
      <c r="E8" s="592"/>
      <c r="F8" s="592"/>
      <c r="G8" s="592"/>
      <c r="H8" s="592"/>
      <c r="I8" s="592"/>
      <c r="J8" s="592"/>
      <c r="K8" s="592"/>
      <c r="L8" s="592"/>
      <c r="M8" s="592"/>
      <c r="N8" s="592"/>
      <c r="O8" s="592"/>
      <c r="P8" s="592"/>
      <c r="Q8" s="593"/>
      <c r="R8" s="594">
        <v>704</v>
      </c>
      <c r="S8" s="595"/>
      <c r="T8" s="595"/>
      <c r="U8" s="595"/>
      <c r="V8" s="595"/>
      <c r="W8" s="595"/>
      <c r="X8" s="595"/>
      <c r="Y8" s="596"/>
      <c r="Z8" s="625">
        <v>0</v>
      </c>
      <c r="AA8" s="625"/>
      <c r="AB8" s="625"/>
      <c r="AC8" s="625"/>
      <c r="AD8" s="626">
        <v>704</v>
      </c>
      <c r="AE8" s="626"/>
      <c r="AF8" s="626"/>
      <c r="AG8" s="626"/>
      <c r="AH8" s="626"/>
      <c r="AI8" s="626"/>
      <c r="AJ8" s="626"/>
      <c r="AK8" s="626"/>
      <c r="AL8" s="597">
        <v>0</v>
      </c>
      <c r="AM8" s="598"/>
      <c r="AN8" s="598"/>
      <c r="AO8" s="627"/>
      <c r="AP8" s="591" t="s">
        <v>168</v>
      </c>
      <c r="AQ8" s="592"/>
      <c r="AR8" s="592"/>
      <c r="AS8" s="592"/>
      <c r="AT8" s="592"/>
      <c r="AU8" s="592"/>
      <c r="AV8" s="592"/>
      <c r="AW8" s="592"/>
      <c r="AX8" s="592"/>
      <c r="AY8" s="592"/>
      <c r="AZ8" s="592"/>
      <c r="BA8" s="592"/>
      <c r="BB8" s="592"/>
      <c r="BC8" s="592"/>
      <c r="BD8" s="592"/>
      <c r="BE8" s="592"/>
      <c r="BF8" s="593"/>
      <c r="BG8" s="594">
        <v>8503</v>
      </c>
      <c r="BH8" s="595"/>
      <c r="BI8" s="595"/>
      <c r="BJ8" s="595"/>
      <c r="BK8" s="595"/>
      <c r="BL8" s="595"/>
      <c r="BM8" s="595"/>
      <c r="BN8" s="596"/>
      <c r="BO8" s="625">
        <v>1.8</v>
      </c>
      <c r="BP8" s="625"/>
      <c r="BQ8" s="625"/>
      <c r="BR8" s="625"/>
      <c r="BS8" s="600" t="s">
        <v>64</v>
      </c>
      <c r="BT8" s="595"/>
      <c r="BU8" s="595"/>
      <c r="BV8" s="595"/>
      <c r="BW8" s="595"/>
      <c r="BX8" s="595"/>
      <c r="BY8" s="595"/>
      <c r="BZ8" s="595"/>
      <c r="CA8" s="595"/>
      <c r="CB8" s="636"/>
      <c r="CD8" s="591" t="s">
        <v>169</v>
      </c>
      <c r="CE8" s="592"/>
      <c r="CF8" s="592"/>
      <c r="CG8" s="592"/>
      <c r="CH8" s="592"/>
      <c r="CI8" s="592"/>
      <c r="CJ8" s="592"/>
      <c r="CK8" s="592"/>
      <c r="CL8" s="592"/>
      <c r="CM8" s="592"/>
      <c r="CN8" s="592"/>
      <c r="CO8" s="592"/>
      <c r="CP8" s="592"/>
      <c r="CQ8" s="593"/>
      <c r="CR8" s="594">
        <v>1034971</v>
      </c>
      <c r="CS8" s="595"/>
      <c r="CT8" s="595"/>
      <c r="CU8" s="595"/>
      <c r="CV8" s="595"/>
      <c r="CW8" s="595"/>
      <c r="CX8" s="595"/>
      <c r="CY8" s="596"/>
      <c r="CZ8" s="625">
        <v>20</v>
      </c>
      <c r="DA8" s="625"/>
      <c r="DB8" s="625"/>
      <c r="DC8" s="625"/>
      <c r="DD8" s="600">
        <v>569</v>
      </c>
      <c r="DE8" s="595"/>
      <c r="DF8" s="595"/>
      <c r="DG8" s="595"/>
      <c r="DH8" s="595"/>
      <c r="DI8" s="595"/>
      <c r="DJ8" s="595"/>
      <c r="DK8" s="595"/>
      <c r="DL8" s="595"/>
      <c r="DM8" s="595"/>
      <c r="DN8" s="595"/>
      <c r="DO8" s="595"/>
      <c r="DP8" s="596"/>
      <c r="DQ8" s="600">
        <v>537543</v>
      </c>
      <c r="DR8" s="595"/>
      <c r="DS8" s="595"/>
      <c r="DT8" s="595"/>
      <c r="DU8" s="595"/>
      <c r="DV8" s="595"/>
      <c r="DW8" s="595"/>
      <c r="DX8" s="595"/>
      <c r="DY8" s="595"/>
      <c r="DZ8" s="595"/>
      <c r="EA8" s="595"/>
      <c r="EB8" s="595"/>
      <c r="EC8" s="636"/>
    </row>
    <row r="9" spans="2:143" ht="11.25" customHeight="1" x14ac:dyDescent="0.15">
      <c r="B9" s="591" t="s">
        <v>170</v>
      </c>
      <c r="C9" s="592"/>
      <c r="D9" s="592"/>
      <c r="E9" s="592"/>
      <c r="F9" s="592"/>
      <c r="G9" s="592"/>
      <c r="H9" s="592"/>
      <c r="I9" s="592"/>
      <c r="J9" s="592"/>
      <c r="K9" s="592"/>
      <c r="L9" s="592"/>
      <c r="M9" s="592"/>
      <c r="N9" s="592"/>
      <c r="O9" s="592"/>
      <c r="P9" s="592"/>
      <c r="Q9" s="593"/>
      <c r="R9" s="594">
        <v>825</v>
      </c>
      <c r="S9" s="595"/>
      <c r="T9" s="595"/>
      <c r="U9" s="595"/>
      <c r="V9" s="595"/>
      <c r="W9" s="595"/>
      <c r="X9" s="595"/>
      <c r="Y9" s="596"/>
      <c r="Z9" s="625">
        <v>0</v>
      </c>
      <c r="AA9" s="625"/>
      <c r="AB9" s="625"/>
      <c r="AC9" s="625"/>
      <c r="AD9" s="626">
        <v>825</v>
      </c>
      <c r="AE9" s="626"/>
      <c r="AF9" s="626"/>
      <c r="AG9" s="626"/>
      <c r="AH9" s="626"/>
      <c r="AI9" s="626"/>
      <c r="AJ9" s="626"/>
      <c r="AK9" s="626"/>
      <c r="AL9" s="597">
        <v>0</v>
      </c>
      <c r="AM9" s="598"/>
      <c r="AN9" s="598"/>
      <c r="AO9" s="627"/>
      <c r="AP9" s="591" t="s">
        <v>171</v>
      </c>
      <c r="AQ9" s="592"/>
      <c r="AR9" s="592"/>
      <c r="AS9" s="592"/>
      <c r="AT9" s="592"/>
      <c r="AU9" s="592"/>
      <c r="AV9" s="592"/>
      <c r="AW9" s="592"/>
      <c r="AX9" s="592"/>
      <c r="AY9" s="592"/>
      <c r="AZ9" s="592"/>
      <c r="BA9" s="592"/>
      <c r="BB9" s="592"/>
      <c r="BC9" s="592"/>
      <c r="BD9" s="592"/>
      <c r="BE9" s="592"/>
      <c r="BF9" s="593"/>
      <c r="BG9" s="594">
        <v>149578</v>
      </c>
      <c r="BH9" s="595"/>
      <c r="BI9" s="595"/>
      <c r="BJ9" s="595"/>
      <c r="BK9" s="595"/>
      <c r="BL9" s="595"/>
      <c r="BM9" s="595"/>
      <c r="BN9" s="596"/>
      <c r="BO9" s="625">
        <v>30.9</v>
      </c>
      <c r="BP9" s="625"/>
      <c r="BQ9" s="625"/>
      <c r="BR9" s="625"/>
      <c r="BS9" s="600" t="s">
        <v>64</v>
      </c>
      <c r="BT9" s="595"/>
      <c r="BU9" s="595"/>
      <c r="BV9" s="595"/>
      <c r="BW9" s="595"/>
      <c r="BX9" s="595"/>
      <c r="BY9" s="595"/>
      <c r="BZ9" s="595"/>
      <c r="CA9" s="595"/>
      <c r="CB9" s="636"/>
      <c r="CD9" s="591" t="s">
        <v>172</v>
      </c>
      <c r="CE9" s="592"/>
      <c r="CF9" s="592"/>
      <c r="CG9" s="592"/>
      <c r="CH9" s="592"/>
      <c r="CI9" s="592"/>
      <c r="CJ9" s="592"/>
      <c r="CK9" s="592"/>
      <c r="CL9" s="592"/>
      <c r="CM9" s="592"/>
      <c r="CN9" s="592"/>
      <c r="CO9" s="592"/>
      <c r="CP9" s="592"/>
      <c r="CQ9" s="593"/>
      <c r="CR9" s="594">
        <v>625696</v>
      </c>
      <c r="CS9" s="595"/>
      <c r="CT9" s="595"/>
      <c r="CU9" s="595"/>
      <c r="CV9" s="595"/>
      <c r="CW9" s="595"/>
      <c r="CX9" s="595"/>
      <c r="CY9" s="596"/>
      <c r="CZ9" s="625">
        <v>12.1</v>
      </c>
      <c r="DA9" s="625"/>
      <c r="DB9" s="625"/>
      <c r="DC9" s="625"/>
      <c r="DD9" s="600">
        <v>13331</v>
      </c>
      <c r="DE9" s="595"/>
      <c r="DF9" s="595"/>
      <c r="DG9" s="595"/>
      <c r="DH9" s="595"/>
      <c r="DI9" s="595"/>
      <c r="DJ9" s="595"/>
      <c r="DK9" s="595"/>
      <c r="DL9" s="595"/>
      <c r="DM9" s="595"/>
      <c r="DN9" s="595"/>
      <c r="DO9" s="595"/>
      <c r="DP9" s="596"/>
      <c r="DQ9" s="600">
        <v>408673</v>
      </c>
      <c r="DR9" s="595"/>
      <c r="DS9" s="595"/>
      <c r="DT9" s="595"/>
      <c r="DU9" s="595"/>
      <c r="DV9" s="595"/>
      <c r="DW9" s="595"/>
      <c r="DX9" s="595"/>
      <c r="DY9" s="595"/>
      <c r="DZ9" s="595"/>
      <c r="EA9" s="595"/>
      <c r="EB9" s="595"/>
      <c r="EC9" s="636"/>
    </row>
    <row r="10" spans="2:143" ht="11.25" customHeight="1" x14ac:dyDescent="0.15">
      <c r="B10" s="591" t="s">
        <v>173</v>
      </c>
      <c r="C10" s="592"/>
      <c r="D10" s="592"/>
      <c r="E10" s="592"/>
      <c r="F10" s="592"/>
      <c r="G10" s="592"/>
      <c r="H10" s="592"/>
      <c r="I10" s="592"/>
      <c r="J10" s="592"/>
      <c r="K10" s="592"/>
      <c r="L10" s="592"/>
      <c r="M10" s="592"/>
      <c r="N10" s="592"/>
      <c r="O10" s="592"/>
      <c r="P10" s="592"/>
      <c r="Q10" s="593"/>
      <c r="R10" s="594" t="s">
        <v>64</v>
      </c>
      <c r="S10" s="595"/>
      <c r="T10" s="595"/>
      <c r="U10" s="595"/>
      <c r="V10" s="595"/>
      <c r="W10" s="595"/>
      <c r="X10" s="595"/>
      <c r="Y10" s="596"/>
      <c r="Z10" s="625" t="s">
        <v>64</v>
      </c>
      <c r="AA10" s="625"/>
      <c r="AB10" s="625"/>
      <c r="AC10" s="625"/>
      <c r="AD10" s="626" t="s">
        <v>64</v>
      </c>
      <c r="AE10" s="626"/>
      <c r="AF10" s="626"/>
      <c r="AG10" s="626"/>
      <c r="AH10" s="626"/>
      <c r="AI10" s="626"/>
      <c r="AJ10" s="626"/>
      <c r="AK10" s="626"/>
      <c r="AL10" s="597" t="s">
        <v>64</v>
      </c>
      <c r="AM10" s="598"/>
      <c r="AN10" s="598"/>
      <c r="AO10" s="627"/>
      <c r="AP10" s="591" t="s">
        <v>174</v>
      </c>
      <c r="AQ10" s="592"/>
      <c r="AR10" s="592"/>
      <c r="AS10" s="592"/>
      <c r="AT10" s="592"/>
      <c r="AU10" s="592"/>
      <c r="AV10" s="592"/>
      <c r="AW10" s="592"/>
      <c r="AX10" s="592"/>
      <c r="AY10" s="592"/>
      <c r="AZ10" s="592"/>
      <c r="BA10" s="592"/>
      <c r="BB10" s="592"/>
      <c r="BC10" s="592"/>
      <c r="BD10" s="592"/>
      <c r="BE10" s="592"/>
      <c r="BF10" s="593"/>
      <c r="BG10" s="594">
        <v>10216</v>
      </c>
      <c r="BH10" s="595"/>
      <c r="BI10" s="595"/>
      <c r="BJ10" s="595"/>
      <c r="BK10" s="595"/>
      <c r="BL10" s="595"/>
      <c r="BM10" s="595"/>
      <c r="BN10" s="596"/>
      <c r="BO10" s="625">
        <v>2.1</v>
      </c>
      <c r="BP10" s="625"/>
      <c r="BQ10" s="625"/>
      <c r="BR10" s="625"/>
      <c r="BS10" s="600" t="s">
        <v>64</v>
      </c>
      <c r="BT10" s="595"/>
      <c r="BU10" s="595"/>
      <c r="BV10" s="595"/>
      <c r="BW10" s="595"/>
      <c r="BX10" s="595"/>
      <c r="BY10" s="595"/>
      <c r="BZ10" s="595"/>
      <c r="CA10" s="595"/>
      <c r="CB10" s="636"/>
      <c r="CD10" s="591" t="s">
        <v>175</v>
      </c>
      <c r="CE10" s="592"/>
      <c r="CF10" s="592"/>
      <c r="CG10" s="592"/>
      <c r="CH10" s="592"/>
      <c r="CI10" s="592"/>
      <c r="CJ10" s="592"/>
      <c r="CK10" s="592"/>
      <c r="CL10" s="592"/>
      <c r="CM10" s="592"/>
      <c r="CN10" s="592"/>
      <c r="CO10" s="592"/>
      <c r="CP10" s="592"/>
      <c r="CQ10" s="593"/>
      <c r="CR10" s="594">
        <v>795</v>
      </c>
      <c r="CS10" s="595"/>
      <c r="CT10" s="595"/>
      <c r="CU10" s="595"/>
      <c r="CV10" s="595"/>
      <c r="CW10" s="595"/>
      <c r="CX10" s="595"/>
      <c r="CY10" s="596"/>
      <c r="CZ10" s="625">
        <v>0</v>
      </c>
      <c r="DA10" s="625"/>
      <c r="DB10" s="625"/>
      <c r="DC10" s="625"/>
      <c r="DD10" s="600" t="s">
        <v>64</v>
      </c>
      <c r="DE10" s="595"/>
      <c r="DF10" s="595"/>
      <c r="DG10" s="595"/>
      <c r="DH10" s="595"/>
      <c r="DI10" s="595"/>
      <c r="DJ10" s="595"/>
      <c r="DK10" s="595"/>
      <c r="DL10" s="595"/>
      <c r="DM10" s="595"/>
      <c r="DN10" s="595"/>
      <c r="DO10" s="595"/>
      <c r="DP10" s="596"/>
      <c r="DQ10" s="600">
        <v>795</v>
      </c>
      <c r="DR10" s="595"/>
      <c r="DS10" s="595"/>
      <c r="DT10" s="595"/>
      <c r="DU10" s="595"/>
      <c r="DV10" s="595"/>
      <c r="DW10" s="595"/>
      <c r="DX10" s="595"/>
      <c r="DY10" s="595"/>
      <c r="DZ10" s="595"/>
      <c r="EA10" s="595"/>
      <c r="EB10" s="595"/>
      <c r="EC10" s="636"/>
    </row>
    <row r="11" spans="2:143" ht="11.25" customHeight="1" x14ac:dyDescent="0.15">
      <c r="B11" s="591" t="s">
        <v>176</v>
      </c>
      <c r="C11" s="592"/>
      <c r="D11" s="592"/>
      <c r="E11" s="592"/>
      <c r="F11" s="592"/>
      <c r="G11" s="592"/>
      <c r="H11" s="592"/>
      <c r="I11" s="592"/>
      <c r="J11" s="592"/>
      <c r="K11" s="592"/>
      <c r="L11" s="592"/>
      <c r="M11" s="592"/>
      <c r="N11" s="592"/>
      <c r="O11" s="592"/>
      <c r="P11" s="592"/>
      <c r="Q11" s="593"/>
      <c r="R11" s="594">
        <v>116448</v>
      </c>
      <c r="S11" s="595"/>
      <c r="T11" s="595"/>
      <c r="U11" s="595"/>
      <c r="V11" s="595"/>
      <c r="W11" s="595"/>
      <c r="X11" s="595"/>
      <c r="Y11" s="596"/>
      <c r="Z11" s="597">
        <v>2.2000000000000002</v>
      </c>
      <c r="AA11" s="598"/>
      <c r="AB11" s="598"/>
      <c r="AC11" s="599"/>
      <c r="AD11" s="600">
        <v>116448</v>
      </c>
      <c r="AE11" s="595"/>
      <c r="AF11" s="595"/>
      <c r="AG11" s="595"/>
      <c r="AH11" s="595"/>
      <c r="AI11" s="595"/>
      <c r="AJ11" s="595"/>
      <c r="AK11" s="596"/>
      <c r="AL11" s="597">
        <v>4.0999999999999996</v>
      </c>
      <c r="AM11" s="598"/>
      <c r="AN11" s="598"/>
      <c r="AO11" s="627"/>
      <c r="AP11" s="591" t="s">
        <v>177</v>
      </c>
      <c r="AQ11" s="592"/>
      <c r="AR11" s="592"/>
      <c r="AS11" s="592"/>
      <c r="AT11" s="592"/>
      <c r="AU11" s="592"/>
      <c r="AV11" s="592"/>
      <c r="AW11" s="592"/>
      <c r="AX11" s="592"/>
      <c r="AY11" s="592"/>
      <c r="AZ11" s="592"/>
      <c r="BA11" s="592"/>
      <c r="BB11" s="592"/>
      <c r="BC11" s="592"/>
      <c r="BD11" s="592"/>
      <c r="BE11" s="592"/>
      <c r="BF11" s="593"/>
      <c r="BG11" s="594">
        <v>12175</v>
      </c>
      <c r="BH11" s="595"/>
      <c r="BI11" s="595"/>
      <c r="BJ11" s="595"/>
      <c r="BK11" s="595"/>
      <c r="BL11" s="595"/>
      <c r="BM11" s="595"/>
      <c r="BN11" s="596"/>
      <c r="BO11" s="625">
        <v>2.5</v>
      </c>
      <c r="BP11" s="625"/>
      <c r="BQ11" s="625"/>
      <c r="BR11" s="625"/>
      <c r="BS11" s="600" t="s">
        <v>64</v>
      </c>
      <c r="BT11" s="595"/>
      <c r="BU11" s="595"/>
      <c r="BV11" s="595"/>
      <c r="BW11" s="595"/>
      <c r="BX11" s="595"/>
      <c r="BY11" s="595"/>
      <c r="BZ11" s="595"/>
      <c r="CA11" s="595"/>
      <c r="CB11" s="636"/>
      <c r="CD11" s="591" t="s">
        <v>178</v>
      </c>
      <c r="CE11" s="592"/>
      <c r="CF11" s="592"/>
      <c r="CG11" s="592"/>
      <c r="CH11" s="592"/>
      <c r="CI11" s="592"/>
      <c r="CJ11" s="592"/>
      <c r="CK11" s="592"/>
      <c r="CL11" s="592"/>
      <c r="CM11" s="592"/>
      <c r="CN11" s="592"/>
      <c r="CO11" s="592"/>
      <c r="CP11" s="592"/>
      <c r="CQ11" s="593"/>
      <c r="CR11" s="594">
        <v>457231</v>
      </c>
      <c r="CS11" s="595"/>
      <c r="CT11" s="595"/>
      <c r="CU11" s="595"/>
      <c r="CV11" s="595"/>
      <c r="CW11" s="595"/>
      <c r="CX11" s="595"/>
      <c r="CY11" s="596"/>
      <c r="CZ11" s="625">
        <v>8.8000000000000007</v>
      </c>
      <c r="DA11" s="625"/>
      <c r="DB11" s="625"/>
      <c r="DC11" s="625"/>
      <c r="DD11" s="600">
        <v>111499</v>
      </c>
      <c r="DE11" s="595"/>
      <c r="DF11" s="595"/>
      <c r="DG11" s="595"/>
      <c r="DH11" s="595"/>
      <c r="DI11" s="595"/>
      <c r="DJ11" s="595"/>
      <c r="DK11" s="595"/>
      <c r="DL11" s="595"/>
      <c r="DM11" s="595"/>
      <c r="DN11" s="595"/>
      <c r="DO11" s="595"/>
      <c r="DP11" s="596"/>
      <c r="DQ11" s="600">
        <v>227416</v>
      </c>
      <c r="DR11" s="595"/>
      <c r="DS11" s="595"/>
      <c r="DT11" s="595"/>
      <c r="DU11" s="595"/>
      <c r="DV11" s="595"/>
      <c r="DW11" s="595"/>
      <c r="DX11" s="595"/>
      <c r="DY11" s="595"/>
      <c r="DZ11" s="595"/>
      <c r="EA11" s="595"/>
      <c r="EB11" s="595"/>
      <c r="EC11" s="636"/>
    </row>
    <row r="12" spans="2:143" ht="11.25" customHeight="1" x14ac:dyDescent="0.15">
      <c r="B12" s="591" t="s">
        <v>179</v>
      </c>
      <c r="C12" s="592"/>
      <c r="D12" s="592"/>
      <c r="E12" s="592"/>
      <c r="F12" s="592"/>
      <c r="G12" s="592"/>
      <c r="H12" s="592"/>
      <c r="I12" s="592"/>
      <c r="J12" s="592"/>
      <c r="K12" s="592"/>
      <c r="L12" s="592"/>
      <c r="M12" s="592"/>
      <c r="N12" s="592"/>
      <c r="O12" s="592"/>
      <c r="P12" s="592"/>
      <c r="Q12" s="593"/>
      <c r="R12" s="594" t="s">
        <v>64</v>
      </c>
      <c r="S12" s="595"/>
      <c r="T12" s="595"/>
      <c r="U12" s="595"/>
      <c r="V12" s="595"/>
      <c r="W12" s="595"/>
      <c r="X12" s="595"/>
      <c r="Y12" s="596"/>
      <c r="Z12" s="625" t="s">
        <v>64</v>
      </c>
      <c r="AA12" s="625"/>
      <c r="AB12" s="625"/>
      <c r="AC12" s="625"/>
      <c r="AD12" s="626" t="s">
        <v>64</v>
      </c>
      <c r="AE12" s="626"/>
      <c r="AF12" s="626"/>
      <c r="AG12" s="626"/>
      <c r="AH12" s="626"/>
      <c r="AI12" s="626"/>
      <c r="AJ12" s="626"/>
      <c r="AK12" s="626"/>
      <c r="AL12" s="597" t="s">
        <v>64</v>
      </c>
      <c r="AM12" s="598"/>
      <c r="AN12" s="598"/>
      <c r="AO12" s="627"/>
      <c r="AP12" s="591" t="s">
        <v>180</v>
      </c>
      <c r="AQ12" s="592"/>
      <c r="AR12" s="592"/>
      <c r="AS12" s="592"/>
      <c r="AT12" s="592"/>
      <c r="AU12" s="592"/>
      <c r="AV12" s="592"/>
      <c r="AW12" s="592"/>
      <c r="AX12" s="592"/>
      <c r="AY12" s="592"/>
      <c r="AZ12" s="592"/>
      <c r="BA12" s="592"/>
      <c r="BB12" s="592"/>
      <c r="BC12" s="592"/>
      <c r="BD12" s="592"/>
      <c r="BE12" s="592"/>
      <c r="BF12" s="593"/>
      <c r="BG12" s="594">
        <v>243117</v>
      </c>
      <c r="BH12" s="595"/>
      <c r="BI12" s="595"/>
      <c r="BJ12" s="595"/>
      <c r="BK12" s="595"/>
      <c r="BL12" s="595"/>
      <c r="BM12" s="595"/>
      <c r="BN12" s="596"/>
      <c r="BO12" s="625">
        <v>50.2</v>
      </c>
      <c r="BP12" s="625"/>
      <c r="BQ12" s="625"/>
      <c r="BR12" s="625"/>
      <c r="BS12" s="600" t="s">
        <v>64</v>
      </c>
      <c r="BT12" s="595"/>
      <c r="BU12" s="595"/>
      <c r="BV12" s="595"/>
      <c r="BW12" s="595"/>
      <c r="BX12" s="595"/>
      <c r="BY12" s="595"/>
      <c r="BZ12" s="595"/>
      <c r="CA12" s="595"/>
      <c r="CB12" s="636"/>
      <c r="CD12" s="591" t="s">
        <v>181</v>
      </c>
      <c r="CE12" s="592"/>
      <c r="CF12" s="592"/>
      <c r="CG12" s="592"/>
      <c r="CH12" s="592"/>
      <c r="CI12" s="592"/>
      <c r="CJ12" s="592"/>
      <c r="CK12" s="592"/>
      <c r="CL12" s="592"/>
      <c r="CM12" s="592"/>
      <c r="CN12" s="592"/>
      <c r="CO12" s="592"/>
      <c r="CP12" s="592"/>
      <c r="CQ12" s="593"/>
      <c r="CR12" s="594">
        <v>135117</v>
      </c>
      <c r="CS12" s="595"/>
      <c r="CT12" s="595"/>
      <c r="CU12" s="595"/>
      <c r="CV12" s="595"/>
      <c r="CW12" s="595"/>
      <c r="CX12" s="595"/>
      <c r="CY12" s="596"/>
      <c r="CZ12" s="625">
        <v>2.6</v>
      </c>
      <c r="DA12" s="625"/>
      <c r="DB12" s="625"/>
      <c r="DC12" s="625"/>
      <c r="DD12" s="600">
        <v>10725</v>
      </c>
      <c r="DE12" s="595"/>
      <c r="DF12" s="595"/>
      <c r="DG12" s="595"/>
      <c r="DH12" s="595"/>
      <c r="DI12" s="595"/>
      <c r="DJ12" s="595"/>
      <c r="DK12" s="595"/>
      <c r="DL12" s="595"/>
      <c r="DM12" s="595"/>
      <c r="DN12" s="595"/>
      <c r="DO12" s="595"/>
      <c r="DP12" s="596"/>
      <c r="DQ12" s="600">
        <v>111617</v>
      </c>
      <c r="DR12" s="595"/>
      <c r="DS12" s="595"/>
      <c r="DT12" s="595"/>
      <c r="DU12" s="595"/>
      <c r="DV12" s="595"/>
      <c r="DW12" s="595"/>
      <c r="DX12" s="595"/>
      <c r="DY12" s="595"/>
      <c r="DZ12" s="595"/>
      <c r="EA12" s="595"/>
      <c r="EB12" s="595"/>
      <c r="EC12" s="636"/>
    </row>
    <row r="13" spans="2:143" ht="11.25" customHeight="1" x14ac:dyDescent="0.15">
      <c r="B13" s="591" t="s">
        <v>182</v>
      </c>
      <c r="C13" s="592"/>
      <c r="D13" s="592"/>
      <c r="E13" s="592"/>
      <c r="F13" s="592"/>
      <c r="G13" s="592"/>
      <c r="H13" s="592"/>
      <c r="I13" s="592"/>
      <c r="J13" s="592"/>
      <c r="K13" s="592"/>
      <c r="L13" s="592"/>
      <c r="M13" s="592"/>
      <c r="N13" s="592"/>
      <c r="O13" s="592"/>
      <c r="P13" s="592"/>
      <c r="Q13" s="593"/>
      <c r="R13" s="594" t="s">
        <v>64</v>
      </c>
      <c r="S13" s="595"/>
      <c r="T13" s="595"/>
      <c r="U13" s="595"/>
      <c r="V13" s="595"/>
      <c r="W13" s="595"/>
      <c r="X13" s="595"/>
      <c r="Y13" s="596"/>
      <c r="Z13" s="625" t="s">
        <v>64</v>
      </c>
      <c r="AA13" s="625"/>
      <c r="AB13" s="625"/>
      <c r="AC13" s="625"/>
      <c r="AD13" s="626" t="s">
        <v>64</v>
      </c>
      <c r="AE13" s="626"/>
      <c r="AF13" s="626"/>
      <c r="AG13" s="626"/>
      <c r="AH13" s="626"/>
      <c r="AI13" s="626"/>
      <c r="AJ13" s="626"/>
      <c r="AK13" s="626"/>
      <c r="AL13" s="597" t="s">
        <v>64</v>
      </c>
      <c r="AM13" s="598"/>
      <c r="AN13" s="598"/>
      <c r="AO13" s="627"/>
      <c r="AP13" s="591" t="s">
        <v>183</v>
      </c>
      <c r="AQ13" s="592"/>
      <c r="AR13" s="592"/>
      <c r="AS13" s="592"/>
      <c r="AT13" s="592"/>
      <c r="AU13" s="592"/>
      <c r="AV13" s="592"/>
      <c r="AW13" s="592"/>
      <c r="AX13" s="592"/>
      <c r="AY13" s="592"/>
      <c r="AZ13" s="592"/>
      <c r="BA13" s="592"/>
      <c r="BB13" s="592"/>
      <c r="BC13" s="592"/>
      <c r="BD13" s="592"/>
      <c r="BE13" s="592"/>
      <c r="BF13" s="593"/>
      <c r="BG13" s="594">
        <v>236348</v>
      </c>
      <c r="BH13" s="595"/>
      <c r="BI13" s="595"/>
      <c r="BJ13" s="595"/>
      <c r="BK13" s="595"/>
      <c r="BL13" s="595"/>
      <c r="BM13" s="595"/>
      <c r="BN13" s="596"/>
      <c r="BO13" s="625">
        <v>48.8</v>
      </c>
      <c r="BP13" s="625"/>
      <c r="BQ13" s="625"/>
      <c r="BR13" s="625"/>
      <c r="BS13" s="600" t="s">
        <v>64</v>
      </c>
      <c r="BT13" s="595"/>
      <c r="BU13" s="595"/>
      <c r="BV13" s="595"/>
      <c r="BW13" s="595"/>
      <c r="BX13" s="595"/>
      <c r="BY13" s="595"/>
      <c r="BZ13" s="595"/>
      <c r="CA13" s="595"/>
      <c r="CB13" s="636"/>
      <c r="CD13" s="591" t="s">
        <v>184</v>
      </c>
      <c r="CE13" s="592"/>
      <c r="CF13" s="592"/>
      <c r="CG13" s="592"/>
      <c r="CH13" s="592"/>
      <c r="CI13" s="592"/>
      <c r="CJ13" s="592"/>
      <c r="CK13" s="592"/>
      <c r="CL13" s="592"/>
      <c r="CM13" s="592"/>
      <c r="CN13" s="592"/>
      <c r="CO13" s="592"/>
      <c r="CP13" s="592"/>
      <c r="CQ13" s="593"/>
      <c r="CR13" s="594">
        <v>324027</v>
      </c>
      <c r="CS13" s="595"/>
      <c r="CT13" s="595"/>
      <c r="CU13" s="595"/>
      <c r="CV13" s="595"/>
      <c r="CW13" s="595"/>
      <c r="CX13" s="595"/>
      <c r="CY13" s="596"/>
      <c r="CZ13" s="625">
        <v>6.3</v>
      </c>
      <c r="DA13" s="625"/>
      <c r="DB13" s="625"/>
      <c r="DC13" s="625"/>
      <c r="DD13" s="600">
        <v>213184</v>
      </c>
      <c r="DE13" s="595"/>
      <c r="DF13" s="595"/>
      <c r="DG13" s="595"/>
      <c r="DH13" s="595"/>
      <c r="DI13" s="595"/>
      <c r="DJ13" s="595"/>
      <c r="DK13" s="595"/>
      <c r="DL13" s="595"/>
      <c r="DM13" s="595"/>
      <c r="DN13" s="595"/>
      <c r="DO13" s="595"/>
      <c r="DP13" s="596"/>
      <c r="DQ13" s="600">
        <v>109821</v>
      </c>
      <c r="DR13" s="595"/>
      <c r="DS13" s="595"/>
      <c r="DT13" s="595"/>
      <c r="DU13" s="595"/>
      <c r="DV13" s="595"/>
      <c r="DW13" s="595"/>
      <c r="DX13" s="595"/>
      <c r="DY13" s="595"/>
      <c r="DZ13" s="595"/>
      <c r="EA13" s="595"/>
      <c r="EB13" s="595"/>
      <c r="EC13" s="636"/>
    </row>
    <row r="14" spans="2:143" ht="11.25" customHeight="1" x14ac:dyDescent="0.15">
      <c r="B14" s="591" t="s">
        <v>185</v>
      </c>
      <c r="C14" s="592"/>
      <c r="D14" s="592"/>
      <c r="E14" s="592"/>
      <c r="F14" s="592"/>
      <c r="G14" s="592"/>
      <c r="H14" s="592"/>
      <c r="I14" s="592"/>
      <c r="J14" s="592"/>
      <c r="K14" s="592"/>
      <c r="L14" s="592"/>
      <c r="M14" s="592"/>
      <c r="N14" s="592"/>
      <c r="O14" s="592"/>
      <c r="P14" s="592"/>
      <c r="Q14" s="593"/>
      <c r="R14" s="594">
        <v>2</v>
      </c>
      <c r="S14" s="595"/>
      <c r="T14" s="595"/>
      <c r="U14" s="595"/>
      <c r="V14" s="595"/>
      <c r="W14" s="595"/>
      <c r="X14" s="595"/>
      <c r="Y14" s="596"/>
      <c r="Z14" s="625">
        <v>0</v>
      </c>
      <c r="AA14" s="625"/>
      <c r="AB14" s="625"/>
      <c r="AC14" s="625"/>
      <c r="AD14" s="626">
        <v>2</v>
      </c>
      <c r="AE14" s="626"/>
      <c r="AF14" s="626"/>
      <c r="AG14" s="626"/>
      <c r="AH14" s="626"/>
      <c r="AI14" s="626"/>
      <c r="AJ14" s="626"/>
      <c r="AK14" s="626"/>
      <c r="AL14" s="597">
        <v>0</v>
      </c>
      <c r="AM14" s="598"/>
      <c r="AN14" s="598"/>
      <c r="AO14" s="627"/>
      <c r="AP14" s="591" t="s">
        <v>186</v>
      </c>
      <c r="AQ14" s="592"/>
      <c r="AR14" s="592"/>
      <c r="AS14" s="592"/>
      <c r="AT14" s="592"/>
      <c r="AU14" s="592"/>
      <c r="AV14" s="592"/>
      <c r="AW14" s="592"/>
      <c r="AX14" s="592"/>
      <c r="AY14" s="592"/>
      <c r="AZ14" s="592"/>
      <c r="BA14" s="592"/>
      <c r="BB14" s="592"/>
      <c r="BC14" s="592"/>
      <c r="BD14" s="592"/>
      <c r="BE14" s="592"/>
      <c r="BF14" s="593"/>
      <c r="BG14" s="594">
        <v>27001</v>
      </c>
      <c r="BH14" s="595"/>
      <c r="BI14" s="595"/>
      <c r="BJ14" s="595"/>
      <c r="BK14" s="595"/>
      <c r="BL14" s="595"/>
      <c r="BM14" s="595"/>
      <c r="BN14" s="596"/>
      <c r="BO14" s="625">
        <v>5.6</v>
      </c>
      <c r="BP14" s="625"/>
      <c r="BQ14" s="625"/>
      <c r="BR14" s="625"/>
      <c r="BS14" s="600" t="s">
        <v>64</v>
      </c>
      <c r="BT14" s="595"/>
      <c r="BU14" s="595"/>
      <c r="BV14" s="595"/>
      <c r="BW14" s="595"/>
      <c r="BX14" s="595"/>
      <c r="BY14" s="595"/>
      <c r="BZ14" s="595"/>
      <c r="CA14" s="595"/>
      <c r="CB14" s="636"/>
      <c r="CD14" s="591" t="s">
        <v>187</v>
      </c>
      <c r="CE14" s="592"/>
      <c r="CF14" s="592"/>
      <c r="CG14" s="592"/>
      <c r="CH14" s="592"/>
      <c r="CI14" s="592"/>
      <c r="CJ14" s="592"/>
      <c r="CK14" s="592"/>
      <c r="CL14" s="592"/>
      <c r="CM14" s="592"/>
      <c r="CN14" s="592"/>
      <c r="CO14" s="592"/>
      <c r="CP14" s="592"/>
      <c r="CQ14" s="593"/>
      <c r="CR14" s="594">
        <v>157527</v>
      </c>
      <c r="CS14" s="595"/>
      <c r="CT14" s="595"/>
      <c r="CU14" s="595"/>
      <c r="CV14" s="595"/>
      <c r="CW14" s="595"/>
      <c r="CX14" s="595"/>
      <c r="CY14" s="596"/>
      <c r="CZ14" s="625">
        <v>3</v>
      </c>
      <c r="DA14" s="625"/>
      <c r="DB14" s="625"/>
      <c r="DC14" s="625"/>
      <c r="DD14" s="600">
        <v>473</v>
      </c>
      <c r="DE14" s="595"/>
      <c r="DF14" s="595"/>
      <c r="DG14" s="595"/>
      <c r="DH14" s="595"/>
      <c r="DI14" s="595"/>
      <c r="DJ14" s="595"/>
      <c r="DK14" s="595"/>
      <c r="DL14" s="595"/>
      <c r="DM14" s="595"/>
      <c r="DN14" s="595"/>
      <c r="DO14" s="595"/>
      <c r="DP14" s="596"/>
      <c r="DQ14" s="600">
        <v>152945</v>
      </c>
      <c r="DR14" s="595"/>
      <c r="DS14" s="595"/>
      <c r="DT14" s="595"/>
      <c r="DU14" s="595"/>
      <c r="DV14" s="595"/>
      <c r="DW14" s="595"/>
      <c r="DX14" s="595"/>
      <c r="DY14" s="595"/>
      <c r="DZ14" s="595"/>
      <c r="EA14" s="595"/>
      <c r="EB14" s="595"/>
      <c r="EC14" s="636"/>
    </row>
    <row r="15" spans="2:143" ht="11.25" customHeight="1" x14ac:dyDescent="0.15">
      <c r="B15" s="591" t="s">
        <v>188</v>
      </c>
      <c r="C15" s="592"/>
      <c r="D15" s="592"/>
      <c r="E15" s="592"/>
      <c r="F15" s="592"/>
      <c r="G15" s="592"/>
      <c r="H15" s="592"/>
      <c r="I15" s="592"/>
      <c r="J15" s="592"/>
      <c r="K15" s="592"/>
      <c r="L15" s="592"/>
      <c r="M15" s="592"/>
      <c r="N15" s="592"/>
      <c r="O15" s="592"/>
      <c r="P15" s="592"/>
      <c r="Q15" s="593"/>
      <c r="R15" s="594" t="s">
        <v>64</v>
      </c>
      <c r="S15" s="595"/>
      <c r="T15" s="595"/>
      <c r="U15" s="595"/>
      <c r="V15" s="595"/>
      <c r="W15" s="595"/>
      <c r="X15" s="595"/>
      <c r="Y15" s="596"/>
      <c r="Z15" s="625" t="s">
        <v>64</v>
      </c>
      <c r="AA15" s="625"/>
      <c r="AB15" s="625"/>
      <c r="AC15" s="625"/>
      <c r="AD15" s="626" t="s">
        <v>64</v>
      </c>
      <c r="AE15" s="626"/>
      <c r="AF15" s="626"/>
      <c r="AG15" s="626"/>
      <c r="AH15" s="626"/>
      <c r="AI15" s="626"/>
      <c r="AJ15" s="626"/>
      <c r="AK15" s="626"/>
      <c r="AL15" s="597" t="s">
        <v>64</v>
      </c>
      <c r="AM15" s="598"/>
      <c r="AN15" s="598"/>
      <c r="AO15" s="627"/>
      <c r="AP15" s="591" t="s">
        <v>189</v>
      </c>
      <c r="AQ15" s="592"/>
      <c r="AR15" s="592"/>
      <c r="AS15" s="592"/>
      <c r="AT15" s="592"/>
      <c r="AU15" s="592"/>
      <c r="AV15" s="592"/>
      <c r="AW15" s="592"/>
      <c r="AX15" s="592"/>
      <c r="AY15" s="592"/>
      <c r="AZ15" s="592"/>
      <c r="BA15" s="592"/>
      <c r="BB15" s="592"/>
      <c r="BC15" s="592"/>
      <c r="BD15" s="592"/>
      <c r="BE15" s="592"/>
      <c r="BF15" s="593"/>
      <c r="BG15" s="594">
        <v>33680</v>
      </c>
      <c r="BH15" s="595"/>
      <c r="BI15" s="595"/>
      <c r="BJ15" s="595"/>
      <c r="BK15" s="595"/>
      <c r="BL15" s="595"/>
      <c r="BM15" s="595"/>
      <c r="BN15" s="596"/>
      <c r="BO15" s="625">
        <v>7</v>
      </c>
      <c r="BP15" s="625"/>
      <c r="BQ15" s="625"/>
      <c r="BR15" s="625"/>
      <c r="BS15" s="600" t="s">
        <v>64</v>
      </c>
      <c r="BT15" s="595"/>
      <c r="BU15" s="595"/>
      <c r="BV15" s="595"/>
      <c r="BW15" s="595"/>
      <c r="BX15" s="595"/>
      <c r="BY15" s="595"/>
      <c r="BZ15" s="595"/>
      <c r="CA15" s="595"/>
      <c r="CB15" s="636"/>
      <c r="CD15" s="591" t="s">
        <v>190</v>
      </c>
      <c r="CE15" s="592"/>
      <c r="CF15" s="592"/>
      <c r="CG15" s="592"/>
      <c r="CH15" s="592"/>
      <c r="CI15" s="592"/>
      <c r="CJ15" s="592"/>
      <c r="CK15" s="592"/>
      <c r="CL15" s="592"/>
      <c r="CM15" s="592"/>
      <c r="CN15" s="592"/>
      <c r="CO15" s="592"/>
      <c r="CP15" s="592"/>
      <c r="CQ15" s="593"/>
      <c r="CR15" s="594">
        <v>411360</v>
      </c>
      <c r="CS15" s="595"/>
      <c r="CT15" s="595"/>
      <c r="CU15" s="595"/>
      <c r="CV15" s="595"/>
      <c r="CW15" s="595"/>
      <c r="CX15" s="595"/>
      <c r="CY15" s="596"/>
      <c r="CZ15" s="625">
        <v>7.9</v>
      </c>
      <c r="DA15" s="625"/>
      <c r="DB15" s="625"/>
      <c r="DC15" s="625"/>
      <c r="DD15" s="600">
        <v>15819</v>
      </c>
      <c r="DE15" s="595"/>
      <c r="DF15" s="595"/>
      <c r="DG15" s="595"/>
      <c r="DH15" s="595"/>
      <c r="DI15" s="595"/>
      <c r="DJ15" s="595"/>
      <c r="DK15" s="595"/>
      <c r="DL15" s="595"/>
      <c r="DM15" s="595"/>
      <c r="DN15" s="595"/>
      <c r="DO15" s="595"/>
      <c r="DP15" s="596"/>
      <c r="DQ15" s="600">
        <v>349750</v>
      </c>
      <c r="DR15" s="595"/>
      <c r="DS15" s="595"/>
      <c r="DT15" s="595"/>
      <c r="DU15" s="595"/>
      <c r="DV15" s="595"/>
      <c r="DW15" s="595"/>
      <c r="DX15" s="595"/>
      <c r="DY15" s="595"/>
      <c r="DZ15" s="595"/>
      <c r="EA15" s="595"/>
      <c r="EB15" s="595"/>
      <c r="EC15" s="636"/>
    </row>
    <row r="16" spans="2:143" ht="11.25" customHeight="1" x14ac:dyDescent="0.15">
      <c r="B16" s="591" t="s">
        <v>191</v>
      </c>
      <c r="C16" s="592"/>
      <c r="D16" s="592"/>
      <c r="E16" s="592"/>
      <c r="F16" s="592"/>
      <c r="G16" s="592"/>
      <c r="H16" s="592"/>
      <c r="I16" s="592"/>
      <c r="J16" s="592"/>
      <c r="K16" s="592"/>
      <c r="L16" s="592"/>
      <c r="M16" s="592"/>
      <c r="N16" s="592"/>
      <c r="O16" s="592"/>
      <c r="P16" s="592"/>
      <c r="Q16" s="593"/>
      <c r="R16" s="594">
        <v>5947</v>
      </c>
      <c r="S16" s="595"/>
      <c r="T16" s="595"/>
      <c r="U16" s="595"/>
      <c r="V16" s="595"/>
      <c r="W16" s="595"/>
      <c r="X16" s="595"/>
      <c r="Y16" s="596"/>
      <c r="Z16" s="625">
        <v>0.1</v>
      </c>
      <c r="AA16" s="625"/>
      <c r="AB16" s="625"/>
      <c r="AC16" s="625"/>
      <c r="AD16" s="626">
        <v>5947</v>
      </c>
      <c r="AE16" s="626"/>
      <c r="AF16" s="626"/>
      <c r="AG16" s="626"/>
      <c r="AH16" s="626"/>
      <c r="AI16" s="626"/>
      <c r="AJ16" s="626"/>
      <c r="AK16" s="626"/>
      <c r="AL16" s="597">
        <v>0.2</v>
      </c>
      <c r="AM16" s="598"/>
      <c r="AN16" s="598"/>
      <c r="AO16" s="627"/>
      <c r="AP16" s="591" t="s">
        <v>192</v>
      </c>
      <c r="AQ16" s="592"/>
      <c r="AR16" s="592"/>
      <c r="AS16" s="592"/>
      <c r="AT16" s="592"/>
      <c r="AU16" s="592"/>
      <c r="AV16" s="592"/>
      <c r="AW16" s="592"/>
      <c r="AX16" s="592"/>
      <c r="AY16" s="592"/>
      <c r="AZ16" s="592"/>
      <c r="BA16" s="592"/>
      <c r="BB16" s="592"/>
      <c r="BC16" s="592"/>
      <c r="BD16" s="592"/>
      <c r="BE16" s="592"/>
      <c r="BF16" s="593"/>
      <c r="BG16" s="594" t="s">
        <v>64</v>
      </c>
      <c r="BH16" s="595"/>
      <c r="BI16" s="595"/>
      <c r="BJ16" s="595"/>
      <c r="BK16" s="595"/>
      <c r="BL16" s="595"/>
      <c r="BM16" s="595"/>
      <c r="BN16" s="596"/>
      <c r="BO16" s="625" t="s">
        <v>64</v>
      </c>
      <c r="BP16" s="625"/>
      <c r="BQ16" s="625"/>
      <c r="BR16" s="625"/>
      <c r="BS16" s="600" t="s">
        <v>64</v>
      </c>
      <c r="BT16" s="595"/>
      <c r="BU16" s="595"/>
      <c r="BV16" s="595"/>
      <c r="BW16" s="595"/>
      <c r="BX16" s="595"/>
      <c r="BY16" s="595"/>
      <c r="BZ16" s="595"/>
      <c r="CA16" s="595"/>
      <c r="CB16" s="636"/>
      <c r="CD16" s="591" t="s">
        <v>193</v>
      </c>
      <c r="CE16" s="592"/>
      <c r="CF16" s="592"/>
      <c r="CG16" s="592"/>
      <c r="CH16" s="592"/>
      <c r="CI16" s="592"/>
      <c r="CJ16" s="592"/>
      <c r="CK16" s="592"/>
      <c r="CL16" s="592"/>
      <c r="CM16" s="592"/>
      <c r="CN16" s="592"/>
      <c r="CO16" s="592"/>
      <c r="CP16" s="592"/>
      <c r="CQ16" s="593"/>
      <c r="CR16" s="594">
        <v>34574</v>
      </c>
      <c r="CS16" s="595"/>
      <c r="CT16" s="595"/>
      <c r="CU16" s="595"/>
      <c r="CV16" s="595"/>
      <c r="CW16" s="595"/>
      <c r="CX16" s="595"/>
      <c r="CY16" s="596"/>
      <c r="CZ16" s="625">
        <v>0.7</v>
      </c>
      <c r="DA16" s="625"/>
      <c r="DB16" s="625"/>
      <c r="DC16" s="625"/>
      <c r="DD16" s="600" t="s">
        <v>64</v>
      </c>
      <c r="DE16" s="595"/>
      <c r="DF16" s="595"/>
      <c r="DG16" s="595"/>
      <c r="DH16" s="595"/>
      <c r="DI16" s="595"/>
      <c r="DJ16" s="595"/>
      <c r="DK16" s="595"/>
      <c r="DL16" s="595"/>
      <c r="DM16" s="595"/>
      <c r="DN16" s="595"/>
      <c r="DO16" s="595"/>
      <c r="DP16" s="596"/>
      <c r="DQ16" s="600">
        <v>15418</v>
      </c>
      <c r="DR16" s="595"/>
      <c r="DS16" s="595"/>
      <c r="DT16" s="595"/>
      <c r="DU16" s="595"/>
      <c r="DV16" s="595"/>
      <c r="DW16" s="595"/>
      <c r="DX16" s="595"/>
      <c r="DY16" s="595"/>
      <c r="DZ16" s="595"/>
      <c r="EA16" s="595"/>
      <c r="EB16" s="595"/>
      <c r="EC16" s="636"/>
    </row>
    <row r="17" spans="2:133" ht="11.25" customHeight="1" x14ac:dyDescent="0.15">
      <c r="B17" s="591" t="s">
        <v>194</v>
      </c>
      <c r="C17" s="592"/>
      <c r="D17" s="592"/>
      <c r="E17" s="592"/>
      <c r="F17" s="592"/>
      <c r="G17" s="592"/>
      <c r="H17" s="592"/>
      <c r="I17" s="592"/>
      <c r="J17" s="592"/>
      <c r="K17" s="592"/>
      <c r="L17" s="592"/>
      <c r="M17" s="592"/>
      <c r="N17" s="592"/>
      <c r="O17" s="592"/>
      <c r="P17" s="592"/>
      <c r="Q17" s="593"/>
      <c r="R17" s="594">
        <v>4133</v>
      </c>
      <c r="S17" s="595"/>
      <c r="T17" s="595"/>
      <c r="U17" s="595"/>
      <c r="V17" s="595"/>
      <c r="W17" s="595"/>
      <c r="X17" s="595"/>
      <c r="Y17" s="596"/>
      <c r="Z17" s="625">
        <v>0.1</v>
      </c>
      <c r="AA17" s="625"/>
      <c r="AB17" s="625"/>
      <c r="AC17" s="625"/>
      <c r="AD17" s="626">
        <v>4133</v>
      </c>
      <c r="AE17" s="626"/>
      <c r="AF17" s="626"/>
      <c r="AG17" s="626"/>
      <c r="AH17" s="626"/>
      <c r="AI17" s="626"/>
      <c r="AJ17" s="626"/>
      <c r="AK17" s="626"/>
      <c r="AL17" s="597">
        <v>0.1</v>
      </c>
      <c r="AM17" s="598"/>
      <c r="AN17" s="598"/>
      <c r="AO17" s="627"/>
      <c r="AP17" s="591" t="s">
        <v>195</v>
      </c>
      <c r="AQ17" s="592"/>
      <c r="AR17" s="592"/>
      <c r="AS17" s="592"/>
      <c r="AT17" s="592"/>
      <c r="AU17" s="592"/>
      <c r="AV17" s="592"/>
      <c r="AW17" s="592"/>
      <c r="AX17" s="592"/>
      <c r="AY17" s="592"/>
      <c r="AZ17" s="592"/>
      <c r="BA17" s="592"/>
      <c r="BB17" s="592"/>
      <c r="BC17" s="592"/>
      <c r="BD17" s="592"/>
      <c r="BE17" s="592"/>
      <c r="BF17" s="593"/>
      <c r="BG17" s="594" t="s">
        <v>64</v>
      </c>
      <c r="BH17" s="595"/>
      <c r="BI17" s="595"/>
      <c r="BJ17" s="595"/>
      <c r="BK17" s="595"/>
      <c r="BL17" s="595"/>
      <c r="BM17" s="595"/>
      <c r="BN17" s="596"/>
      <c r="BO17" s="625" t="s">
        <v>64</v>
      </c>
      <c r="BP17" s="625"/>
      <c r="BQ17" s="625"/>
      <c r="BR17" s="625"/>
      <c r="BS17" s="600" t="s">
        <v>64</v>
      </c>
      <c r="BT17" s="595"/>
      <c r="BU17" s="595"/>
      <c r="BV17" s="595"/>
      <c r="BW17" s="595"/>
      <c r="BX17" s="595"/>
      <c r="BY17" s="595"/>
      <c r="BZ17" s="595"/>
      <c r="CA17" s="595"/>
      <c r="CB17" s="636"/>
      <c r="CD17" s="591" t="s">
        <v>196</v>
      </c>
      <c r="CE17" s="592"/>
      <c r="CF17" s="592"/>
      <c r="CG17" s="592"/>
      <c r="CH17" s="592"/>
      <c r="CI17" s="592"/>
      <c r="CJ17" s="592"/>
      <c r="CK17" s="592"/>
      <c r="CL17" s="592"/>
      <c r="CM17" s="592"/>
      <c r="CN17" s="592"/>
      <c r="CO17" s="592"/>
      <c r="CP17" s="592"/>
      <c r="CQ17" s="593"/>
      <c r="CR17" s="594">
        <v>599560</v>
      </c>
      <c r="CS17" s="595"/>
      <c r="CT17" s="595"/>
      <c r="CU17" s="595"/>
      <c r="CV17" s="595"/>
      <c r="CW17" s="595"/>
      <c r="CX17" s="595"/>
      <c r="CY17" s="596"/>
      <c r="CZ17" s="625">
        <v>11.6</v>
      </c>
      <c r="DA17" s="625"/>
      <c r="DB17" s="625"/>
      <c r="DC17" s="625"/>
      <c r="DD17" s="600" t="s">
        <v>64</v>
      </c>
      <c r="DE17" s="595"/>
      <c r="DF17" s="595"/>
      <c r="DG17" s="595"/>
      <c r="DH17" s="595"/>
      <c r="DI17" s="595"/>
      <c r="DJ17" s="595"/>
      <c r="DK17" s="595"/>
      <c r="DL17" s="595"/>
      <c r="DM17" s="595"/>
      <c r="DN17" s="595"/>
      <c r="DO17" s="595"/>
      <c r="DP17" s="596"/>
      <c r="DQ17" s="600">
        <v>599560</v>
      </c>
      <c r="DR17" s="595"/>
      <c r="DS17" s="595"/>
      <c r="DT17" s="595"/>
      <c r="DU17" s="595"/>
      <c r="DV17" s="595"/>
      <c r="DW17" s="595"/>
      <c r="DX17" s="595"/>
      <c r="DY17" s="595"/>
      <c r="DZ17" s="595"/>
      <c r="EA17" s="595"/>
      <c r="EB17" s="595"/>
      <c r="EC17" s="636"/>
    </row>
    <row r="18" spans="2:133" ht="11.25" customHeight="1" x14ac:dyDescent="0.15">
      <c r="B18" s="591" t="s">
        <v>197</v>
      </c>
      <c r="C18" s="592"/>
      <c r="D18" s="592"/>
      <c r="E18" s="592"/>
      <c r="F18" s="592"/>
      <c r="G18" s="592"/>
      <c r="H18" s="592"/>
      <c r="I18" s="592"/>
      <c r="J18" s="592"/>
      <c r="K18" s="592"/>
      <c r="L18" s="592"/>
      <c r="M18" s="592"/>
      <c r="N18" s="592"/>
      <c r="O18" s="592"/>
      <c r="P18" s="592"/>
      <c r="Q18" s="593"/>
      <c r="R18" s="594">
        <v>4427</v>
      </c>
      <c r="S18" s="595"/>
      <c r="T18" s="595"/>
      <c r="U18" s="595"/>
      <c r="V18" s="595"/>
      <c r="W18" s="595"/>
      <c r="X18" s="595"/>
      <c r="Y18" s="596"/>
      <c r="Z18" s="625">
        <v>0.1</v>
      </c>
      <c r="AA18" s="625"/>
      <c r="AB18" s="625"/>
      <c r="AC18" s="625"/>
      <c r="AD18" s="626">
        <v>4427</v>
      </c>
      <c r="AE18" s="626"/>
      <c r="AF18" s="626"/>
      <c r="AG18" s="626"/>
      <c r="AH18" s="626"/>
      <c r="AI18" s="626"/>
      <c r="AJ18" s="626"/>
      <c r="AK18" s="626"/>
      <c r="AL18" s="597">
        <v>0.2</v>
      </c>
      <c r="AM18" s="598"/>
      <c r="AN18" s="598"/>
      <c r="AO18" s="627"/>
      <c r="AP18" s="591" t="s">
        <v>198</v>
      </c>
      <c r="AQ18" s="592"/>
      <c r="AR18" s="592"/>
      <c r="AS18" s="592"/>
      <c r="AT18" s="592"/>
      <c r="AU18" s="592"/>
      <c r="AV18" s="592"/>
      <c r="AW18" s="592"/>
      <c r="AX18" s="592"/>
      <c r="AY18" s="592"/>
      <c r="AZ18" s="592"/>
      <c r="BA18" s="592"/>
      <c r="BB18" s="592"/>
      <c r="BC18" s="592"/>
      <c r="BD18" s="592"/>
      <c r="BE18" s="592"/>
      <c r="BF18" s="593"/>
      <c r="BG18" s="594" t="s">
        <v>64</v>
      </c>
      <c r="BH18" s="595"/>
      <c r="BI18" s="595"/>
      <c r="BJ18" s="595"/>
      <c r="BK18" s="595"/>
      <c r="BL18" s="595"/>
      <c r="BM18" s="595"/>
      <c r="BN18" s="596"/>
      <c r="BO18" s="625" t="s">
        <v>64</v>
      </c>
      <c r="BP18" s="625"/>
      <c r="BQ18" s="625"/>
      <c r="BR18" s="625"/>
      <c r="BS18" s="600" t="s">
        <v>64</v>
      </c>
      <c r="BT18" s="595"/>
      <c r="BU18" s="595"/>
      <c r="BV18" s="595"/>
      <c r="BW18" s="595"/>
      <c r="BX18" s="595"/>
      <c r="BY18" s="595"/>
      <c r="BZ18" s="595"/>
      <c r="CA18" s="595"/>
      <c r="CB18" s="636"/>
      <c r="CD18" s="591" t="s">
        <v>199</v>
      </c>
      <c r="CE18" s="592"/>
      <c r="CF18" s="592"/>
      <c r="CG18" s="592"/>
      <c r="CH18" s="592"/>
      <c r="CI18" s="592"/>
      <c r="CJ18" s="592"/>
      <c r="CK18" s="592"/>
      <c r="CL18" s="592"/>
      <c r="CM18" s="592"/>
      <c r="CN18" s="592"/>
      <c r="CO18" s="592"/>
      <c r="CP18" s="592"/>
      <c r="CQ18" s="593"/>
      <c r="CR18" s="594" t="s">
        <v>64</v>
      </c>
      <c r="CS18" s="595"/>
      <c r="CT18" s="595"/>
      <c r="CU18" s="595"/>
      <c r="CV18" s="595"/>
      <c r="CW18" s="595"/>
      <c r="CX18" s="595"/>
      <c r="CY18" s="596"/>
      <c r="CZ18" s="625" t="s">
        <v>64</v>
      </c>
      <c r="DA18" s="625"/>
      <c r="DB18" s="625"/>
      <c r="DC18" s="625"/>
      <c r="DD18" s="600" t="s">
        <v>64</v>
      </c>
      <c r="DE18" s="595"/>
      <c r="DF18" s="595"/>
      <c r="DG18" s="595"/>
      <c r="DH18" s="595"/>
      <c r="DI18" s="595"/>
      <c r="DJ18" s="595"/>
      <c r="DK18" s="595"/>
      <c r="DL18" s="595"/>
      <c r="DM18" s="595"/>
      <c r="DN18" s="595"/>
      <c r="DO18" s="595"/>
      <c r="DP18" s="596"/>
      <c r="DQ18" s="600" t="s">
        <v>64</v>
      </c>
      <c r="DR18" s="595"/>
      <c r="DS18" s="595"/>
      <c r="DT18" s="595"/>
      <c r="DU18" s="595"/>
      <c r="DV18" s="595"/>
      <c r="DW18" s="595"/>
      <c r="DX18" s="595"/>
      <c r="DY18" s="595"/>
      <c r="DZ18" s="595"/>
      <c r="EA18" s="595"/>
      <c r="EB18" s="595"/>
      <c r="EC18" s="636"/>
    </row>
    <row r="19" spans="2:133" ht="11.25" customHeight="1" x14ac:dyDescent="0.15">
      <c r="B19" s="591" t="s">
        <v>200</v>
      </c>
      <c r="C19" s="592"/>
      <c r="D19" s="592"/>
      <c r="E19" s="592"/>
      <c r="F19" s="592"/>
      <c r="G19" s="592"/>
      <c r="H19" s="592"/>
      <c r="I19" s="592"/>
      <c r="J19" s="592"/>
      <c r="K19" s="592"/>
      <c r="L19" s="592"/>
      <c r="M19" s="592"/>
      <c r="N19" s="592"/>
      <c r="O19" s="592"/>
      <c r="P19" s="592"/>
      <c r="Q19" s="593"/>
      <c r="R19" s="594">
        <v>1206</v>
      </c>
      <c r="S19" s="595"/>
      <c r="T19" s="595"/>
      <c r="U19" s="595"/>
      <c r="V19" s="595"/>
      <c r="W19" s="595"/>
      <c r="X19" s="595"/>
      <c r="Y19" s="596"/>
      <c r="Z19" s="625">
        <v>0</v>
      </c>
      <c r="AA19" s="625"/>
      <c r="AB19" s="625"/>
      <c r="AC19" s="625"/>
      <c r="AD19" s="626">
        <v>1206</v>
      </c>
      <c r="AE19" s="626"/>
      <c r="AF19" s="626"/>
      <c r="AG19" s="626"/>
      <c r="AH19" s="626"/>
      <c r="AI19" s="626"/>
      <c r="AJ19" s="626"/>
      <c r="AK19" s="626"/>
      <c r="AL19" s="597">
        <v>0</v>
      </c>
      <c r="AM19" s="598"/>
      <c r="AN19" s="598"/>
      <c r="AO19" s="627"/>
      <c r="AP19" s="591" t="s">
        <v>201</v>
      </c>
      <c r="AQ19" s="592"/>
      <c r="AR19" s="592"/>
      <c r="AS19" s="592"/>
      <c r="AT19" s="592"/>
      <c r="AU19" s="592"/>
      <c r="AV19" s="592"/>
      <c r="AW19" s="592"/>
      <c r="AX19" s="592"/>
      <c r="AY19" s="592"/>
      <c r="AZ19" s="592"/>
      <c r="BA19" s="592"/>
      <c r="BB19" s="592"/>
      <c r="BC19" s="592"/>
      <c r="BD19" s="592"/>
      <c r="BE19" s="592"/>
      <c r="BF19" s="593"/>
      <c r="BG19" s="594" t="s">
        <v>64</v>
      </c>
      <c r="BH19" s="595"/>
      <c r="BI19" s="595"/>
      <c r="BJ19" s="595"/>
      <c r="BK19" s="595"/>
      <c r="BL19" s="595"/>
      <c r="BM19" s="595"/>
      <c r="BN19" s="596"/>
      <c r="BO19" s="625" t="s">
        <v>64</v>
      </c>
      <c r="BP19" s="625"/>
      <c r="BQ19" s="625"/>
      <c r="BR19" s="625"/>
      <c r="BS19" s="600" t="s">
        <v>64</v>
      </c>
      <c r="BT19" s="595"/>
      <c r="BU19" s="595"/>
      <c r="BV19" s="595"/>
      <c r="BW19" s="595"/>
      <c r="BX19" s="595"/>
      <c r="BY19" s="595"/>
      <c r="BZ19" s="595"/>
      <c r="CA19" s="595"/>
      <c r="CB19" s="636"/>
      <c r="CD19" s="591" t="s">
        <v>202</v>
      </c>
      <c r="CE19" s="592"/>
      <c r="CF19" s="592"/>
      <c r="CG19" s="592"/>
      <c r="CH19" s="592"/>
      <c r="CI19" s="592"/>
      <c r="CJ19" s="592"/>
      <c r="CK19" s="592"/>
      <c r="CL19" s="592"/>
      <c r="CM19" s="592"/>
      <c r="CN19" s="592"/>
      <c r="CO19" s="592"/>
      <c r="CP19" s="592"/>
      <c r="CQ19" s="593"/>
      <c r="CR19" s="594" t="s">
        <v>64</v>
      </c>
      <c r="CS19" s="595"/>
      <c r="CT19" s="595"/>
      <c r="CU19" s="595"/>
      <c r="CV19" s="595"/>
      <c r="CW19" s="595"/>
      <c r="CX19" s="595"/>
      <c r="CY19" s="596"/>
      <c r="CZ19" s="625" t="s">
        <v>64</v>
      </c>
      <c r="DA19" s="625"/>
      <c r="DB19" s="625"/>
      <c r="DC19" s="625"/>
      <c r="DD19" s="600" t="s">
        <v>64</v>
      </c>
      <c r="DE19" s="595"/>
      <c r="DF19" s="595"/>
      <c r="DG19" s="595"/>
      <c r="DH19" s="595"/>
      <c r="DI19" s="595"/>
      <c r="DJ19" s="595"/>
      <c r="DK19" s="595"/>
      <c r="DL19" s="595"/>
      <c r="DM19" s="595"/>
      <c r="DN19" s="595"/>
      <c r="DO19" s="595"/>
      <c r="DP19" s="596"/>
      <c r="DQ19" s="600" t="s">
        <v>64</v>
      </c>
      <c r="DR19" s="595"/>
      <c r="DS19" s="595"/>
      <c r="DT19" s="595"/>
      <c r="DU19" s="595"/>
      <c r="DV19" s="595"/>
      <c r="DW19" s="595"/>
      <c r="DX19" s="595"/>
      <c r="DY19" s="595"/>
      <c r="DZ19" s="595"/>
      <c r="EA19" s="595"/>
      <c r="EB19" s="595"/>
      <c r="EC19" s="636"/>
    </row>
    <row r="20" spans="2:133" ht="11.25" customHeight="1" x14ac:dyDescent="0.15">
      <c r="B20" s="591" t="s">
        <v>203</v>
      </c>
      <c r="C20" s="592"/>
      <c r="D20" s="592"/>
      <c r="E20" s="592"/>
      <c r="F20" s="592"/>
      <c r="G20" s="592"/>
      <c r="H20" s="592"/>
      <c r="I20" s="592"/>
      <c r="J20" s="592"/>
      <c r="K20" s="592"/>
      <c r="L20" s="592"/>
      <c r="M20" s="592"/>
      <c r="N20" s="592"/>
      <c r="O20" s="592"/>
      <c r="P20" s="592"/>
      <c r="Q20" s="593"/>
      <c r="R20" s="594">
        <v>2499</v>
      </c>
      <c r="S20" s="595"/>
      <c r="T20" s="595"/>
      <c r="U20" s="595"/>
      <c r="V20" s="595"/>
      <c r="W20" s="595"/>
      <c r="X20" s="595"/>
      <c r="Y20" s="596"/>
      <c r="Z20" s="625">
        <v>0</v>
      </c>
      <c r="AA20" s="625"/>
      <c r="AB20" s="625"/>
      <c r="AC20" s="625"/>
      <c r="AD20" s="626">
        <v>2499</v>
      </c>
      <c r="AE20" s="626"/>
      <c r="AF20" s="626"/>
      <c r="AG20" s="626"/>
      <c r="AH20" s="626"/>
      <c r="AI20" s="626"/>
      <c r="AJ20" s="626"/>
      <c r="AK20" s="626"/>
      <c r="AL20" s="597">
        <v>0.1</v>
      </c>
      <c r="AM20" s="598"/>
      <c r="AN20" s="598"/>
      <c r="AO20" s="627"/>
      <c r="AP20" s="591" t="s">
        <v>204</v>
      </c>
      <c r="AQ20" s="592"/>
      <c r="AR20" s="592"/>
      <c r="AS20" s="592"/>
      <c r="AT20" s="592"/>
      <c r="AU20" s="592"/>
      <c r="AV20" s="592"/>
      <c r="AW20" s="592"/>
      <c r="AX20" s="592"/>
      <c r="AY20" s="592"/>
      <c r="AZ20" s="592"/>
      <c r="BA20" s="592"/>
      <c r="BB20" s="592"/>
      <c r="BC20" s="592"/>
      <c r="BD20" s="592"/>
      <c r="BE20" s="592"/>
      <c r="BF20" s="593"/>
      <c r="BG20" s="594" t="s">
        <v>64</v>
      </c>
      <c r="BH20" s="595"/>
      <c r="BI20" s="595"/>
      <c r="BJ20" s="595"/>
      <c r="BK20" s="595"/>
      <c r="BL20" s="595"/>
      <c r="BM20" s="595"/>
      <c r="BN20" s="596"/>
      <c r="BO20" s="625" t="s">
        <v>64</v>
      </c>
      <c r="BP20" s="625"/>
      <c r="BQ20" s="625"/>
      <c r="BR20" s="625"/>
      <c r="BS20" s="600" t="s">
        <v>64</v>
      </c>
      <c r="BT20" s="595"/>
      <c r="BU20" s="595"/>
      <c r="BV20" s="595"/>
      <c r="BW20" s="595"/>
      <c r="BX20" s="595"/>
      <c r="BY20" s="595"/>
      <c r="BZ20" s="595"/>
      <c r="CA20" s="595"/>
      <c r="CB20" s="636"/>
      <c r="CD20" s="591" t="s">
        <v>205</v>
      </c>
      <c r="CE20" s="592"/>
      <c r="CF20" s="592"/>
      <c r="CG20" s="592"/>
      <c r="CH20" s="592"/>
      <c r="CI20" s="592"/>
      <c r="CJ20" s="592"/>
      <c r="CK20" s="592"/>
      <c r="CL20" s="592"/>
      <c r="CM20" s="592"/>
      <c r="CN20" s="592"/>
      <c r="CO20" s="592"/>
      <c r="CP20" s="592"/>
      <c r="CQ20" s="593"/>
      <c r="CR20" s="594">
        <v>5182684</v>
      </c>
      <c r="CS20" s="595"/>
      <c r="CT20" s="595"/>
      <c r="CU20" s="595"/>
      <c r="CV20" s="595"/>
      <c r="CW20" s="595"/>
      <c r="CX20" s="595"/>
      <c r="CY20" s="596"/>
      <c r="CZ20" s="625">
        <v>100</v>
      </c>
      <c r="DA20" s="625"/>
      <c r="DB20" s="625"/>
      <c r="DC20" s="625"/>
      <c r="DD20" s="600">
        <v>383764</v>
      </c>
      <c r="DE20" s="595"/>
      <c r="DF20" s="595"/>
      <c r="DG20" s="595"/>
      <c r="DH20" s="595"/>
      <c r="DI20" s="595"/>
      <c r="DJ20" s="595"/>
      <c r="DK20" s="595"/>
      <c r="DL20" s="595"/>
      <c r="DM20" s="595"/>
      <c r="DN20" s="595"/>
      <c r="DO20" s="595"/>
      <c r="DP20" s="596"/>
      <c r="DQ20" s="600">
        <v>3292552</v>
      </c>
      <c r="DR20" s="595"/>
      <c r="DS20" s="595"/>
      <c r="DT20" s="595"/>
      <c r="DU20" s="595"/>
      <c r="DV20" s="595"/>
      <c r="DW20" s="595"/>
      <c r="DX20" s="595"/>
      <c r="DY20" s="595"/>
      <c r="DZ20" s="595"/>
      <c r="EA20" s="595"/>
      <c r="EB20" s="595"/>
      <c r="EC20" s="636"/>
    </row>
    <row r="21" spans="2:133" ht="11.25" customHeight="1" x14ac:dyDescent="0.15">
      <c r="B21" s="591" t="s">
        <v>206</v>
      </c>
      <c r="C21" s="592"/>
      <c r="D21" s="592"/>
      <c r="E21" s="592"/>
      <c r="F21" s="592"/>
      <c r="G21" s="592"/>
      <c r="H21" s="592"/>
      <c r="I21" s="592"/>
      <c r="J21" s="592"/>
      <c r="K21" s="592"/>
      <c r="L21" s="592"/>
      <c r="M21" s="592"/>
      <c r="N21" s="592"/>
      <c r="O21" s="592"/>
      <c r="P21" s="592"/>
      <c r="Q21" s="593"/>
      <c r="R21" s="594">
        <v>722</v>
      </c>
      <c r="S21" s="595"/>
      <c r="T21" s="595"/>
      <c r="U21" s="595"/>
      <c r="V21" s="595"/>
      <c r="W21" s="595"/>
      <c r="X21" s="595"/>
      <c r="Y21" s="596"/>
      <c r="Z21" s="625">
        <v>0</v>
      </c>
      <c r="AA21" s="625"/>
      <c r="AB21" s="625"/>
      <c r="AC21" s="625"/>
      <c r="AD21" s="626">
        <v>722</v>
      </c>
      <c r="AE21" s="626"/>
      <c r="AF21" s="626"/>
      <c r="AG21" s="626"/>
      <c r="AH21" s="626"/>
      <c r="AI21" s="626"/>
      <c r="AJ21" s="626"/>
      <c r="AK21" s="626"/>
      <c r="AL21" s="597">
        <v>0</v>
      </c>
      <c r="AM21" s="598"/>
      <c r="AN21" s="598"/>
      <c r="AO21" s="627"/>
      <c r="AP21" s="591" t="s">
        <v>207</v>
      </c>
      <c r="AQ21" s="670"/>
      <c r="AR21" s="670"/>
      <c r="AS21" s="670"/>
      <c r="AT21" s="670"/>
      <c r="AU21" s="670"/>
      <c r="AV21" s="670"/>
      <c r="AW21" s="670"/>
      <c r="AX21" s="670"/>
      <c r="AY21" s="670"/>
      <c r="AZ21" s="670"/>
      <c r="BA21" s="670"/>
      <c r="BB21" s="670"/>
      <c r="BC21" s="670"/>
      <c r="BD21" s="670"/>
      <c r="BE21" s="670"/>
      <c r="BF21" s="671"/>
      <c r="BG21" s="594" t="s">
        <v>64</v>
      </c>
      <c r="BH21" s="595"/>
      <c r="BI21" s="595"/>
      <c r="BJ21" s="595"/>
      <c r="BK21" s="595"/>
      <c r="BL21" s="595"/>
      <c r="BM21" s="595"/>
      <c r="BN21" s="596"/>
      <c r="BO21" s="625" t="s">
        <v>64</v>
      </c>
      <c r="BP21" s="625"/>
      <c r="BQ21" s="625"/>
      <c r="BR21" s="625"/>
      <c r="BS21" s="600" t="s">
        <v>64</v>
      </c>
      <c r="BT21" s="595"/>
      <c r="BU21" s="595"/>
      <c r="BV21" s="595"/>
      <c r="BW21" s="595"/>
      <c r="BX21" s="595"/>
      <c r="BY21" s="595"/>
      <c r="BZ21" s="595"/>
      <c r="CA21" s="595"/>
      <c r="CB21" s="636"/>
      <c r="CD21" s="575"/>
      <c r="CE21" s="576"/>
      <c r="CF21" s="576"/>
      <c r="CG21" s="576"/>
      <c r="CH21" s="576"/>
      <c r="CI21" s="576"/>
      <c r="CJ21" s="576"/>
      <c r="CK21" s="576"/>
      <c r="CL21" s="576"/>
      <c r="CM21" s="576"/>
      <c r="CN21" s="576"/>
      <c r="CO21" s="576"/>
      <c r="CP21" s="576"/>
      <c r="CQ21" s="577"/>
      <c r="CR21" s="677"/>
      <c r="CS21" s="678"/>
      <c r="CT21" s="678"/>
      <c r="CU21" s="678"/>
      <c r="CV21" s="678"/>
      <c r="CW21" s="678"/>
      <c r="CX21" s="678"/>
      <c r="CY21" s="679"/>
      <c r="CZ21" s="680"/>
      <c r="DA21" s="680"/>
      <c r="DB21" s="680"/>
      <c r="DC21" s="680"/>
      <c r="DD21" s="681"/>
      <c r="DE21" s="678"/>
      <c r="DF21" s="678"/>
      <c r="DG21" s="678"/>
      <c r="DH21" s="678"/>
      <c r="DI21" s="678"/>
      <c r="DJ21" s="678"/>
      <c r="DK21" s="678"/>
      <c r="DL21" s="678"/>
      <c r="DM21" s="678"/>
      <c r="DN21" s="678"/>
      <c r="DO21" s="678"/>
      <c r="DP21" s="679"/>
      <c r="DQ21" s="681"/>
      <c r="DR21" s="678"/>
      <c r="DS21" s="678"/>
      <c r="DT21" s="678"/>
      <c r="DU21" s="678"/>
      <c r="DV21" s="678"/>
      <c r="DW21" s="678"/>
      <c r="DX21" s="678"/>
      <c r="DY21" s="678"/>
      <c r="DZ21" s="678"/>
      <c r="EA21" s="678"/>
      <c r="EB21" s="678"/>
      <c r="EC21" s="685"/>
    </row>
    <row r="22" spans="2:133" ht="11.25" customHeight="1" x14ac:dyDescent="0.15">
      <c r="B22" s="591" t="s">
        <v>208</v>
      </c>
      <c r="C22" s="592"/>
      <c r="D22" s="592"/>
      <c r="E22" s="592"/>
      <c r="F22" s="592"/>
      <c r="G22" s="592"/>
      <c r="H22" s="592"/>
      <c r="I22" s="592"/>
      <c r="J22" s="592"/>
      <c r="K22" s="592"/>
      <c r="L22" s="592"/>
      <c r="M22" s="592"/>
      <c r="N22" s="592"/>
      <c r="O22" s="592"/>
      <c r="P22" s="592"/>
      <c r="Q22" s="593"/>
      <c r="R22" s="594">
        <v>2332441</v>
      </c>
      <c r="S22" s="595"/>
      <c r="T22" s="595"/>
      <c r="U22" s="595"/>
      <c r="V22" s="595"/>
      <c r="W22" s="595"/>
      <c r="X22" s="595"/>
      <c r="Y22" s="596"/>
      <c r="Z22" s="625">
        <v>43.9</v>
      </c>
      <c r="AA22" s="625"/>
      <c r="AB22" s="625"/>
      <c r="AC22" s="625"/>
      <c r="AD22" s="626">
        <v>2120148</v>
      </c>
      <c r="AE22" s="626"/>
      <c r="AF22" s="626"/>
      <c r="AG22" s="626"/>
      <c r="AH22" s="626"/>
      <c r="AI22" s="626"/>
      <c r="AJ22" s="626"/>
      <c r="AK22" s="626"/>
      <c r="AL22" s="597">
        <v>74.400000000000006</v>
      </c>
      <c r="AM22" s="598"/>
      <c r="AN22" s="598"/>
      <c r="AO22" s="627"/>
      <c r="AP22" s="591" t="s">
        <v>209</v>
      </c>
      <c r="AQ22" s="670"/>
      <c r="AR22" s="670"/>
      <c r="AS22" s="670"/>
      <c r="AT22" s="670"/>
      <c r="AU22" s="670"/>
      <c r="AV22" s="670"/>
      <c r="AW22" s="670"/>
      <c r="AX22" s="670"/>
      <c r="AY22" s="670"/>
      <c r="AZ22" s="670"/>
      <c r="BA22" s="670"/>
      <c r="BB22" s="670"/>
      <c r="BC22" s="670"/>
      <c r="BD22" s="670"/>
      <c r="BE22" s="670"/>
      <c r="BF22" s="671"/>
      <c r="BG22" s="594" t="s">
        <v>64</v>
      </c>
      <c r="BH22" s="595"/>
      <c r="BI22" s="595"/>
      <c r="BJ22" s="595"/>
      <c r="BK22" s="595"/>
      <c r="BL22" s="595"/>
      <c r="BM22" s="595"/>
      <c r="BN22" s="596"/>
      <c r="BO22" s="625" t="s">
        <v>64</v>
      </c>
      <c r="BP22" s="625"/>
      <c r="BQ22" s="625"/>
      <c r="BR22" s="625"/>
      <c r="BS22" s="600" t="s">
        <v>64</v>
      </c>
      <c r="BT22" s="595"/>
      <c r="BU22" s="595"/>
      <c r="BV22" s="595"/>
      <c r="BW22" s="595"/>
      <c r="BX22" s="595"/>
      <c r="BY22" s="595"/>
      <c r="BZ22" s="595"/>
      <c r="CA22" s="595"/>
      <c r="CB22" s="636"/>
      <c r="CD22" s="650" t="s">
        <v>210</v>
      </c>
      <c r="CE22" s="651"/>
      <c r="CF22" s="651"/>
      <c r="CG22" s="651"/>
      <c r="CH22" s="651"/>
      <c r="CI22" s="651"/>
      <c r="CJ22" s="651"/>
      <c r="CK22" s="651"/>
      <c r="CL22" s="651"/>
      <c r="CM22" s="651"/>
      <c r="CN22" s="651"/>
      <c r="CO22" s="651"/>
      <c r="CP22" s="651"/>
      <c r="CQ22" s="651"/>
      <c r="CR22" s="651"/>
      <c r="CS22" s="651"/>
      <c r="CT22" s="651"/>
      <c r="CU22" s="651"/>
      <c r="CV22" s="651"/>
      <c r="CW22" s="651"/>
      <c r="CX22" s="651"/>
      <c r="CY22" s="651"/>
      <c r="CZ22" s="651"/>
      <c r="DA22" s="651"/>
      <c r="DB22" s="651"/>
      <c r="DC22" s="651"/>
      <c r="DD22" s="651"/>
      <c r="DE22" s="651"/>
      <c r="DF22" s="651"/>
      <c r="DG22" s="651"/>
      <c r="DH22" s="651"/>
      <c r="DI22" s="651"/>
      <c r="DJ22" s="651"/>
      <c r="DK22" s="651"/>
      <c r="DL22" s="651"/>
      <c r="DM22" s="651"/>
      <c r="DN22" s="651"/>
      <c r="DO22" s="651"/>
      <c r="DP22" s="651"/>
      <c r="DQ22" s="651"/>
      <c r="DR22" s="651"/>
      <c r="DS22" s="651"/>
      <c r="DT22" s="651"/>
      <c r="DU22" s="651"/>
      <c r="DV22" s="651"/>
      <c r="DW22" s="651"/>
      <c r="DX22" s="651"/>
      <c r="DY22" s="651"/>
      <c r="DZ22" s="651"/>
      <c r="EA22" s="651"/>
      <c r="EB22" s="651"/>
      <c r="EC22" s="652"/>
    </row>
    <row r="23" spans="2:133" ht="11.25" customHeight="1" x14ac:dyDescent="0.15">
      <c r="B23" s="591" t="s">
        <v>211</v>
      </c>
      <c r="C23" s="592"/>
      <c r="D23" s="592"/>
      <c r="E23" s="592"/>
      <c r="F23" s="592"/>
      <c r="G23" s="592"/>
      <c r="H23" s="592"/>
      <c r="I23" s="592"/>
      <c r="J23" s="592"/>
      <c r="K23" s="592"/>
      <c r="L23" s="592"/>
      <c r="M23" s="592"/>
      <c r="N23" s="592"/>
      <c r="O23" s="592"/>
      <c r="P23" s="592"/>
      <c r="Q23" s="593"/>
      <c r="R23" s="594">
        <v>2120148</v>
      </c>
      <c r="S23" s="595"/>
      <c r="T23" s="595"/>
      <c r="U23" s="595"/>
      <c r="V23" s="595"/>
      <c r="W23" s="595"/>
      <c r="X23" s="595"/>
      <c r="Y23" s="596"/>
      <c r="Z23" s="625">
        <v>39.9</v>
      </c>
      <c r="AA23" s="625"/>
      <c r="AB23" s="625"/>
      <c r="AC23" s="625"/>
      <c r="AD23" s="626">
        <v>2120148</v>
      </c>
      <c r="AE23" s="626"/>
      <c r="AF23" s="626"/>
      <c r="AG23" s="626"/>
      <c r="AH23" s="626"/>
      <c r="AI23" s="626"/>
      <c r="AJ23" s="626"/>
      <c r="AK23" s="626"/>
      <c r="AL23" s="597">
        <v>74.400000000000006</v>
      </c>
      <c r="AM23" s="598"/>
      <c r="AN23" s="598"/>
      <c r="AO23" s="627"/>
      <c r="AP23" s="591" t="s">
        <v>212</v>
      </c>
      <c r="AQ23" s="670"/>
      <c r="AR23" s="670"/>
      <c r="AS23" s="670"/>
      <c r="AT23" s="670"/>
      <c r="AU23" s="670"/>
      <c r="AV23" s="670"/>
      <c r="AW23" s="670"/>
      <c r="AX23" s="670"/>
      <c r="AY23" s="670"/>
      <c r="AZ23" s="670"/>
      <c r="BA23" s="670"/>
      <c r="BB23" s="670"/>
      <c r="BC23" s="670"/>
      <c r="BD23" s="670"/>
      <c r="BE23" s="670"/>
      <c r="BF23" s="671"/>
      <c r="BG23" s="594" t="s">
        <v>64</v>
      </c>
      <c r="BH23" s="595"/>
      <c r="BI23" s="595"/>
      <c r="BJ23" s="595"/>
      <c r="BK23" s="595"/>
      <c r="BL23" s="595"/>
      <c r="BM23" s="595"/>
      <c r="BN23" s="596"/>
      <c r="BO23" s="625" t="s">
        <v>64</v>
      </c>
      <c r="BP23" s="625"/>
      <c r="BQ23" s="625"/>
      <c r="BR23" s="625"/>
      <c r="BS23" s="600" t="s">
        <v>64</v>
      </c>
      <c r="BT23" s="595"/>
      <c r="BU23" s="595"/>
      <c r="BV23" s="595"/>
      <c r="BW23" s="595"/>
      <c r="BX23" s="595"/>
      <c r="BY23" s="595"/>
      <c r="BZ23" s="595"/>
      <c r="CA23" s="595"/>
      <c r="CB23" s="636"/>
      <c r="CD23" s="650" t="s">
        <v>152</v>
      </c>
      <c r="CE23" s="651"/>
      <c r="CF23" s="651"/>
      <c r="CG23" s="651"/>
      <c r="CH23" s="651"/>
      <c r="CI23" s="651"/>
      <c r="CJ23" s="651"/>
      <c r="CK23" s="651"/>
      <c r="CL23" s="651"/>
      <c r="CM23" s="651"/>
      <c r="CN23" s="651"/>
      <c r="CO23" s="651"/>
      <c r="CP23" s="651"/>
      <c r="CQ23" s="652"/>
      <c r="CR23" s="650" t="s">
        <v>213</v>
      </c>
      <c r="CS23" s="651"/>
      <c r="CT23" s="651"/>
      <c r="CU23" s="651"/>
      <c r="CV23" s="651"/>
      <c r="CW23" s="651"/>
      <c r="CX23" s="651"/>
      <c r="CY23" s="652"/>
      <c r="CZ23" s="650" t="s">
        <v>214</v>
      </c>
      <c r="DA23" s="651"/>
      <c r="DB23" s="651"/>
      <c r="DC23" s="652"/>
      <c r="DD23" s="650" t="s">
        <v>215</v>
      </c>
      <c r="DE23" s="651"/>
      <c r="DF23" s="651"/>
      <c r="DG23" s="651"/>
      <c r="DH23" s="651"/>
      <c r="DI23" s="651"/>
      <c r="DJ23" s="651"/>
      <c r="DK23" s="652"/>
      <c r="DL23" s="682" t="s">
        <v>216</v>
      </c>
      <c r="DM23" s="683"/>
      <c r="DN23" s="683"/>
      <c r="DO23" s="683"/>
      <c r="DP23" s="683"/>
      <c r="DQ23" s="683"/>
      <c r="DR23" s="683"/>
      <c r="DS23" s="683"/>
      <c r="DT23" s="683"/>
      <c r="DU23" s="683"/>
      <c r="DV23" s="684"/>
      <c r="DW23" s="650" t="s">
        <v>217</v>
      </c>
      <c r="DX23" s="651"/>
      <c r="DY23" s="651"/>
      <c r="DZ23" s="651"/>
      <c r="EA23" s="651"/>
      <c r="EB23" s="651"/>
      <c r="EC23" s="652"/>
    </row>
    <row r="24" spans="2:133" ht="11.25" customHeight="1" x14ac:dyDescent="0.15">
      <c r="B24" s="591" t="s">
        <v>218</v>
      </c>
      <c r="C24" s="592"/>
      <c r="D24" s="592"/>
      <c r="E24" s="592"/>
      <c r="F24" s="592"/>
      <c r="G24" s="592"/>
      <c r="H24" s="592"/>
      <c r="I24" s="592"/>
      <c r="J24" s="592"/>
      <c r="K24" s="592"/>
      <c r="L24" s="592"/>
      <c r="M24" s="592"/>
      <c r="N24" s="592"/>
      <c r="O24" s="592"/>
      <c r="P24" s="592"/>
      <c r="Q24" s="593"/>
      <c r="R24" s="594">
        <v>212275</v>
      </c>
      <c r="S24" s="595"/>
      <c r="T24" s="595"/>
      <c r="U24" s="595"/>
      <c r="V24" s="595"/>
      <c r="W24" s="595"/>
      <c r="X24" s="595"/>
      <c r="Y24" s="596"/>
      <c r="Z24" s="625">
        <v>4</v>
      </c>
      <c r="AA24" s="625"/>
      <c r="AB24" s="625"/>
      <c r="AC24" s="625"/>
      <c r="AD24" s="626" t="s">
        <v>64</v>
      </c>
      <c r="AE24" s="626"/>
      <c r="AF24" s="626"/>
      <c r="AG24" s="626"/>
      <c r="AH24" s="626"/>
      <c r="AI24" s="626"/>
      <c r="AJ24" s="626"/>
      <c r="AK24" s="626"/>
      <c r="AL24" s="597" t="s">
        <v>64</v>
      </c>
      <c r="AM24" s="598"/>
      <c r="AN24" s="598"/>
      <c r="AO24" s="627"/>
      <c r="AP24" s="591" t="s">
        <v>219</v>
      </c>
      <c r="AQ24" s="670"/>
      <c r="AR24" s="670"/>
      <c r="AS24" s="670"/>
      <c r="AT24" s="670"/>
      <c r="AU24" s="670"/>
      <c r="AV24" s="670"/>
      <c r="AW24" s="670"/>
      <c r="AX24" s="670"/>
      <c r="AY24" s="670"/>
      <c r="AZ24" s="670"/>
      <c r="BA24" s="670"/>
      <c r="BB24" s="670"/>
      <c r="BC24" s="670"/>
      <c r="BD24" s="670"/>
      <c r="BE24" s="670"/>
      <c r="BF24" s="671"/>
      <c r="BG24" s="594" t="s">
        <v>64</v>
      </c>
      <c r="BH24" s="595"/>
      <c r="BI24" s="595"/>
      <c r="BJ24" s="595"/>
      <c r="BK24" s="595"/>
      <c r="BL24" s="595"/>
      <c r="BM24" s="595"/>
      <c r="BN24" s="596"/>
      <c r="BO24" s="625" t="s">
        <v>64</v>
      </c>
      <c r="BP24" s="625"/>
      <c r="BQ24" s="625"/>
      <c r="BR24" s="625"/>
      <c r="BS24" s="600" t="s">
        <v>64</v>
      </c>
      <c r="BT24" s="595"/>
      <c r="BU24" s="595"/>
      <c r="BV24" s="595"/>
      <c r="BW24" s="595"/>
      <c r="BX24" s="595"/>
      <c r="BY24" s="595"/>
      <c r="BZ24" s="595"/>
      <c r="CA24" s="595"/>
      <c r="CB24" s="636"/>
      <c r="CD24" s="647" t="s">
        <v>220</v>
      </c>
      <c r="CE24" s="648"/>
      <c r="CF24" s="648"/>
      <c r="CG24" s="648"/>
      <c r="CH24" s="648"/>
      <c r="CI24" s="648"/>
      <c r="CJ24" s="648"/>
      <c r="CK24" s="648"/>
      <c r="CL24" s="648"/>
      <c r="CM24" s="648"/>
      <c r="CN24" s="648"/>
      <c r="CO24" s="648"/>
      <c r="CP24" s="648"/>
      <c r="CQ24" s="649"/>
      <c r="CR24" s="644">
        <v>1865190</v>
      </c>
      <c r="CS24" s="645"/>
      <c r="CT24" s="645"/>
      <c r="CU24" s="645"/>
      <c r="CV24" s="645"/>
      <c r="CW24" s="645"/>
      <c r="CX24" s="645"/>
      <c r="CY24" s="673"/>
      <c r="CZ24" s="674">
        <v>36</v>
      </c>
      <c r="DA24" s="660"/>
      <c r="DB24" s="660"/>
      <c r="DC24" s="676"/>
      <c r="DD24" s="672">
        <v>1477520</v>
      </c>
      <c r="DE24" s="645"/>
      <c r="DF24" s="645"/>
      <c r="DG24" s="645"/>
      <c r="DH24" s="645"/>
      <c r="DI24" s="645"/>
      <c r="DJ24" s="645"/>
      <c r="DK24" s="673"/>
      <c r="DL24" s="672">
        <v>1452433</v>
      </c>
      <c r="DM24" s="645"/>
      <c r="DN24" s="645"/>
      <c r="DO24" s="645"/>
      <c r="DP24" s="645"/>
      <c r="DQ24" s="645"/>
      <c r="DR24" s="645"/>
      <c r="DS24" s="645"/>
      <c r="DT24" s="645"/>
      <c r="DU24" s="645"/>
      <c r="DV24" s="673"/>
      <c r="DW24" s="674">
        <v>49.5</v>
      </c>
      <c r="DX24" s="660"/>
      <c r="DY24" s="660"/>
      <c r="DZ24" s="660"/>
      <c r="EA24" s="660"/>
      <c r="EB24" s="660"/>
      <c r="EC24" s="675"/>
    </row>
    <row r="25" spans="2:133" ht="11.25" customHeight="1" x14ac:dyDescent="0.15">
      <c r="B25" s="591" t="s">
        <v>221</v>
      </c>
      <c r="C25" s="592"/>
      <c r="D25" s="592"/>
      <c r="E25" s="592"/>
      <c r="F25" s="592"/>
      <c r="G25" s="592"/>
      <c r="H25" s="592"/>
      <c r="I25" s="592"/>
      <c r="J25" s="592"/>
      <c r="K25" s="592"/>
      <c r="L25" s="592"/>
      <c r="M25" s="592"/>
      <c r="N25" s="592"/>
      <c r="O25" s="592"/>
      <c r="P25" s="592"/>
      <c r="Q25" s="593"/>
      <c r="R25" s="594">
        <v>18</v>
      </c>
      <c r="S25" s="595"/>
      <c r="T25" s="595"/>
      <c r="U25" s="595"/>
      <c r="V25" s="595"/>
      <c r="W25" s="595"/>
      <c r="X25" s="595"/>
      <c r="Y25" s="596"/>
      <c r="Z25" s="625">
        <v>0</v>
      </c>
      <c r="AA25" s="625"/>
      <c r="AB25" s="625"/>
      <c r="AC25" s="625"/>
      <c r="AD25" s="626" t="s">
        <v>64</v>
      </c>
      <c r="AE25" s="626"/>
      <c r="AF25" s="626"/>
      <c r="AG25" s="626"/>
      <c r="AH25" s="626"/>
      <c r="AI25" s="626"/>
      <c r="AJ25" s="626"/>
      <c r="AK25" s="626"/>
      <c r="AL25" s="597" t="s">
        <v>64</v>
      </c>
      <c r="AM25" s="598"/>
      <c r="AN25" s="598"/>
      <c r="AO25" s="627"/>
      <c r="AP25" s="591" t="s">
        <v>222</v>
      </c>
      <c r="AQ25" s="670"/>
      <c r="AR25" s="670"/>
      <c r="AS25" s="670"/>
      <c r="AT25" s="670"/>
      <c r="AU25" s="670"/>
      <c r="AV25" s="670"/>
      <c r="AW25" s="670"/>
      <c r="AX25" s="670"/>
      <c r="AY25" s="670"/>
      <c r="AZ25" s="670"/>
      <c r="BA25" s="670"/>
      <c r="BB25" s="670"/>
      <c r="BC25" s="670"/>
      <c r="BD25" s="670"/>
      <c r="BE25" s="670"/>
      <c r="BF25" s="671"/>
      <c r="BG25" s="594" t="s">
        <v>64</v>
      </c>
      <c r="BH25" s="595"/>
      <c r="BI25" s="595"/>
      <c r="BJ25" s="595"/>
      <c r="BK25" s="595"/>
      <c r="BL25" s="595"/>
      <c r="BM25" s="595"/>
      <c r="BN25" s="596"/>
      <c r="BO25" s="625" t="s">
        <v>64</v>
      </c>
      <c r="BP25" s="625"/>
      <c r="BQ25" s="625"/>
      <c r="BR25" s="625"/>
      <c r="BS25" s="600" t="s">
        <v>64</v>
      </c>
      <c r="BT25" s="595"/>
      <c r="BU25" s="595"/>
      <c r="BV25" s="595"/>
      <c r="BW25" s="595"/>
      <c r="BX25" s="595"/>
      <c r="BY25" s="595"/>
      <c r="BZ25" s="595"/>
      <c r="CA25" s="595"/>
      <c r="CB25" s="636"/>
      <c r="CD25" s="591" t="s">
        <v>223</v>
      </c>
      <c r="CE25" s="592"/>
      <c r="CF25" s="592"/>
      <c r="CG25" s="592"/>
      <c r="CH25" s="592"/>
      <c r="CI25" s="592"/>
      <c r="CJ25" s="592"/>
      <c r="CK25" s="592"/>
      <c r="CL25" s="592"/>
      <c r="CM25" s="592"/>
      <c r="CN25" s="592"/>
      <c r="CO25" s="592"/>
      <c r="CP25" s="592"/>
      <c r="CQ25" s="593"/>
      <c r="CR25" s="594">
        <v>784577</v>
      </c>
      <c r="CS25" s="613"/>
      <c r="CT25" s="613"/>
      <c r="CU25" s="613"/>
      <c r="CV25" s="613"/>
      <c r="CW25" s="613"/>
      <c r="CX25" s="613"/>
      <c r="CY25" s="614"/>
      <c r="CZ25" s="597">
        <v>15.1</v>
      </c>
      <c r="DA25" s="615"/>
      <c r="DB25" s="615"/>
      <c r="DC25" s="616"/>
      <c r="DD25" s="600">
        <v>763184</v>
      </c>
      <c r="DE25" s="613"/>
      <c r="DF25" s="613"/>
      <c r="DG25" s="613"/>
      <c r="DH25" s="613"/>
      <c r="DI25" s="613"/>
      <c r="DJ25" s="613"/>
      <c r="DK25" s="614"/>
      <c r="DL25" s="600">
        <v>738097</v>
      </c>
      <c r="DM25" s="613"/>
      <c r="DN25" s="613"/>
      <c r="DO25" s="613"/>
      <c r="DP25" s="613"/>
      <c r="DQ25" s="613"/>
      <c r="DR25" s="613"/>
      <c r="DS25" s="613"/>
      <c r="DT25" s="613"/>
      <c r="DU25" s="613"/>
      <c r="DV25" s="614"/>
      <c r="DW25" s="597">
        <v>25.2</v>
      </c>
      <c r="DX25" s="615"/>
      <c r="DY25" s="615"/>
      <c r="DZ25" s="615"/>
      <c r="EA25" s="615"/>
      <c r="EB25" s="615"/>
      <c r="EC25" s="631"/>
    </row>
    <row r="26" spans="2:133" ht="11.25" customHeight="1" x14ac:dyDescent="0.15">
      <c r="B26" s="591" t="s">
        <v>224</v>
      </c>
      <c r="C26" s="592"/>
      <c r="D26" s="592"/>
      <c r="E26" s="592"/>
      <c r="F26" s="592"/>
      <c r="G26" s="592"/>
      <c r="H26" s="592"/>
      <c r="I26" s="592"/>
      <c r="J26" s="592"/>
      <c r="K26" s="592"/>
      <c r="L26" s="592"/>
      <c r="M26" s="592"/>
      <c r="N26" s="592"/>
      <c r="O26" s="592"/>
      <c r="P26" s="592"/>
      <c r="Q26" s="593"/>
      <c r="R26" s="594">
        <v>3054068</v>
      </c>
      <c r="S26" s="595"/>
      <c r="T26" s="595"/>
      <c r="U26" s="595"/>
      <c r="V26" s="595"/>
      <c r="W26" s="595"/>
      <c r="X26" s="595"/>
      <c r="Y26" s="596"/>
      <c r="Z26" s="625">
        <v>57.5</v>
      </c>
      <c r="AA26" s="625"/>
      <c r="AB26" s="625"/>
      <c r="AC26" s="625"/>
      <c r="AD26" s="626">
        <v>2841775</v>
      </c>
      <c r="AE26" s="626"/>
      <c r="AF26" s="626"/>
      <c r="AG26" s="626"/>
      <c r="AH26" s="626"/>
      <c r="AI26" s="626"/>
      <c r="AJ26" s="626"/>
      <c r="AK26" s="626"/>
      <c r="AL26" s="597">
        <v>99.8</v>
      </c>
      <c r="AM26" s="598"/>
      <c r="AN26" s="598"/>
      <c r="AO26" s="627"/>
      <c r="AP26" s="591" t="s">
        <v>225</v>
      </c>
      <c r="AQ26" s="670"/>
      <c r="AR26" s="670"/>
      <c r="AS26" s="670"/>
      <c r="AT26" s="670"/>
      <c r="AU26" s="670"/>
      <c r="AV26" s="670"/>
      <c r="AW26" s="670"/>
      <c r="AX26" s="670"/>
      <c r="AY26" s="670"/>
      <c r="AZ26" s="670"/>
      <c r="BA26" s="670"/>
      <c r="BB26" s="670"/>
      <c r="BC26" s="670"/>
      <c r="BD26" s="670"/>
      <c r="BE26" s="670"/>
      <c r="BF26" s="671"/>
      <c r="BG26" s="594" t="s">
        <v>64</v>
      </c>
      <c r="BH26" s="595"/>
      <c r="BI26" s="595"/>
      <c r="BJ26" s="595"/>
      <c r="BK26" s="595"/>
      <c r="BL26" s="595"/>
      <c r="BM26" s="595"/>
      <c r="BN26" s="596"/>
      <c r="BO26" s="625" t="s">
        <v>64</v>
      </c>
      <c r="BP26" s="625"/>
      <c r="BQ26" s="625"/>
      <c r="BR26" s="625"/>
      <c r="BS26" s="600" t="s">
        <v>64</v>
      </c>
      <c r="BT26" s="595"/>
      <c r="BU26" s="595"/>
      <c r="BV26" s="595"/>
      <c r="BW26" s="595"/>
      <c r="BX26" s="595"/>
      <c r="BY26" s="595"/>
      <c r="BZ26" s="595"/>
      <c r="CA26" s="595"/>
      <c r="CB26" s="636"/>
      <c r="CD26" s="591" t="s">
        <v>226</v>
      </c>
      <c r="CE26" s="592"/>
      <c r="CF26" s="592"/>
      <c r="CG26" s="592"/>
      <c r="CH26" s="592"/>
      <c r="CI26" s="592"/>
      <c r="CJ26" s="592"/>
      <c r="CK26" s="592"/>
      <c r="CL26" s="592"/>
      <c r="CM26" s="592"/>
      <c r="CN26" s="592"/>
      <c r="CO26" s="592"/>
      <c r="CP26" s="592"/>
      <c r="CQ26" s="593"/>
      <c r="CR26" s="594">
        <v>480218</v>
      </c>
      <c r="CS26" s="595"/>
      <c r="CT26" s="595"/>
      <c r="CU26" s="595"/>
      <c r="CV26" s="595"/>
      <c r="CW26" s="595"/>
      <c r="CX26" s="595"/>
      <c r="CY26" s="596"/>
      <c r="CZ26" s="597">
        <v>9.3000000000000007</v>
      </c>
      <c r="DA26" s="615"/>
      <c r="DB26" s="615"/>
      <c r="DC26" s="616"/>
      <c r="DD26" s="600">
        <v>467645</v>
      </c>
      <c r="DE26" s="595"/>
      <c r="DF26" s="595"/>
      <c r="DG26" s="595"/>
      <c r="DH26" s="595"/>
      <c r="DI26" s="595"/>
      <c r="DJ26" s="595"/>
      <c r="DK26" s="596"/>
      <c r="DL26" s="600" t="s">
        <v>64</v>
      </c>
      <c r="DM26" s="595"/>
      <c r="DN26" s="595"/>
      <c r="DO26" s="595"/>
      <c r="DP26" s="595"/>
      <c r="DQ26" s="595"/>
      <c r="DR26" s="595"/>
      <c r="DS26" s="595"/>
      <c r="DT26" s="595"/>
      <c r="DU26" s="595"/>
      <c r="DV26" s="596"/>
      <c r="DW26" s="597" t="s">
        <v>64</v>
      </c>
      <c r="DX26" s="615"/>
      <c r="DY26" s="615"/>
      <c r="DZ26" s="615"/>
      <c r="EA26" s="615"/>
      <c r="EB26" s="615"/>
      <c r="EC26" s="631"/>
    </row>
    <row r="27" spans="2:133" ht="11.25" customHeight="1" x14ac:dyDescent="0.15">
      <c r="B27" s="591" t="s">
        <v>227</v>
      </c>
      <c r="C27" s="592"/>
      <c r="D27" s="592"/>
      <c r="E27" s="592"/>
      <c r="F27" s="592"/>
      <c r="G27" s="592"/>
      <c r="H27" s="592"/>
      <c r="I27" s="592"/>
      <c r="J27" s="592"/>
      <c r="K27" s="592"/>
      <c r="L27" s="592"/>
      <c r="M27" s="592"/>
      <c r="N27" s="592"/>
      <c r="O27" s="592"/>
      <c r="P27" s="592"/>
      <c r="Q27" s="593"/>
      <c r="R27" s="594">
        <v>689</v>
      </c>
      <c r="S27" s="595"/>
      <c r="T27" s="595"/>
      <c r="U27" s="595"/>
      <c r="V27" s="595"/>
      <c r="W27" s="595"/>
      <c r="X27" s="595"/>
      <c r="Y27" s="596"/>
      <c r="Z27" s="625">
        <v>0</v>
      </c>
      <c r="AA27" s="625"/>
      <c r="AB27" s="625"/>
      <c r="AC27" s="625"/>
      <c r="AD27" s="626">
        <v>689</v>
      </c>
      <c r="AE27" s="626"/>
      <c r="AF27" s="626"/>
      <c r="AG27" s="626"/>
      <c r="AH27" s="626"/>
      <c r="AI27" s="626"/>
      <c r="AJ27" s="626"/>
      <c r="AK27" s="626"/>
      <c r="AL27" s="597">
        <v>0</v>
      </c>
      <c r="AM27" s="598"/>
      <c r="AN27" s="598"/>
      <c r="AO27" s="627"/>
      <c r="AP27" s="591" t="s">
        <v>228</v>
      </c>
      <c r="AQ27" s="592"/>
      <c r="AR27" s="592"/>
      <c r="AS27" s="592"/>
      <c r="AT27" s="592"/>
      <c r="AU27" s="592"/>
      <c r="AV27" s="592"/>
      <c r="AW27" s="592"/>
      <c r="AX27" s="592"/>
      <c r="AY27" s="592"/>
      <c r="AZ27" s="592"/>
      <c r="BA27" s="592"/>
      <c r="BB27" s="592"/>
      <c r="BC27" s="592"/>
      <c r="BD27" s="592"/>
      <c r="BE27" s="592"/>
      <c r="BF27" s="593"/>
      <c r="BG27" s="594">
        <v>484270</v>
      </c>
      <c r="BH27" s="595"/>
      <c r="BI27" s="595"/>
      <c r="BJ27" s="595"/>
      <c r="BK27" s="595"/>
      <c r="BL27" s="595"/>
      <c r="BM27" s="595"/>
      <c r="BN27" s="596"/>
      <c r="BO27" s="625">
        <v>100</v>
      </c>
      <c r="BP27" s="625"/>
      <c r="BQ27" s="625"/>
      <c r="BR27" s="625"/>
      <c r="BS27" s="600" t="s">
        <v>64</v>
      </c>
      <c r="BT27" s="595"/>
      <c r="BU27" s="595"/>
      <c r="BV27" s="595"/>
      <c r="BW27" s="595"/>
      <c r="BX27" s="595"/>
      <c r="BY27" s="595"/>
      <c r="BZ27" s="595"/>
      <c r="CA27" s="595"/>
      <c r="CB27" s="636"/>
      <c r="CD27" s="591" t="s">
        <v>229</v>
      </c>
      <c r="CE27" s="592"/>
      <c r="CF27" s="592"/>
      <c r="CG27" s="592"/>
      <c r="CH27" s="592"/>
      <c r="CI27" s="592"/>
      <c r="CJ27" s="592"/>
      <c r="CK27" s="592"/>
      <c r="CL27" s="592"/>
      <c r="CM27" s="592"/>
      <c r="CN27" s="592"/>
      <c r="CO27" s="592"/>
      <c r="CP27" s="592"/>
      <c r="CQ27" s="593"/>
      <c r="CR27" s="594">
        <v>481053</v>
      </c>
      <c r="CS27" s="613"/>
      <c r="CT27" s="613"/>
      <c r="CU27" s="613"/>
      <c r="CV27" s="613"/>
      <c r="CW27" s="613"/>
      <c r="CX27" s="613"/>
      <c r="CY27" s="614"/>
      <c r="CZ27" s="597">
        <v>9.3000000000000007</v>
      </c>
      <c r="DA27" s="615"/>
      <c r="DB27" s="615"/>
      <c r="DC27" s="616"/>
      <c r="DD27" s="600">
        <v>114776</v>
      </c>
      <c r="DE27" s="613"/>
      <c r="DF27" s="613"/>
      <c r="DG27" s="613"/>
      <c r="DH27" s="613"/>
      <c r="DI27" s="613"/>
      <c r="DJ27" s="613"/>
      <c r="DK27" s="614"/>
      <c r="DL27" s="600">
        <v>114776</v>
      </c>
      <c r="DM27" s="613"/>
      <c r="DN27" s="613"/>
      <c r="DO27" s="613"/>
      <c r="DP27" s="613"/>
      <c r="DQ27" s="613"/>
      <c r="DR27" s="613"/>
      <c r="DS27" s="613"/>
      <c r="DT27" s="613"/>
      <c r="DU27" s="613"/>
      <c r="DV27" s="614"/>
      <c r="DW27" s="597">
        <v>3.9</v>
      </c>
      <c r="DX27" s="615"/>
      <c r="DY27" s="615"/>
      <c r="DZ27" s="615"/>
      <c r="EA27" s="615"/>
      <c r="EB27" s="615"/>
      <c r="EC27" s="631"/>
    </row>
    <row r="28" spans="2:133" ht="11.25" customHeight="1" x14ac:dyDescent="0.15">
      <c r="B28" s="591" t="s">
        <v>230</v>
      </c>
      <c r="C28" s="592"/>
      <c r="D28" s="592"/>
      <c r="E28" s="592"/>
      <c r="F28" s="592"/>
      <c r="G28" s="592"/>
      <c r="H28" s="592"/>
      <c r="I28" s="592"/>
      <c r="J28" s="592"/>
      <c r="K28" s="592"/>
      <c r="L28" s="592"/>
      <c r="M28" s="592"/>
      <c r="N28" s="592"/>
      <c r="O28" s="592"/>
      <c r="P28" s="592"/>
      <c r="Q28" s="593"/>
      <c r="R28" s="594">
        <v>39662</v>
      </c>
      <c r="S28" s="595"/>
      <c r="T28" s="595"/>
      <c r="U28" s="595"/>
      <c r="V28" s="595"/>
      <c r="W28" s="595"/>
      <c r="X28" s="595"/>
      <c r="Y28" s="596"/>
      <c r="Z28" s="625">
        <v>0.7</v>
      </c>
      <c r="AA28" s="625"/>
      <c r="AB28" s="625"/>
      <c r="AC28" s="625"/>
      <c r="AD28" s="626">
        <v>5386</v>
      </c>
      <c r="AE28" s="626"/>
      <c r="AF28" s="626"/>
      <c r="AG28" s="626"/>
      <c r="AH28" s="626"/>
      <c r="AI28" s="626"/>
      <c r="AJ28" s="626"/>
      <c r="AK28" s="626"/>
      <c r="AL28" s="597">
        <v>0.2</v>
      </c>
      <c r="AM28" s="598"/>
      <c r="AN28" s="598"/>
      <c r="AO28" s="627"/>
      <c r="AP28" s="591"/>
      <c r="AQ28" s="592"/>
      <c r="AR28" s="592"/>
      <c r="AS28" s="592"/>
      <c r="AT28" s="592"/>
      <c r="AU28" s="592"/>
      <c r="AV28" s="592"/>
      <c r="AW28" s="592"/>
      <c r="AX28" s="592"/>
      <c r="AY28" s="592"/>
      <c r="AZ28" s="592"/>
      <c r="BA28" s="592"/>
      <c r="BB28" s="592"/>
      <c r="BC28" s="592"/>
      <c r="BD28" s="592"/>
      <c r="BE28" s="592"/>
      <c r="BF28" s="593"/>
      <c r="BG28" s="594"/>
      <c r="BH28" s="595"/>
      <c r="BI28" s="595"/>
      <c r="BJ28" s="595"/>
      <c r="BK28" s="595"/>
      <c r="BL28" s="595"/>
      <c r="BM28" s="595"/>
      <c r="BN28" s="596"/>
      <c r="BO28" s="625"/>
      <c r="BP28" s="625"/>
      <c r="BQ28" s="625"/>
      <c r="BR28" s="625"/>
      <c r="BS28" s="600"/>
      <c r="BT28" s="595"/>
      <c r="BU28" s="595"/>
      <c r="BV28" s="595"/>
      <c r="BW28" s="595"/>
      <c r="BX28" s="595"/>
      <c r="BY28" s="595"/>
      <c r="BZ28" s="595"/>
      <c r="CA28" s="595"/>
      <c r="CB28" s="636"/>
      <c r="CD28" s="591" t="s">
        <v>231</v>
      </c>
      <c r="CE28" s="592"/>
      <c r="CF28" s="592"/>
      <c r="CG28" s="592"/>
      <c r="CH28" s="592"/>
      <c r="CI28" s="592"/>
      <c r="CJ28" s="592"/>
      <c r="CK28" s="592"/>
      <c r="CL28" s="592"/>
      <c r="CM28" s="592"/>
      <c r="CN28" s="592"/>
      <c r="CO28" s="592"/>
      <c r="CP28" s="592"/>
      <c r="CQ28" s="593"/>
      <c r="CR28" s="594">
        <v>599560</v>
      </c>
      <c r="CS28" s="595"/>
      <c r="CT28" s="595"/>
      <c r="CU28" s="595"/>
      <c r="CV28" s="595"/>
      <c r="CW28" s="595"/>
      <c r="CX28" s="595"/>
      <c r="CY28" s="596"/>
      <c r="CZ28" s="597">
        <v>11.6</v>
      </c>
      <c r="DA28" s="615"/>
      <c r="DB28" s="615"/>
      <c r="DC28" s="616"/>
      <c r="DD28" s="600">
        <v>599560</v>
      </c>
      <c r="DE28" s="595"/>
      <c r="DF28" s="595"/>
      <c r="DG28" s="595"/>
      <c r="DH28" s="595"/>
      <c r="DI28" s="595"/>
      <c r="DJ28" s="595"/>
      <c r="DK28" s="596"/>
      <c r="DL28" s="600">
        <v>599560</v>
      </c>
      <c r="DM28" s="595"/>
      <c r="DN28" s="595"/>
      <c r="DO28" s="595"/>
      <c r="DP28" s="595"/>
      <c r="DQ28" s="595"/>
      <c r="DR28" s="595"/>
      <c r="DS28" s="595"/>
      <c r="DT28" s="595"/>
      <c r="DU28" s="595"/>
      <c r="DV28" s="596"/>
      <c r="DW28" s="597">
        <v>20.399999999999999</v>
      </c>
      <c r="DX28" s="615"/>
      <c r="DY28" s="615"/>
      <c r="DZ28" s="615"/>
      <c r="EA28" s="615"/>
      <c r="EB28" s="615"/>
      <c r="EC28" s="631"/>
    </row>
    <row r="29" spans="2:133" ht="11.25" customHeight="1" x14ac:dyDescent="0.15">
      <c r="B29" s="591" t="s">
        <v>232</v>
      </c>
      <c r="C29" s="592"/>
      <c r="D29" s="592"/>
      <c r="E29" s="592"/>
      <c r="F29" s="592"/>
      <c r="G29" s="592"/>
      <c r="H29" s="592"/>
      <c r="I29" s="592"/>
      <c r="J29" s="592"/>
      <c r="K29" s="592"/>
      <c r="L29" s="592"/>
      <c r="M29" s="592"/>
      <c r="N29" s="592"/>
      <c r="O29" s="592"/>
      <c r="P29" s="592"/>
      <c r="Q29" s="593"/>
      <c r="R29" s="594">
        <v>24505</v>
      </c>
      <c r="S29" s="595"/>
      <c r="T29" s="595"/>
      <c r="U29" s="595"/>
      <c r="V29" s="595"/>
      <c r="W29" s="595"/>
      <c r="X29" s="595"/>
      <c r="Y29" s="596"/>
      <c r="Z29" s="625">
        <v>0.5</v>
      </c>
      <c r="AA29" s="625"/>
      <c r="AB29" s="625"/>
      <c r="AC29" s="625"/>
      <c r="AD29" s="626" t="s">
        <v>64</v>
      </c>
      <c r="AE29" s="626"/>
      <c r="AF29" s="626"/>
      <c r="AG29" s="626"/>
      <c r="AH29" s="626"/>
      <c r="AI29" s="626"/>
      <c r="AJ29" s="626"/>
      <c r="AK29" s="626"/>
      <c r="AL29" s="597" t="s">
        <v>64</v>
      </c>
      <c r="AM29" s="598"/>
      <c r="AN29" s="598"/>
      <c r="AO29" s="627"/>
      <c r="AP29" s="575"/>
      <c r="AQ29" s="576"/>
      <c r="AR29" s="576"/>
      <c r="AS29" s="576"/>
      <c r="AT29" s="576"/>
      <c r="AU29" s="576"/>
      <c r="AV29" s="576"/>
      <c r="AW29" s="576"/>
      <c r="AX29" s="576"/>
      <c r="AY29" s="576"/>
      <c r="AZ29" s="576"/>
      <c r="BA29" s="576"/>
      <c r="BB29" s="576"/>
      <c r="BC29" s="576"/>
      <c r="BD29" s="576"/>
      <c r="BE29" s="576"/>
      <c r="BF29" s="577"/>
      <c r="BG29" s="594"/>
      <c r="BH29" s="595"/>
      <c r="BI29" s="595"/>
      <c r="BJ29" s="595"/>
      <c r="BK29" s="595"/>
      <c r="BL29" s="595"/>
      <c r="BM29" s="595"/>
      <c r="BN29" s="596"/>
      <c r="BO29" s="625"/>
      <c r="BP29" s="625"/>
      <c r="BQ29" s="625"/>
      <c r="BR29" s="625"/>
      <c r="BS29" s="626"/>
      <c r="BT29" s="626"/>
      <c r="BU29" s="626"/>
      <c r="BV29" s="626"/>
      <c r="BW29" s="626"/>
      <c r="BX29" s="626"/>
      <c r="BY29" s="626"/>
      <c r="BZ29" s="626"/>
      <c r="CA29" s="626"/>
      <c r="CB29" s="669"/>
      <c r="CD29" s="607" t="s">
        <v>233</v>
      </c>
      <c r="CE29" s="608"/>
      <c r="CF29" s="591" t="s">
        <v>234</v>
      </c>
      <c r="CG29" s="592"/>
      <c r="CH29" s="592"/>
      <c r="CI29" s="592"/>
      <c r="CJ29" s="592"/>
      <c r="CK29" s="592"/>
      <c r="CL29" s="592"/>
      <c r="CM29" s="592"/>
      <c r="CN29" s="592"/>
      <c r="CO29" s="592"/>
      <c r="CP29" s="592"/>
      <c r="CQ29" s="593"/>
      <c r="CR29" s="594">
        <v>599560</v>
      </c>
      <c r="CS29" s="613"/>
      <c r="CT29" s="613"/>
      <c r="CU29" s="613"/>
      <c r="CV29" s="613"/>
      <c r="CW29" s="613"/>
      <c r="CX29" s="613"/>
      <c r="CY29" s="614"/>
      <c r="CZ29" s="597">
        <v>11.6</v>
      </c>
      <c r="DA29" s="615"/>
      <c r="DB29" s="615"/>
      <c r="DC29" s="616"/>
      <c r="DD29" s="600">
        <v>599560</v>
      </c>
      <c r="DE29" s="613"/>
      <c r="DF29" s="613"/>
      <c r="DG29" s="613"/>
      <c r="DH29" s="613"/>
      <c r="DI29" s="613"/>
      <c r="DJ29" s="613"/>
      <c r="DK29" s="614"/>
      <c r="DL29" s="600">
        <v>599560</v>
      </c>
      <c r="DM29" s="613"/>
      <c r="DN29" s="613"/>
      <c r="DO29" s="613"/>
      <c r="DP29" s="613"/>
      <c r="DQ29" s="613"/>
      <c r="DR29" s="613"/>
      <c r="DS29" s="613"/>
      <c r="DT29" s="613"/>
      <c r="DU29" s="613"/>
      <c r="DV29" s="614"/>
      <c r="DW29" s="597">
        <v>20.399999999999999</v>
      </c>
      <c r="DX29" s="615"/>
      <c r="DY29" s="615"/>
      <c r="DZ29" s="615"/>
      <c r="EA29" s="615"/>
      <c r="EB29" s="615"/>
      <c r="EC29" s="631"/>
    </row>
    <row r="30" spans="2:133" ht="11.25" customHeight="1" x14ac:dyDescent="0.15">
      <c r="B30" s="591" t="s">
        <v>235</v>
      </c>
      <c r="C30" s="592"/>
      <c r="D30" s="592"/>
      <c r="E30" s="592"/>
      <c r="F30" s="592"/>
      <c r="G30" s="592"/>
      <c r="H30" s="592"/>
      <c r="I30" s="592"/>
      <c r="J30" s="592"/>
      <c r="K30" s="592"/>
      <c r="L30" s="592"/>
      <c r="M30" s="592"/>
      <c r="N30" s="592"/>
      <c r="O30" s="592"/>
      <c r="P30" s="592"/>
      <c r="Q30" s="593"/>
      <c r="R30" s="594">
        <v>5085</v>
      </c>
      <c r="S30" s="595"/>
      <c r="T30" s="595"/>
      <c r="U30" s="595"/>
      <c r="V30" s="595"/>
      <c r="W30" s="595"/>
      <c r="X30" s="595"/>
      <c r="Y30" s="596"/>
      <c r="Z30" s="625">
        <v>0.1</v>
      </c>
      <c r="AA30" s="625"/>
      <c r="AB30" s="625"/>
      <c r="AC30" s="625"/>
      <c r="AD30" s="626" t="s">
        <v>64</v>
      </c>
      <c r="AE30" s="626"/>
      <c r="AF30" s="626"/>
      <c r="AG30" s="626"/>
      <c r="AH30" s="626"/>
      <c r="AI30" s="626"/>
      <c r="AJ30" s="626"/>
      <c r="AK30" s="626"/>
      <c r="AL30" s="597" t="s">
        <v>64</v>
      </c>
      <c r="AM30" s="598"/>
      <c r="AN30" s="598"/>
      <c r="AO30" s="627"/>
      <c r="AP30" s="650" t="s">
        <v>152</v>
      </c>
      <c r="AQ30" s="651"/>
      <c r="AR30" s="651"/>
      <c r="AS30" s="651"/>
      <c r="AT30" s="651"/>
      <c r="AU30" s="651"/>
      <c r="AV30" s="651"/>
      <c r="AW30" s="651"/>
      <c r="AX30" s="651"/>
      <c r="AY30" s="651"/>
      <c r="AZ30" s="651"/>
      <c r="BA30" s="651"/>
      <c r="BB30" s="651"/>
      <c r="BC30" s="651"/>
      <c r="BD30" s="651"/>
      <c r="BE30" s="651"/>
      <c r="BF30" s="652"/>
      <c r="BG30" s="650" t="s">
        <v>236</v>
      </c>
      <c r="BH30" s="667"/>
      <c r="BI30" s="667"/>
      <c r="BJ30" s="667"/>
      <c r="BK30" s="667"/>
      <c r="BL30" s="667"/>
      <c r="BM30" s="667"/>
      <c r="BN30" s="667"/>
      <c r="BO30" s="667"/>
      <c r="BP30" s="667"/>
      <c r="BQ30" s="668"/>
      <c r="BR30" s="650" t="s">
        <v>237</v>
      </c>
      <c r="BS30" s="667"/>
      <c r="BT30" s="667"/>
      <c r="BU30" s="667"/>
      <c r="BV30" s="667"/>
      <c r="BW30" s="667"/>
      <c r="BX30" s="667"/>
      <c r="BY30" s="667"/>
      <c r="BZ30" s="667"/>
      <c r="CA30" s="667"/>
      <c r="CB30" s="668"/>
      <c r="CD30" s="609"/>
      <c r="CE30" s="610"/>
      <c r="CF30" s="591" t="s">
        <v>238</v>
      </c>
      <c r="CG30" s="592"/>
      <c r="CH30" s="592"/>
      <c r="CI30" s="592"/>
      <c r="CJ30" s="592"/>
      <c r="CK30" s="592"/>
      <c r="CL30" s="592"/>
      <c r="CM30" s="592"/>
      <c r="CN30" s="592"/>
      <c r="CO30" s="592"/>
      <c r="CP30" s="592"/>
      <c r="CQ30" s="593"/>
      <c r="CR30" s="594">
        <v>569099</v>
      </c>
      <c r="CS30" s="595"/>
      <c r="CT30" s="595"/>
      <c r="CU30" s="595"/>
      <c r="CV30" s="595"/>
      <c r="CW30" s="595"/>
      <c r="CX30" s="595"/>
      <c r="CY30" s="596"/>
      <c r="CZ30" s="597">
        <v>11</v>
      </c>
      <c r="DA30" s="615"/>
      <c r="DB30" s="615"/>
      <c r="DC30" s="616"/>
      <c r="DD30" s="600">
        <v>569099</v>
      </c>
      <c r="DE30" s="595"/>
      <c r="DF30" s="595"/>
      <c r="DG30" s="595"/>
      <c r="DH30" s="595"/>
      <c r="DI30" s="595"/>
      <c r="DJ30" s="595"/>
      <c r="DK30" s="596"/>
      <c r="DL30" s="600">
        <v>569099</v>
      </c>
      <c r="DM30" s="595"/>
      <c r="DN30" s="595"/>
      <c r="DO30" s="595"/>
      <c r="DP30" s="595"/>
      <c r="DQ30" s="595"/>
      <c r="DR30" s="595"/>
      <c r="DS30" s="595"/>
      <c r="DT30" s="595"/>
      <c r="DU30" s="595"/>
      <c r="DV30" s="596"/>
      <c r="DW30" s="597">
        <v>19.399999999999999</v>
      </c>
      <c r="DX30" s="615"/>
      <c r="DY30" s="615"/>
      <c r="DZ30" s="615"/>
      <c r="EA30" s="615"/>
      <c r="EB30" s="615"/>
      <c r="EC30" s="631"/>
    </row>
    <row r="31" spans="2:133" ht="11.25" customHeight="1" x14ac:dyDescent="0.15">
      <c r="B31" s="591" t="s">
        <v>239</v>
      </c>
      <c r="C31" s="592"/>
      <c r="D31" s="592"/>
      <c r="E31" s="592"/>
      <c r="F31" s="592"/>
      <c r="G31" s="592"/>
      <c r="H31" s="592"/>
      <c r="I31" s="592"/>
      <c r="J31" s="592"/>
      <c r="K31" s="592"/>
      <c r="L31" s="592"/>
      <c r="M31" s="592"/>
      <c r="N31" s="592"/>
      <c r="O31" s="592"/>
      <c r="P31" s="592"/>
      <c r="Q31" s="593"/>
      <c r="R31" s="594">
        <v>1102893</v>
      </c>
      <c r="S31" s="595"/>
      <c r="T31" s="595"/>
      <c r="U31" s="595"/>
      <c r="V31" s="595"/>
      <c r="W31" s="595"/>
      <c r="X31" s="595"/>
      <c r="Y31" s="596"/>
      <c r="Z31" s="625">
        <v>20.8</v>
      </c>
      <c r="AA31" s="625"/>
      <c r="AB31" s="625"/>
      <c r="AC31" s="625"/>
      <c r="AD31" s="626" t="s">
        <v>64</v>
      </c>
      <c r="AE31" s="626"/>
      <c r="AF31" s="626"/>
      <c r="AG31" s="626"/>
      <c r="AH31" s="626"/>
      <c r="AI31" s="626"/>
      <c r="AJ31" s="626"/>
      <c r="AK31" s="626"/>
      <c r="AL31" s="597" t="s">
        <v>64</v>
      </c>
      <c r="AM31" s="598"/>
      <c r="AN31" s="598"/>
      <c r="AO31" s="627"/>
      <c r="AP31" s="662" t="s">
        <v>240</v>
      </c>
      <c r="AQ31" s="663"/>
      <c r="AR31" s="663"/>
      <c r="AS31" s="663"/>
      <c r="AT31" s="664" t="s">
        <v>241</v>
      </c>
      <c r="AU31" s="80"/>
      <c r="AV31" s="80"/>
      <c r="AW31" s="80"/>
      <c r="AX31" s="647" t="s">
        <v>118</v>
      </c>
      <c r="AY31" s="648"/>
      <c r="AZ31" s="648"/>
      <c r="BA31" s="648"/>
      <c r="BB31" s="648"/>
      <c r="BC31" s="648"/>
      <c r="BD31" s="648"/>
      <c r="BE31" s="648"/>
      <c r="BF31" s="649"/>
      <c r="BG31" s="658">
        <v>99</v>
      </c>
      <c r="BH31" s="659"/>
      <c r="BI31" s="659"/>
      <c r="BJ31" s="659"/>
      <c r="BK31" s="659"/>
      <c r="BL31" s="659"/>
      <c r="BM31" s="660">
        <v>96</v>
      </c>
      <c r="BN31" s="659"/>
      <c r="BO31" s="659"/>
      <c r="BP31" s="659"/>
      <c r="BQ31" s="661"/>
      <c r="BR31" s="658">
        <v>98.6</v>
      </c>
      <c r="BS31" s="659"/>
      <c r="BT31" s="659"/>
      <c r="BU31" s="659"/>
      <c r="BV31" s="659"/>
      <c r="BW31" s="659"/>
      <c r="BX31" s="660">
        <v>95.7</v>
      </c>
      <c r="BY31" s="659"/>
      <c r="BZ31" s="659"/>
      <c r="CA31" s="659"/>
      <c r="CB31" s="661"/>
      <c r="CD31" s="609"/>
      <c r="CE31" s="610"/>
      <c r="CF31" s="591" t="s">
        <v>242</v>
      </c>
      <c r="CG31" s="592"/>
      <c r="CH31" s="592"/>
      <c r="CI31" s="592"/>
      <c r="CJ31" s="592"/>
      <c r="CK31" s="592"/>
      <c r="CL31" s="592"/>
      <c r="CM31" s="592"/>
      <c r="CN31" s="592"/>
      <c r="CO31" s="592"/>
      <c r="CP31" s="592"/>
      <c r="CQ31" s="593"/>
      <c r="CR31" s="594">
        <v>30461</v>
      </c>
      <c r="CS31" s="613"/>
      <c r="CT31" s="613"/>
      <c r="CU31" s="613"/>
      <c r="CV31" s="613"/>
      <c r="CW31" s="613"/>
      <c r="CX31" s="613"/>
      <c r="CY31" s="614"/>
      <c r="CZ31" s="597">
        <v>0.6</v>
      </c>
      <c r="DA31" s="615"/>
      <c r="DB31" s="615"/>
      <c r="DC31" s="616"/>
      <c r="DD31" s="600">
        <v>30461</v>
      </c>
      <c r="DE31" s="613"/>
      <c r="DF31" s="613"/>
      <c r="DG31" s="613"/>
      <c r="DH31" s="613"/>
      <c r="DI31" s="613"/>
      <c r="DJ31" s="613"/>
      <c r="DK31" s="614"/>
      <c r="DL31" s="600">
        <v>30461</v>
      </c>
      <c r="DM31" s="613"/>
      <c r="DN31" s="613"/>
      <c r="DO31" s="613"/>
      <c r="DP31" s="613"/>
      <c r="DQ31" s="613"/>
      <c r="DR31" s="613"/>
      <c r="DS31" s="613"/>
      <c r="DT31" s="613"/>
      <c r="DU31" s="613"/>
      <c r="DV31" s="614"/>
      <c r="DW31" s="597">
        <v>1</v>
      </c>
      <c r="DX31" s="615"/>
      <c r="DY31" s="615"/>
      <c r="DZ31" s="615"/>
      <c r="EA31" s="615"/>
      <c r="EB31" s="615"/>
      <c r="EC31" s="631"/>
    </row>
    <row r="32" spans="2:133" ht="11.25" customHeight="1" x14ac:dyDescent="0.15">
      <c r="B32" s="655" t="s">
        <v>243</v>
      </c>
      <c r="C32" s="656"/>
      <c r="D32" s="656"/>
      <c r="E32" s="656"/>
      <c r="F32" s="656"/>
      <c r="G32" s="656"/>
      <c r="H32" s="656"/>
      <c r="I32" s="656"/>
      <c r="J32" s="656"/>
      <c r="K32" s="656"/>
      <c r="L32" s="656"/>
      <c r="M32" s="656"/>
      <c r="N32" s="656"/>
      <c r="O32" s="656"/>
      <c r="P32" s="656"/>
      <c r="Q32" s="657"/>
      <c r="R32" s="594" t="s">
        <v>64</v>
      </c>
      <c r="S32" s="595"/>
      <c r="T32" s="595"/>
      <c r="U32" s="595"/>
      <c r="V32" s="595"/>
      <c r="W32" s="595"/>
      <c r="X32" s="595"/>
      <c r="Y32" s="596"/>
      <c r="Z32" s="625" t="s">
        <v>64</v>
      </c>
      <c r="AA32" s="625"/>
      <c r="AB32" s="625"/>
      <c r="AC32" s="625"/>
      <c r="AD32" s="626" t="s">
        <v>64</v>
      </c>
      <c r="AE32" s="626"/>
      <c r="AF32" s="626"/>
      <c r="AG32" s="626"/>
      <c r="AH32" s="626"/>
      <c r="AI32" s="626"/>
      <c r="AJ32" s="626"/>
      <c r="AK32" s="626"/>
      <c r="AL32" s="597" t="s">
        <v>64</v>
      </c>
      <c r="AM32" s="598"/>
      <c r="AN32" s="598"/>
      <c r="AO32" s="627"/>
      <c r="AP32" s="637"/>
      <c r="AQ32" s="638"/>
      <c r="AR32" s="638"/>
      <c r="AS32" s="638"/>
      <c r="AT32" s="665"/>
      <c r="AU32" s="76" t="s">
        <v>244</v>
      </c>
      <c r="AX32" s="591" t="s">
        <v>245</v>
      </c>
      <c r="AY32" s="592"/>
      <c r="AZ32" s="592"/>
      <c r="BA32" s="592"/>
      <c r="BB32" s="592"/>
      <c r="BC32" s="592"/>
      <c r="BD32" s="592"/>
      <c r="BE32" s="592"/>
      <c r="BF32" s="593"/>
      <c r="BG32" s="654">
        <v>99.4</v>
      </c>
      <c r="BH32" s="613"/>
      <c r="BI32" s="613"/>
      <c r="BJ32" s="613"/>
      <c r="BK32" s="613"/>
      <c r="BL32" s="613"/>
      <c r="BM32" s="598">
        <v>97.9</v>
      </c>
      <c r="BN32" s="613"/>
      <c r="BO32" s="613"/>
      <c r="BP32" s="613"/>
      <c r="BQ32" s="635"/>
      <c r="BR32" s="654">
        <v>98.9</v>
      </c>
      <c r="BS32" s="613"/>
      <c r="BT32" s="613"/>
      <c r="BU32" s="613"/>
      <c r="BV32" s="613"/>
      <c r="BW32" s="613"/>
      <c r="BX32" s="598">
        <v>97.6</v>
      </c>
      <c r="BY32" s="613"/>
      <c r="BZ32" s="613"/>
      <c r="CA32" s="613"/>
      <c r="CB32" s="635"/>
      <c r="CD32" s="611"/>
      <c r="CE32" s="612"/>
      <c r="CF32" s="591" t="s">
        <v>246</v>
      </c>
      <c r="CG32" s="592"/>
      <c r="CH32" s="592"/>
      <c r="CI32" s="592"/>
      <c r="CJ32" s="592"/>
      <c r="CK32" s="592"/>
      <c r="CL32" s="592"/>
      <c r="CM32" s="592"/>
      <c r="CN32" s="592"/>
      <c r="CO32" s="592"/>
      <c r="CP32" s="592"/>
      <c r="CQ32" s="593"/>
      <c r="CR32" s="594" t="s">
        <v>64</v>
      </c>
      <c r="CS32" s="595"/>
      <c r="CT32" s="595"/>
      <c r="CU32" s="595"/>
      <c r="CV32" s="595"/>
      <c r="CW32" s="595"/>
      <c r="CX32" s="595"/>
      <c r="CY32" s="596"/>
      <c r="CZ32" s="597" t="s">
        <v>64</v>
      </c>
      <c r="DA32" s="615"/>
      <c r="DB32" s="615"/>
      <c r="DC32" s="616"/>
      <c r="DD32" s="600" t="s">
        <v>64</v>
      </c>
      <c r="DE32" s="595"/>
      <c r="DF32" s="595"/>
      <c r="DG32" s="595"/>
      <c r="DH32" s="595"/>
      <c r="DI32" s="595"/>
      <c r="DJ32" s="595"/>
      <c r="DK32" s="596"/>
      <c r="DL32" s="600" t="s">
        <v>64</v>
      </c>
      <c r="DM32" s="595"/>
      <c r="DN32" s="595"/>
      <c r="DO32" s="595"/>
      <c r="DP32" s="595"/>
      <c r="DQ32" s="595"/>
      <c r="DR32" s="595"/>
      <c r="DS32" s="595"/>
      <c r="DT32" s="595"/>
      <c r="DU32" s="595"/>
      <c r="DV32" s="596"/>
      <c r="DW32" s="597" t="s">
        <v>64</v>
      </c>
      <c r="DX32" s="615"/>
      <c r="DY32" s="615"/>
      <c r="DZ32" s="615"/>
      <c r="EA32" s="615"/>
      <c r="EB32" s="615"/>
      <c r="EC32" s="631"/>
    </row>
    <row r="33" spans="2:133" ht="11.25" customHeight="1" x14ac:dyDescent="0.15">
      <c r="B33" s="591" t="s">
        <v>247</v>
      </c>
      <c r="C33" s="592"/>
      <c r="D33" s="592"/>
      <c r="E33" s="592"/>
      <c r="F33" s="592"/>
      <c r="G33" s="592"/>
      <c r="H33" s="592"/>
      <c r="I33" s="592"/>
      <c r="J33" s="592"/>
      <c r="K33" s="592"/>
      <c r="L33" s="592"/>
      <c r="M33" s="592"/>
      <c r="N33" s="592"/>
      <c r="O33" s="592"/>
      <c r="P33" s="592"/>
      <c r="Q33" s="593"/>
      <c r="R33" s="594">
        <v>318578</v>
      </c>
      <c r="S33" s="595"/>
      <c r="T33" s="595"/>
      <c r="U33" s="595"/>
      <c r="V33" s="595"/>
      <c r="W33" s="595"/>
      <c r="X33" s="595"/>
      <c r="Y33" s="596"/>
      <c r="Z33" s="625">
        <v>6</v>
      </c>
      <c r="AA33" s="625"/>
      <c r="AB33" s="625"/>
      <c r="AC33" s="625"/>
      <c r="AD33" s="626" t="s">
        <v>64</v>
      </c>
      <c r="AE33" s="626"/>
      <c r="AF33" s="626"/>
      <c r="AG33" s="626"/>
      <c r="AH33" s="626"/>
      <c r="AI33" s="626"/>
      <c r="AJ33" s="626"/>
      <c r="AK33" s="626"/>
      <c r="AL33" s="597" t="s">
        <v>64</v>
      </c>
      <c r="AM33" s="598"/>
      <c r="AN33" s="598"/>
      <c r="AO33" s="627"/>
      <c r="AP33" s="639"/>
      <c r="AQ33" s="640"/>
      <c r="AR33" s="640"/>
      <c r="AS33" s="640"/>
      <c r="AT33" s="666"/>
      <c r="AU33" s="81"/>
      <c r="AV33" s="81"/>
      <c r="AW33" s="81"/>
      <c r="AX33" s="575" t="s">
        <v>248</v>
      </c>
      <c r="AY33" s="576"/>
      <c r="AZ33" s="576"/>
      <c r="BA33" s="576"/>
      <c r="BB33" s="576"/>
      <c r="BC33" s="576"/>
      <c r="BD33" s="576"/>
      <c r="BE33" s="576"/>
      <c r="BF33" s="577"/>
      <c r="BG33" s="653">
        <v>98.5</v>
      </c>
      <c r="BH33" s="579"/>
      <c r="BI33" s="579"/>
      <c r="BJ33" s="579"/>
      <c r="BK33" s="579"/>
      <c r="BL33" s="579"/>
      <c r="BM33" s="621">
        <v>94.2</v>
      </c>
      <c r="BN33" s="579"/>
      <c r="BO33" s="579"/>
      <c r="BP33" s="579"/>
      <c r="BQ33" s="623"/>
      <c r="BR33" s="653">
        <v>98.3</v>
      </c>
      <c r="BS33" s="579"/>
      <c r="BT33" s="579"/>
      <c r="BU33" s="579"/>
      <c r="BV33" s="579"/>
      <c r="BW33" s="579"/>
      <c r="BX33" s="621">
        <v>93.7</v>
      </c>
      <c r="BY33" s="579"/>
      <c r="BZ33" s="579"/>
      <c r="CA33" s="579"/>
      <c r="CB33" s="623"/>
      <c r="CD33" s="591" t="s">
        <v>249</v>
      </c>
      <c r="CE33" s="592"/>
      <c r="CF33" s="592"/>
      <c r="CG33" s="592"/>
      <c r="CH33" s="592"/>
      <c r="CI33" s="592"/>
      <c r="CJ33" s="592"/>
      <c r="CK33" s="592"/>
      <c r="CL33" s="592"/>
      <c r="CM33" s="592"/>
      <c r="CN33" s="592"/>
      <c r="CO33" s="592"/>
      <c r="CP33" s="592"/>
      <c r="CQ33" s="593"/>
      <c r="CR33" s="594">
        <v>2899156</v>
      </c>
      <c r="CS33" s="613"/>
      <c r="CT33" s="613"/>
      <c r="CU33" s="613"/>
      <c r="CV33" s="613"/>
      <c r="CW33" s="613"/>
      <c r="CX33" s="613"/>
      <c r="CY33" s="614"/>
      <c r="CZ33" s="597">
        <v>55.9</v>
      </c>
      <c r="DA33" s="615"/>
      <c r="DB33" s="615"/>
      <c r="DC33" s="616"/>
      <c r="DD33" s="600">
        <v>1728906</v>
      </c>
      <c r="DE33" s="613"/>
      <c r="DF33" s="613"/>
      <c r="DG33" s="613"/>
      <c r="DH33" s="613"/>
      <c r="DI33" s="613"/>
      <c r="DJ33" s="613"/>
      <c r="DK33" s="614"/>
      <c r="DL33" s="600">
        <v>1174308</v>
      </c>
      <c r="DM33" s="613"/>
      <c r="DN33" s="613"/>
      <c r="DO33" s="613"/>
      <c r="DP33" s="613"/>
      <c r="DQ33" s="613"/>
      <c r="DR33" s="613"/>
      <c r="DS33" s="613"/>
      <c r="DT33" s="613"/>
      <c r="DU33" s="613"/>
      <c r="DV33" s="614"/>
      <c r="DW33" s="597">
        <v>40.1</v>
      </c>
      <c r="DX33" s="615"/>
      <c r="DY33" s="615"/>
      <c r="DZ33" s="615"/>
      <c r="EA33" s="615"/>
      <c r="EB33" s="615"/>
      <c r="EC33" s="631"/>
    </row>
    <row r="34" spans="2:133" ht="11.25" customHeight="1" x14ac:dyDescent="0.15">
      <c r="B34" s="591" t="s">
        <v>250</v>
      </c>
      <c r="C34" s="592"/>
      <c r="D34" s="592"/>
      <c r="E34" s="592"/>
      <c r="F34" s="592"/>
      <c r="G34" s="592"/>
      <c r="H34" s="592"/>
      <c r="I34" s="592"/>
      <c r="J34" s="592"/>
      <c r="K34" s="592"/>
      <c r="L34" s="592"/>
      <c r="M34" s="592"/>
      <c r="N34" s="592"/>
      <c r="O34" s="592"/>
      <c r="P34" s="592"/>
      <c r="Q34" s="593"/>
      <c r="R34" s="594">
        <v>4521</v>
      </c>
      <c r="S34" s="595"/>
      <c r="T34" s="595"/>
      <c r="U34" s="595"/>
      <c r="V34" s="595"/>
      <c r="W34" s="595"/>
      <c r="X34" s="595"/>
      <c r="Y34" s="596"/>
      <c r="Z34" s="625">
        <v>0.1</v>
      </c>
      <c r="AA34" s="625"/>
      <c r="AB34" s="625"/>
      <c r="AC34" s="625"/>
      <c r="AD34" s="626" t="s">
        <v>64</v>
      </c>
      <c r="AE34" s="626"/>
      <c r="AF34" s="626"/>
      <c r="AG34" s="626"/>
      <c r="AH34" s="626"/>
      <c r="AI34" s="626"/>
      <c r="AJ34" s="626"/>
      <c r="AK34" s="626"/>
      <c r="AL34" s="597" t="s">
        <v>64</v>
      </c>
      <c r="AM34" s="598"/>
      <c r="AN34" s="598"/>
      <c r="AO34" s="627"/>
      <c r="AP34" s="82"/>
      <c r="AQ34" s="83"/>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591" t="s">
        <v>251</v>
      </c>
      <c r="CE34" s="592"/>
      <c r="CF34" s="592"/>
      <c r="CG34" s="592"/>
      <c r="CH34" s="592"/>
      <c r="CI34" s="592"/>
      <c r="CJ34" s="592"/>
      <c r="CK34" s="592"/>
      <c r="CL34" s="592"/>
      <c r="CM34" s="592"/>
      <c r="CN34" s="592"/>
      <c r="CO34" s="592"/>
      <c r="CP34" s="592"/>
      <c r="CQ34" s="593"/>
      <c r="CR34" s="594">
        <v>794586</v>
      </c>
      <c r="CS34" s="595"/>
      <c r="CT34" s="595"/>
      <c r="CU34" s="595"/>
      <c r="CV34" s="595"/>
      <c r="CW34" s="595"/>
      <c r="CX34" s="595"/>
      <c r="CY34" s="596"/>
      <c r="CZ34" s="597">
        <v>15.3</v>
      </c>
      <c r="DA34" s="615"/>
      <c r="DB34" s="615"/>
      <c r="DC34" s="616"/>
      <c r="DD34" s="600">
        <v>620192</v>
      </c>
      <c r="DE34" s="595"/>
      <c r="DF34" s="595"/>
      <c r="DG34" s="595"/>
      <c r="DH34" s="595"/>
      <c r="DI34" s="595"/>
      <c r="DJ34" s="595"/>
      <c r="DK34" s="596"/>
      <c r="DL34" s="600">
        <v>364292</v>
      </c>
      <c r="DM34" s="595"/>
      <c r="DN34" s="595"/>
      <c r="DO34" s="595"/>
      <c r="DP34" s="595"/>
      <c r="DQ34" s="595"/>
      <c r="DR34" s="595"/>
      <c r="DS34" s="595"/>
      <c r="DT34" s="595"/>
      <c r="DU34" s="595"/>
      <c r="DV34" s="596"/>
      <c r="DW34" s="597">
        <v>12.4</v>
      </c>
      <c r="DX34" s="615"/>
      <c r="DY34" s="615"/>
      <c r="DZ34" s="615"/>
      <c r="EA34" s="615"/>
      <c r="EB34" s="615"/>
      <c r="EC34" s="631"/>
    </row>
    <row r="35" spans="2:133" ht="11.25" customHeight="1" x14ac:dyDescent="0.15">
      <c r="B35" s="591" t="s">
        <v>252</v>
      </c>
      <c r="C35" s="592"/>
      <c r="D35" s="592"/>
      <c r="E35" s="592"/>
      <c r="F35" s="592"/>
      <c r="G35" s="592"/>
      <c r="H35" s="592"/>
      <c r="I35" s="592"/>
      <c r="J35" s="592"/>
      <c r="K35" s="592"/>
      <c r="L35" s="592"/>
      <c r="M35" s="592"/>
      <c r="N35" s="592"/>
      <c r="O35" s="592"/>
      <c r="P35" s="592"/>
      <c r="Q35" s="593"/>
      <c r="R35" s="594">
        <v>99718</v>
      </c>
      <c r="S35" s="595"/>
      <c r="T35" s="595"/>
      <c r="U35" s="595"/>
      <c r="V35" s="595"/>
      <c r="W35" s="595"/>
      <c r="X35" s="595"/>
      <c r="Y35" s="596"/>
      <c r="Z35" s="625">
        <v>1.9</v>
      </c>
      <c r="AA35" s="625"/>
      <c r="AB35" s="625"/>
      <c r="AC35" s="625"/>
      <c r="AD35" s="626" t="s">
        <v>64</v>
      </c>
      <c r="AE35" s="626"/>
      <c r="AF35" s="626"/>
      <c r="AG35" s="626"/>
      <c r="AH35" s="626"/>
      <c r="AI35" s="626"/>
      <c r="AJ35" s="626"/>
      <c r="AK35" s="626"/>
      <c r="AL35" s="597" t="s">
        <v>64</v>
      </c>
      <c r="AM35" s="598"/>
      <c r="AN35" s="598"/>
      <c r="AO35" s="627"/>
      <c r="AP35" s="84"/>
      <c r="AQ35" s="650" t="s">
        <v>253</v>
      </c>
      <c r="AR35" s="651"/>
      <c r="AS35" s="651"/>
      <c r="AT35" s="651"/>
      <c r="AU35" s="651"/>
      <c r="AV35" s="651"/>
      <c r="AW35" s="651"/>
      <c r="AX35" s="651"/>
      <c r="AY35" s="651"/>
      <c r="AZ35" s="651"/>
      <c r="BA35" s="651"/>
      <c r="BB35" s="651"/>
      <c r="BC35" s="651"/>
      <c r="BD35" s="651"/>
      <c r="BE35" s="651"/>
      <c r="BF35" s="652"/>
      <c r="BG35" s="650" t="s">
        <v>254</v>
      </c>
      <c r="BH35" s="651"/>
      <c r="BI35" s="651"/>
      <c r="BJ35" s="651"/>
      <c r="BK35" s="651"/>
      <c r="BL35" s="651"/>
      <c r="BM35" s="651"/>
      <c r="BN35" s="651"/>
      <c r="BO35" s="651"/>
      <c r="BP35" s="651"/>
      <c r="BQ35" s="651"/>
      <c r="BR35" s="651"/>
      <c r="BS35" s="651"/>
      <c r="BT35" s="651"/>
      <c r="BU35" s="651"/>
      <c r="BV35" s="651"/>
      <c r="BW35" s="651"/>
      <c r="BX35" s="651"/>
      <c r="BY35" s="651"/>
      <c r="BZ35" s="651"/>
      <c r="CA35" s="651"/>
      <c r="CB35" s="652"/>
      <c r="CD35" s="591" t="s">
        <v>255</v>
      </c>
      <c r="CE35" s="592"/>
      <c r="CF35" s="592"/>
      <c r="CG35" s="592"/>
      <c r="CH35" s="592"/>
      <c r="CI35" s="592"/>
      <c r="CJ35" s="592"/>
      <c r="CK35" s="592"/>
      <c r="CL35" s="592"/>
      <c r="CM35" s="592"/>
      <c r="CN35" s="592"/>
      <c r="CO35" s="592"/>
      <c r="CP35" s="592"/>
      <c r="CQ35" s="593"/>
      <c r="CR35" s="594">
        <v>92487</v>
      </c>
      <c r="CS35" s="613"/>
      <c r="CT35" s="613"/>
      <c r="CU35" s="613"/>
      <c r="CV35" s="613"/>
      <c r="CW35" s="613"/>
      <c r="CX35" s="613"/>
      <c r="CY35" s="614"/>
      <c r="CZ35" s="597">
        <v>1.8</v>
      </c>
      <c r="DA35" s="615"/>
      <c r="DB35" s="615"/>
      <c r="DC35" s="616"/>
      <c r="DD35" s="600">
        <v>77999</v>
      </c>
      <c r="DE35" s="613"/>
      <c r="DF35" s="613"/>
      <c r="DG35" s="613"/>
      <c r="DH35" s="613"/>
      <c r="DI35" s="613"/>
      <c r="DJ35" s="613"/>
      <c r="DK35" s="614"/>
      <c r="DL35" s="600">
        <v>70709</v>
      </c>
      <c r="DM35" s="613"/>
      <c r="DN35" s="613"/>
      <c r="DO35" s="613"/>
      <c r="DP35" s="613"/>
      <c r="DQ35" s="613"/>
      <c r="DR35" s="613"/>
      <c r="DS35" s="613"/>
      <c r="DT35" s="613"/>
      <c r="DU35" s="613"/>
      <c r="DV35" s="614"/>
      <c r="DW35" s="597">
        <v>2.4</v>
      </c>
      <c r="DX35" s="615"/>
      <c r="DY35" s="615"/>
      <c r="DZ35" s="615"/>
      <c r="EA35" s="615"/>
      <c r="EB35" s="615"/>
      <c r="EC35" s="631"/>
    </row>
    <row r="36" spans="2:133" ht="11.25" customHeight="1" x14ac:dyDescent="0.15">
      <c r="B36" s="591" t="s">
        <v>256</v>
      </c>
      <c r="C36" s="592"/>
      <c r="D36" s="592"/>
      <c r="E36" s="592"/>
      <c r="F36" s="592"/>
      <c r="G36" s="592"/>
      <c r="H36" s="592"/>
      <c r="I36" s="592"/>
      <c r="J36" s="592"/>
      <c r="K36" s="592"/>
      <c r="L36" s="592"/>
      <c r="M36" s="592"/>
      <c r="N36" s="592"/>
      <c r="O36" s="592"/>
      <c r="P36" s="592"/>
      <c r="Q36" s="593"/>
      <c r="R36" s="594">
        <v>63368</v>
      </c>
      <c r="S36" s="595"/>
      <c r="T36" s="595"/>
      <c r="U36" s="595"/>
      <c r="V36" s="595"/>
      <c r="W36" s="595"/>
      <c r="X36" s="595"/>
      <c r="Y36" s="596"/>
      <c r="Z36" s="625">
        <v>1.2</v>
      </c>
      <c r="AA36" s="625"/>
      <c r="AB36" s="625"/>
      <c r="AC36" s="625"/>
      <c r="AD36" s="626" t="s">
        <v>64</v>
      </c>
      <c r="AE36" s="626"/>
      <c r="AF36" s="626"/>
      <c r="AG36" s="626"/>
      <c r="AH36" s="626"/>
      <c r="AI36" s="626"/>
      <c r="AJ36" s="626"/>
      <c r="AK36" s="626"/>
      <c r="AL36" s="597" t="s">
        <v>64</v>
      </c>
      <c r="AM36" s="598"/>
      <c r="AN36" s="598"/>
      <c r="AO36" s="627"/>
      <c r="AP36" s="84"/>
      <c r="AQ36" s="641" t="s">
        <v>257</v>
      </c>
      <c r="AR36" s="642"/>
      <c r="AS36" s="642"/>
      <c r="AT36" s="642"/>
      <c r="AU36" s="642"/>
      <c r="AV36" s="642"/>
      <c r="AW36" s="642"/>
      <c r="AX36" s="642"/>
      <c r="AY36" s="643"/>
      <c r="AZ36" s="644">
        <v>572506</v>
      </c>
      <c r="BA36" s="645"/>
      <c r="BB36" s="645"/>
      <c r="BC36" s="645"/>
      <c r="BD36" s="645"/>
      <c r="BE36" s="645"/>
      <c r="BF36" s="646"/>
      <c r="BG36" s="647" t="s">
        <v>258</v>
      </c>
      <c r="BH36" s="648"/>
      <c r="BI36" s="648"/>
      <c r="BJ36" s="648"/>
      <c r="BK36" s="648"/>
      <c r="BL36" s="648"/>
      <c r="BM36" s="648"/>
      <c r="BN36" s="648"/>
      <c r="BO36" s="648"/>
      <c r="BP36" s="648"/>
      <c r="BQ36" s="648"/>
      <c r="BR36" s="648"/>
      <c r="BS36" s="648"/>
      <c r="BT36" s="648"/>
      <c r="BU36" s="649"/>
      <c r="BV36" s="644">
        <v>24858</v>
      </c>
      <c r="BW36" s="645"/>
      <c r="BX36" s="645"/>
      <c r="BY36" s="645"/>
      <c r="BZ36" s="645"/>
      <c r="CA36" s="645"/>
      <c r="CB36" s="646"/>
      <c r="CD36" s="591" t="s">
        <v>259</v>
      </c>
      <c r="CE36" s="592"/>
      <c r="CF36" s="592"/>
      <c r="CG36" s="592"/>
      <c r="CH36" s="592"/>
      <c r="CI36" s="592"/>
      <c r="CJ36" s="592"/>
      <c r="CK36" s="592"/>
      <c r="CL36" s="592"/>
      <c r="CM36" s="592"/>
      <c r="CN36" s="592"/>
      <c r="CO36" s="592"/>
      <c r="CP36" s="592"/>
      <c r="CQ36" s="593"/>
      <c r="CR36" s="594">
        <v>1364526</v>
      </c>
      <c r="CS36" s="595"/>
      <c r="CT36" s="595"/>
      <c r="CU36" s="595"/>
      <c r="CV36" s="595"/>
      <c r="CW36" s="595"/>
      <c r="CX36" s="595"/>
      <c r="CY36" s="596"/>
      <c r="CZ36" s="597">
        <v>26.3</v>
      </c>
      <c r="DA36" s="615"/>
      <c r="DB36" s="615"/>
      <c r="DC36" s="616"/>
      <c r="DD36" s="600">
        <v>498305</v>
      </c>
      <c r="DE36" s="595"/>
      <c r="DF36" s="595"/>
      <c r="DG36" s="595"/>
      <c r="DH36" s="595"/>
      <c r="DI36" s="595"/>
      <c r="DJ36" s="595"/>
      <c r="DK36" s="596"/>
      <c r="DL36" s="600">
        <v>273199</v>
      </c>
      <c r="DM36" s="595"/>
      <c r="DN36" s="595"/>
      <c r="DO36" s="595"/>
      <c r="DP36" s="595"/>
      <c r="DQ36" s="595"/>
      <c r="DR36" s="595"/>
      <c r="DS36" s="595"/>
      <c r="DT36" s="595"/>
      <c r="DU36" s="595"/>
      <c r="DV36" s="596"/>
      <c r="DW36" s="597">
        <v>9.3000000000000007</v>
      </c>
      <c r="DX36" s="615"/>
      <c r="DY36" s="615"/>
      <c r="DZ36" s="615"/>
      <c r="EA36" s="615"/>
      <c r="EB36" s="615"/>
      <c r="EC36" s="631"/>
    </row>
    <row r="37" spans="2:133" ht="11.25" customHeight="1" x14ac:dyDescent="0.15">
      <c r="B37" s="591" t="s">
        <v>260</v>
      </c>
      <c r="C37" s="592"/>
      <c r="D37" s="592"/>
      <c r="E37" s="592"/>
      <c r="F37" s="592"/>
      <c r="G37" s="592"/>
      <c r="H37" s="592"/>
      <c r="I37" s="592"/>
      <c r="J37" s="592"/>
      <c r="K37" s="592"/>
      <c r="L37" s="592"/>
      <c r="M37" s="592"/>
      <c r="N37" s="592"/>
      <c r="O37" s="592"/>
      <c r="P37" s="592"/>
      <c r="Q37" s="593"/>
      <c r="R37" s="594">
        <v>15687</v>
      </c>
      <c r="S37" s="595"/>
      <c r="T37" s="595"/>
      <c r="U37" s="595"/>
      <c r="V37" s="595"/>
      <c r="W37" s="595"/>
      <c r="X37" s="595"/>
      <c r="Y37" s="596"/>
      <c r="Z37" s="625">
        <v>0.3</v>
      </c>
      <c r="AA37" s="625"/>
      <c r="AB37" s="625"/>
      <c r="AC37" s="625"/>
      <c r="AD37" s="626" t="s">
        <v>64</v>
      </c>
      <c r="AE37" s="626"/>
      <c r="AF37" s="626"/>
      <c r="AG37" s="626"/>
      <c r="AH37" s="626"/>
      <c r="AI37" s="626"/>
      <c r="AJ37" s="626"/>
      <c r="AK37" s="626"/>
      <c r="AL37" s="597" t="s">
        <v>64</v>
      </c>
      <c r="AM37" s="598"/>
      <c r="AN37" s="598"/>
      <c r="AO37" s="627"/>
      <c r="AQ37" s="632" t="s">
        <v>261</v>
      </c>
      <c r="AR37" s="633"/>
      <c r="AS37" s="633"/>
      <c r="AT37" s="633"/>
      <c r="AU37" s="633"/>
      <c r="AV37" s="633"/>
      <c r="AW37" s="633"/>
      <c r="AX37" s="633"/>
      <c r="AY37" s="634"/>
      <c r="AZ37" s="594">
        <v>76465</v>
      </c>
      <c r="BA37" s="595"/>
      <c r="BB37" s="595"/>
      <c r="BC37" s="595"/>
      <c r="BD37" s="613"/>
      <c r="BE37" s="613"/>
      <c r="BF37" s="635"/>
      <c r="BG37" s="591" t="s">
        <v>262</v>
      </c>
      <c r="BH37" s="592"/>
      <c r="BI37" s="592"/>
      <c r="BJ37" s="592"/>
      <c r="BK37" s="592"/>
      <c r="BL37" s="592"/>
      <c r="BM37" s="592"/>
      <c r="BN37" s="592"/>
      <c r="BO37" s="592"/>
      <c r="BP37" s="592"/>
      <c r="BQ37" s="592"/>
      <c r="BR37" s="592"/>
      <c r="BS37" s="592"/>
      <c r="BT37" s="592"/>
      <c r="BU37" s="593"/>
      <c r="BV37" s="594">
        <v>21187</v>
      </c>
      <c r="BW37" s="595"/>
      <c r="BX37" s="595"/>
      <c r="BY37" s="595"/>
      <c r="BZ37" s="595"/>
      <c r="CA37" s="595"/>
      <c r="CB37" s="636"/>
      <c r="CD37" s="591" t="s">
        <v>263</v>
      </c>
      <c r="CE37" s="592"/>
      <c r="CF37" s="592"/>
      <c r="CG37" s="592"/>
      <c r="CH37" s="592"/>
      <c r="CI37" s="592"/>
      <c r="CJ37" s="592"/>
      <c r="CK37" s="592"/>
      <c r="CL37" s="592"/>
      <c r="CM37" s="592"/>
      <c r="CN37" s="592"/>
      <c r="CO37" s="592"/>
      <c r="CP37" s="592"/>
      <c r="CQ37" s="593"/>
      <c r="CR37" s="594">
        <v>423511</v>
      </c>
      <c r="CS37" s="613"/>
      <c r="CT37" s="613"/>
      <c r="CU37" s="613"/>
      <c r="CV37" s="613"/>
      <c r="CW37" s="613"/>
      <c r="CX37" s="613"/>
      <c r="CY37" s="614"/>
      <c r="CZ37" s="597">
        <v>8.1999999999999993</v>
      </c>
      <c r="DA37" s="615"/>
      <c r="DB37" s="615"/>
      <c r="DC37" s="616"/>
      <c r="DD37" s="600">
        <v>241211</v>
      </c>
      <c r="DE37" s="613"/>
      <c r="DF37" s="613"/>
      <c r="DG37" s="613"/>
      <c r="DH37" s="613"/>
      <c r="DI37" s="613"/>
      <c r="DJ37" s="613"/>
      <c r="DK37" s="614"/>
      <c r="DL37" s="600">
        <v>227041</v>
      </c>
      <c r="DM37" s="613"/>
      <c r="DN37" s="613"/>
      <c r="DO37" s="613"/>
      <c r="DP37" s="613"/>
      <c r="DQ37" s="613"/>
      <c r="DR37" s="613"/>
      <c r="DS37" s="613"/>
      <c r="DT37" s="613"/>
      <c r="DU37" s="613"/>
      <c r="DV37" s="614"/>
      <c r="DW37" s="597">
        <v>7.7</v>
      </c>
      <c r="DX37" s="615"/>
      <c r="DY37" s="615"/>
      <c r="DZ37" s="615"/>
      <c r="EA37" s="615"/>
      <c r="EB37" s="615"/>
      <c r="EC37" s="631"/>
    </row>
    <row r="38" spans="2:133" ht="11.25" customHeight="1" x14ac:dyDescent="0.15">
      <c r="B38" s="591" t="s">
        <v>264</v>
      </c>
      <c r="C38" s="592"/>
      <c r="D38" s="592"/>
      <c r="E38" s="592"/>
      <c r="F38" s="592"/>
      <c r="G38" s="592"/>
      <c r="H38" s="592"/>
      <c r="I38" s="592"/>
      <c r="J38" s="592"/>
      <c r="K38" s="592"/>
      <c r="L38" s="592"/>
      <c r="M38" s="592"/>
      <c r="N38" s="592"/>
      <c r="O38" s="592"/>
      <c r="P38" s="592"/>
      <c r="Q38" s="593"/>
      <c r="R38" s="594">
        <v>83231</v>
      </c>
      <c r="S38" s="595"/>
      <c r="T38" s="595"/>
      <c r="U38" s="595"/>
      <c r="V38" s="595"/>
      <c r="W38" s="595"/>
      <c r="X38" s="595"/>
      <c r="Y38" s="596"/>
      <c r="Z38" s="625">
        <v>1.6</v>
      </c>
      <c r="AA38" s="625"/>
      <c r="AB38" s="625"/>
      <c r="AC38" s="625"/>
      <c r="AD38" s="626">
        <v>14</v>
      </c>
      <c r="AE38" s="626"/>
      <c r="AF38" s="626"/>
      <c r="AG38" s="626"/>
      <c r="AH38" s="626"/>
      <c r="AI38" s="626"/>
      <c r="AJ38" s="626"/>
      <c r="AK38" s="626"/>
      <c r="AL38" s="597">
        <v>0</v>
      </c>
      <c r="AM38" s="598"/>
      <c r="AN38" s="598"/>
      <c r="AO38" s="627"/>
      <c r="AQ38" s="632" t="s">
        <v>265</v>
      </c>
      <c r="AR38" s="633"/>
      <c r="AS38" s="633"/>
      <c r="AT38" s="633"/>
      <c r="AU38" s="633"/>
      <c r="AV38" s="633"/>
      <c r="AW38" s="633"/>
      <c r="AX38" s="633"/>
      <c r="AY38" s="634"/>
      <c r="AZ38" s="594">
        <v>10244</v>
      </c>
      <c r="BA38" s="595"/>
      <c r="BB38" s="595"/>
      <c r="BC38" s="595"/>
      <c r="BD38" s="613"/>
      <c r="BE38" s="613"/>
      <c r="BF38" s="635"/>
      <c r="BG38" s="591" t="s">
        <v>266</v>
      </c>
      <c r="BH38" s="592"/>
      <c r="BI38" s="592"/>
      <c r="BJ38" s="592"/>
      <c r="BK38" s="592"/>
      <c r="BL38" s="592"/>
      <c r="BM38" s="592"/>
      <c r="BN38" s="592"/>
      <c r="BO38" s="592"/>
      <c r="BP38" s="592"/>
      <c r="BQ38" s="592"/>
      <c r="BR38" s="592"/>
      <c r="BS38" s="592"/>
      <c r="BT38" s="592"/>
      <c r="BU38" s="593"/>
      <c r="BV38" s="594">
        <v>922</v>
      </c>
      <c r="BW38" s="595"/>
      <c r="BX38" s="595"/>
      <c r="BY38" s="595"/>
      <c r="BZ38" s="595"/>
      <c r="CA38" s="595"/>
      <c r="CB38" s="636"/>
      <c r="CD38" s="591" t="s">
        <v>267</v>
      </c>
      <c r="CE38" s="592"/>
      <c r="CF38" s="592"/>
      <c r="CG38" s="592"/>
      <c r="CH38" s="592"/>
      <c r="CI38" s="592"/>
      <c r="CJ38" s="592"/>
      <c r="CK38" s="592"/>
      <c r="CL38" s="592"/>
      <c r="CM38" s="592"/>
      <c r="CN38" s="592"/>
      <c r="CO38" s="592"/>
      <c r="CP38" s="592"/>
      <c r="CQ38" s="593"/>
      <c r="CR38" s="594">
        <v>562262</v>
      </c>
      <c r="CS38" s="595"/>
      <c r="CT38" s="595"/>
      <c r="CU38" s="595"/>
      <c r="CV38" s="595"/>
      <c r="CW38" s="595"/>
      <c r="CX38" s="595"/>
      <c r="CY38" s="596"/>
      <c r="CZ38" s="597">
        <v>10.8</v>
      </c>
      <c r="DA38" s="615"/>
      <c r="DB38" s="615"/>
      <c r="DC38" s="616"/>
      <c r="DD38" s="600">
        <v>478825</v>
      </c>
      <c r="DE38" s="595"/>
      <c r="DF38" s="595"/>
      <c r="DG38" s="595"/>
      <c r="DH38" s="595"/>
      <c r="DI38" s="595"/>
      <c r="DJ38" s="595"/>
      <c r="DK38" s="596"/>
      <c r="DL38" s="600">
        <v>466108</v>
      </c>
      <c r="DM38" s="595"/>
      <c r="DN38" s="595"/>
      <c r="DO38" s="595"/>
      <c r="DP38" s="595"/>
      <c r="DQ38" s="595"/>
      <c r="DR38" s="595"/>
      <c r="DS38" s="595"/>
      <c r="DT38" s="595"/>
      <c r="DU38" s="595"/>
      <c r="DV38" s="596"/>
      <c r="DW38" s="597">
        <v>15.9</v>
      </c>
      <c r="DX38" s="615"/>
      <c r="DY38" s="615"/>
      <c r="DZ38" s="615"/>
      <c r="EA38" s="615"/>
      <c r="EB38" s="615"/>
      <c r="EC38" s="631"/>
    </row>
    <row r="39" spans="2:133" ht="11.25" customHeight="1" x14ac:dyDescent="0.15">
      <c r="B39" s="591" t="s">
        <v>268</v>
      </c>
      <c r="C39" s="592"/>
      <c r="D39" s="592"/>
      <c r="E39" s="592"/>
      <c r="F39" s="592"/>
      <c r="G39" s="592"/>
      <c r="H39" s="592"/>
      <c r="I39" s="592"/>
      <c r="J39" s="592"/>
      <c r="K39" s="592"/>
      <c r="L39" s="592"/>
      <c r="M39" s="592"/>
      <c r="N39" s="592"/>
      <c r="O39" s="592"/>
      <c r="P39" s="592"/>
      <c r="Q39" s="593"/>
      <c r="R39" s="594">
        <v>500500</v>
      </c>
      <c r="S39" s="595"/>
      <c r="T39" s="595"/>
      <c r="U39" s="595"/>
      <c r="V39" s="595"/>
      <c r="W39" s="595"/>
      <c r="X39" s="595"/>
      <c r="Y39" s="596"/>
      <c r="Z39" s="625">
        <v>9.4</v>
      </c>
      <c r="AA39" s="625"/>
      <c r="AB39" s="625"/>
      <c r="AC39" s="625"/>
      <c r="AD39" s="626" t="s">
        <v>64</v>
      </c>
      <c r="AE39" s="626"/>
      <c r="AF39" s="626"/>
      <c r="AG39" s="626"/>
      <c r="AH39" s="626"/>
      <c r="AI39" s="626"/>
      <c r="AJ39" s="626"/>
      <c r="AK39" s="626"/>
      <c r="AL39" s="597" t="s">
        <v>64</v>
      </c>
      <c r="AM39" s="598"/>
      <c r="AN39" s="598"/>
      <c r="AO39" s="627"/>
      <c r="AQ39" s="632" t="s">
        <v>269</v>
      </c>
      <c r="AR39" s="633"/>
      <c r="AS39" s="633"/>
      <c r="AT39" s="633"/>
      <c r="AU39" s="633"/>
      <c r="AV39" s="633"/>
      <c r="AW39" s="633"/>
      <c r="AX39" s="633"/>
      <c r="AY39" s="634"/>
      <c r="AZ39" s="594" t="s">
        <v>64</v>
      </c>
      <c r="BA39" s="595"/>
      <c r="BB39" s="595"/>
      <c r="BC39" s="595"/>
      <c r="BD39" s="613"/>
      <c r="BE39" s="613"/>
      <c r="BF39" s="635"/>
      <c r="BG39" s="591" t="s">
        <v>270</v>
      </c>
      <c r="BH39" s="592"/>
      <c r="BI39" s="592"/>
      <c r="BJ39" s="592"/>
      <c r="BK39" s="592"/>
      <c r="BL39" s="592"/>
      <c r="BM39" s="592"/>
      <c r="BN39" s="592"/>
      <c r="BO39" s="592"/>
      <c r="BP39" s="592"/>
      <c r="BQ39" s="592"/>
      <c r="BR39" s="592"/>
      <c r="BS39" s="592"/>
      <c r="BT39" s="592"/>
      <c r="BU39" s="593"/>
      <c r="BV39" s="594">
        <v>1521</v>
      </c>
      <c r="BW39" s="595"/>
      <c r="BX39" s="595"/>
      <c r="BY39" s="595"/>
      <c r="BZ39" s="595"/>
      <c r="CA39" s="595"/>
      <c r="CB39" s="636"/>
      <c r="CD39" s="591" t="s">
        <v>271</v>
      </c>
      <c r="CE39" s="592"/>
      <c r="CF39" s="592"/>
      <c r="CG39" s="592"/>
      <c r="CH39" s="592"/>
      <c r="CI39" s="592"/>
      <c r="CJ39" s="592"/>
      <c r="CK39" s="592"/>
      <c r="CL39" s="592"/>
      <c r="CM39" s="592"/>
      <c r="CN39" s="592"/>
      <c r="CO39" s="592"/>
      <c r="CP39" s="592"/>
      <c r="CQ39" s="593"/>
      <c r="CR39" s="594">
        <v>53566</v>
      </c>
      <c r="CS39" s="613"/>
      <c r="CT39" s="613"/>
      <c r="CU39" s="613"/>
      <c r="CV39" s="613"/>
      <c r="CW39" s="613"/>
      <c r="CX39" s="613"/>
      <c r="CY39" s="614"/>
      <c r="CZ39" s="597">
        <v>1</v>
      </c>
      <c r="DA39" s="615"/>
      <c r="DB39" s="615"/>
      <c r="DC39" s="616"/>
      <c r="DD39" s="600">
        <v>53566</v>
      </c>
      <c r="DE39" s="613"/>
      <c r="DF39" s="613"/>
      <c r="DG39" s="613"/>
      <c r="DH39" s="613"/>
      <c r="DI39" s="613"/>
      <c r="DJ39" s="613"/>
      <c r="DK39" s="614"/>
      <c r="DL39" s="600" t="s">
        <v>64</v>
      </c>
      <c r="DM39" s="613"/>
      <c r="DN39" s="613"/>
      <c r="DO39" s="613"/>
      <c r="DP39" s="613"/>
      <c r="DQ39" s="613"/>
      <c r="DR39" s="613"/>
      <c r="DS39" s="613"/>
      <c r="DT39" s="613"/>
      <c r="DU39" s="613"/>
      <c r="DV39" s="614"/>
      <c r="DW39" s="597" t="s">
        <v>64</v>
      </c>
      <c r="DX39" s="615"/>
      <c r="DY39" s="615"/>
      <c r="DZ39" s="615"/>
      <c r="EA39" s="615"/>
      <c r="EB39" s="615"/>
      <c r="EC39" s="631"/>
    </row>
    <row r="40" spans="2:133" ht="11.25" customHeight="1" x14ac:dyDescent="0.15">
      <c r="B40" s="591" t="s">
        <v>272</v>
      </c>
      <c r="C40" s="592"/>
      <c r="D40" s="592"/>
      <c r="E40" s="592"/>
      <c r="F40" s="592"/>
      <c r="G40" s="592"/>
      <c r="H40" s="592"/>
      <c r="I40" s="592"/>
      <c r="J40" s="592"/>
      <c r="K40" s="592"/>
      <c r="L40" s="592"/>
      <c r="M40" s="592"/>
      <c r="N40" s="592"/>
      <c r="O40" s="592"/>
      <c r="P40" s="592"/>
      <c r="Q40" s="593"/>
      <c r="R40" s="594">
        <v>3500</v>
      </c>
      <c r="S40" s="595"/>
      <c r="T40" s="595"/>
      <c r="U40" s="595"/>
      <c r="V40" s="595"/>
      <c r="W40" s="595"/>
      <c r="X40" s="595"/>
      <c r="Y40" s="596"/>
      <c r="Z40" s="625">
        <v>0.1</v>
      </c>
      <c r="AA40" s="625"/>
      <c r="AB40" s="625"/>
      <c r="AC40" s="625"/>
      <c r="AD40" s="626" t="s">
        <v>64</v>
      </c>
      <c r="AE40" s="626"/>
      <c r="AF40" s="626"/>
      <c r="AG40" s="626"/>
      <c r="AH40" s="626"/>
      <c r="AI40" s="626"/>
      <c r="AJ40" s="626"/>
      <c r="AK40" s="626"/>
      <c r="AL40" s="597" t="s">
        <v>64</v>
      </c>
      <c r="AM40" s="598"/>
      <c r="AN40" s="598"/>
      <c r="AO40" s="627"/>
      <c r="AQ40" s="632" t="s">
        <v>273</v>
      </c>
      <c r="AR40" s="633"/>
      <c r="AS40" s="633"/>
      <c r="AT40" s="633"/>
      <c r="AU40" s="633"/>
      <c r="AV40" s="633"/>
      <c r="AW40" s="633"/>
      <c r="AX40" s="633"/>
      <c r="AY40" s="634"/>
      <c r="AZ40" s="594" t="s">
        <v>64</v>
      </c>
      <c r="BA40" s="595"/>
      <c r="BB40" s="595"/>
      <c r="BC40" s="595"/>
      <c r="BD40" s="613"/>
      <c r="BE40" s="613"/>
      <c r="BF40" s="635"/>
      <c r="BG40" s="637" t="s">
        <v>274</v>
      </c>
      <c r="BH40" s="638"/>
      <c r="BI40" s="638"/>
      <c r="BJ40" s="638"/>
      <c r="BK40" s="638"/>
      <c r="BL40" s="85"/>
      <c r="BM40" s="592" t="s">
        <v>275</v>
      </c>
      <c r="BN40" s="592"/>
      <c r="BO40" s="592"/>
      <c r="BP40" s="592"/>
      <c r="BQ40" s="592"/>
      <c r="BR40" s="592"/>
      <c r="BS40" s="592"/>
      <c r="BT40" s="592"/>
      <c r="BU40" s="593"/>
      <c r="BV40" s="594">
        <v>112</v>
      </c>
      <c r="BW40" s="595"/>
      <c r="BX40" s="595"/>
      <c r="BY40" s="595"/>
      <c r="BZ40" s="595"/>
      <c r="CA40" s="595"/>
      <c r="CB40" s="636"/>
      <c r="CD40" s="591" t="s">
        <v>276</v>
      </c>
      <c r="CE40" s="592"/>
      <c r="CF40" s="592"/>
      <c r="CG40" s="592"/>
      <c r="CH40" s="592"/>
      <c r="CI40" s="592"/>
      <c r="CJ40" s="592"/>
      <c r="CK40" s="592"/>
      <c r="CL40" s="592"/>
      <c r="CM40" s="592"/>
      <c r="CN40" s="592"/>
      <c r="CO40" s="592"/>
      <c r="CP40" s="592"/>
      <c r="CQ40" s="593"/>
      <c r="CR40" s="594">
        <v>31729</v>
      </c>
      <c r="CS40" s="595"/>
      <c r="CT40" s="595"/>
      <c r="CU40" s="595"/>
      <c r="CV40" s="595"/>
      <c r="CW40" s="595"/>
      <c r="CX40" s="595"/>
      <c r="CY40" s="596"/>
      <c r="CZ40" s="597">
        <v>0.6</v>
      </c>
      <c r="DA40" s="615"/>
      <c r="DB40" s="615"/>
      <c r="DC40" s="616"/>
      <c r="DD40" s="600">
        <v>19</v>
      </c>
      <c r="DE40" s="595"/>
      <c r="DF40" s="595"/>
      <c r="DG40" s="595"/>
      <c r="DH40" s="595"/>
      <c r="DI40" s="595"/>
      <c r="DJ40" s="595"/>
      <c r="DK40" s="596"/>
      <c r="DL40" s="600" t="s">
        <v>64</v>
      </c>
      <c r="DM40" s="595"/>
      <c r="DN40" s="595"/>
      <c r="DO40" s="595"/>
      <c r="DP40" s="595"/>
      <c r="DQ40" s="595"/>
      <c r="DR40" s="595"/>
      <c r="DS40" s="595"/>
      <c r="DT40" s="595"/>
      <c r="DU40" s="595"/>
      <c r="DV40" s="596"/>
      <c r="DW40" s="597" t="s">
        <v>64</v>
      </c>
      <c r="DX40" s="615"/>
      <c r="DY40" s="615"/>
      <c r="DZ40" s="615"/>
      <c r="EA40" s="615"/>
      <c r="EB40" s="615"/>
      <c r="EC40" s="631"/>
    </row>
    <row r="41" spans="2:133" ht="11.25" customHeight="1" x14ac:dyDescent="0.15">
      <c r="B41" s="591" t="s">
        <v>277</v>
      </c>
      <c r="C41" s="592"/>
      <c r="D41" s="592"/>
      <c r="E41" s="592"/>
      <c r="F41" s="592"/>
      <c r="G41" s="592"/>
      <c r="H41" s="592"/>
      <c r="I41" s="592"/>
      <c r="J41" s="592"/>
      <c r="K41" s="592"/>
      <c r="L41" s="592"/>
      <c r="M41" s="592"/>
      <c r="N41" s="592"/>
      <c r="O41" s="592"/>
      <c r="P41" s="592"/>
      <c r="Q41" s="593"/>
      <c r="R41" s="594" t="s">
        <v>64</v>
      </c>
      <c r="S41" s="595"/>
      <c r="T41" s="595"/>
      <c r="U41" s="595"/>
      <c r="V41" s="595"/>
      <c r="W41" s="595"/>
      <c r="X41" s="595"/>
      <c r="Y41" s="596"/>
      <c r="Z41" s="625" t="s">
        <v>64</v>
      </c>
      <c r="AA41" s="625"/>
      <c r="AB41" s="625"/>
      <c r="AC41" s="625"/>
      <c r="AD41" s="626" t="s">
        <v>64</v>
      </c>
      <c r="AE41" s="626"/>
      <c r="AF41" s="626"/>
      <c r="AG41" s="626"/>
      <c r="AH41" s="626"/>
      <c r="AI41" s="626"/>
      <c r="AJ41" s="626"/>
      <c r="AK41" s="626"/>
      <c r="AL41" s="597" t="s">
        <v>64</v>
      </c>
      <c r="AM41" s="598"/>
      <c r="AN41" s="598"/>
      <c r="AO41" s="627"/>
      <c r="AQ41" s="632" t="s">
        <v>278</v>
      </c>
      <c r="AR41" s="633"/>
      <c r="AS41" s="633"/>
      <c r="AT41" s="633"/>
      <c r="AU41" s="633"/>
      <c r="AV41" s="633"/>
      <c r="AW41" s="633"/>
      <c r="AX41" s="633"/>
      <c r="AY41" s="634"/>
      <c r="AZ41" s="594">
        <v>219423</v>
      </c>
      <c r="BA41" s="595"/>
      <c r="BB41" s="595"/>
      <c r="BC41" s="595"/>
      <c r="BD41" s="613"/>
      <c r="BE41" s="613"/>
      <c r="BF41" s="635"/>
      <c r="BG41" s="637"/>
      <c r="BH41" s="638"/>
      <c r="BI41" s="638"/>
      <c r="BJ41" s="638"/>
      <c r="BK41" s="638"/>
      <c r="BL41" s="85"/>
      <c r="BM41" s="592" t="s">
        <v>279</v>
      </c>
      <c r="BN41" s="592"/>
      <c r="BO41" s="592"/>
      <c r="BP41" s="592"/>
      <c r="BQ41" s="592"/>
      <c r="BR41" s="592"/>
      <c r="BS41" s="592"/>
      <c r="BT41" s="592"/>
      <c r="BU41" s="593"/>
      <c r="BV41" s="594">
        <v>1</v>
      </c>
      <c r="BW41" s="595"/>
      <c r="BX41" s="595"/>
      <c r="BY41" s="595"/>
      <c r="BZ41" s="595"/>
      <c r="CA41" s="595"/>
      <c r="CB41" s="636"/>
      <c r="CD41" s="591" t="s">
        <v>280</v>
      </c>
      <c r="CE41" s="592"/>
      <c r="CF41" s="592"/>
      <c r="CG41" s="592"/>
      <c r="CH41" s="592"/>
      <c r="CI41" s="592"/>
      <c r="CJ41" s="592"/>
      <c r="CK41" s="592"/>
      <c r="CL41" s="592"/>
      <c r="CM41" s="592"/>
      <c r="CN41" s="592"/>
      <c r="CO41" s="592"/>
      <c r="CP41" s="592"/>
      <c r="CQ41" s="593"/>
      <c r="CR41" s="594" t="s">
        <v>64</v>
      </c>
      <c r="CS41" s="613"/>
      <c r="CT41" s="613"/>
      <c r="CU41" s="613"/>
      <c r="CV41" s="613"/>
      <c r="CW41" s="613"/>
      <c r="CX41" s="613"/>
      <c r="CY41" s="614"/>
      <c r="CZ41" s="597" t="s">
        <v>64</v>
      </c>
      <c r="DA41" s="615"/>
      <c r="DB41" s="615"/>
      <c r="DC41" s="616"/>
      <c r="DD41" s="600" t="s">
        <v>64</v>
      </c>
      <c r="DE41" s="613"/>
      <c r="DF41" s="613"/>
      <c r="DG41" s="613"/>
      <c r="DH41" s="613"/>
      <c r="DI41" s="613"/>
      <c r="DJ41" s="613"/>
      <c r="DK41" s="614"/>
      <c r="DL41" s="601"/>
      <c r="DM41" s="602"/>
      <c r="DN41" s="602"/>
      <c r="DO41" s="602"/>
      <c r="DP41" s="602"/>
      <c r="DQ41" s="602"/>
      <c r="DR41" s="602"/>
      <c r="DS41" s="602"/>
      <c r="DT41" s="602"/>
      <c r="DU41" s="602"/>
      <c r="DV41" s="603"/>
      <c r="DW41" s="604"/>
      <c r="DX41" s="605"/>
      <c r="DY41" s="605"/>
      <c r="DZ41" s="605"/>
      <c r="EA41" s="605"/>
      <c r="EB41" s="605"/>
      <c r="EC41" s="606"/>
    </row>
    <row r="42" spans="2:133" ht="11.25" customHeight="1" x14ac:dyDescent="0.15">
      <c r="B42" s="591" t="s">
        <v>281</v>
      </c>
      <c r="C42" s="592"/>
      <c r="D42" s="592"/>
      <c r="E42" s="592"/>
      <c r="F42" s="592"/>
      <c r="G42" s="592"/>
      <c r="H42" s="592"/>
      <c r="I42" s="592"/>
      <c r="J42" s="592"/>
      <c r="K42" s="592"/>
      <c r="L42" s="592"/>
      <c r="M42" s="592"/>
      <c r="N42" s="592"/>
      <c r="O42" s="592"/>
      <c r="P42" s="592"/>
      <c r="Q42" s="593"/>
      <c r="R42" s="594">
        <v>80600</v>
      </c>
      <c r="S42" s="595"/>
      <c r="T42" s="595"/>
      <c r="U42" s="595"/>
      <c r="V42" s="595"/>
      <c r="W42" s="595"/>
      <c r="X42" s="595"/>
      <c r="Y42" s="596"/>
      <c r="Z42" s="625">
        <v>1.5</v>
      </c>
      <c r="AA42" s="625"/>
      <c r="AB42" s="625"/>
      <c r="AC42" s="625"/>
      <c r="AD42" s="626" t="s">
        <v>64</v>
      </c>
      <c r="AE42" s="626"/>
      <c r="AF42" s="626"/>
      <c r="AG42" s="626"/>
      <c r="AH42" s="626"/>
      <c r="AI42" s="626"/>
      <c r="AJ42" s="626"/>
      <c r="AK42" s="626"/>
      <c r="AL42" s="597" t="s">
        <v>64</v>
      </c>
      <c r="AM42" s="598"/>
      <c r="AN42" s="598"/>
      <c r="AO42" s="627"/>
      <c r="AQ42" s="628" t="s">
        <v>282</v>
      </c>
      <c r="AR42" s="629"/>
      <c r="AS42" s="629"/>
      <c r="AT42" s="629"/>
      <c r="AU42" s="629"/>
      <c r="AV42" s="629"/>
      <c r="AW42" s="629"/>
      <c r="AX42" s="629"/>
      <c r="AY42" s="630"/>
      <c r="AZ42" s="578">
        <v>266374</v>
      </c>
      <c r="BA42" s="617"/>
      <c r="BB42" s="617"/>
      <c r="BC42" s="617"/>
      <c r="BD42" s="579"/>
      <c r="BE42" s="579"/>
      <c r="BF42" s="623"/>
      <c r="BG42" s="639"/>
      <c r="BH42" s="640"/>
      <c r="BI42" s="640"/>
      <c r="BJ42" s="640"/>
      <c r="BK42" s="640"/>
      <c r="BL42" s="86"/>
      <c r="BM42" s="576" t="s">
        <v>283</v>
      </c>
      <c r="BN42" s="576"/>
      <c r="BO42" s="576"/>
      <c r="BP42" s="576"/>
      <c r="BQ42" s="576"/>
      <c r="BR42" s="576"/>
      <c r="BS42" s="576"/>
      <c r="BT42" s="576"/>
      <c r="BU42" s="577"/>
      <c r="BV42" s="578">
        <v>324</v>
      </c>
      <c r="BW42" s="617"/>
      <c r="BX42" s="617"/>
      <c r="BY42" s="617"/>
      <c r="BZ42" s="617"/>
      <c r="CA42" s="617"/>
      <c r="CB42" s="624"/>
      <c r="CD42" s="591" t="s">
        <v>284</v>
      </c>
      <c r="CE42" s="592"/>
      <c r="CF42" s="592"/>
      <c r="CG42" s="592"/>
      <c r="CH42" s="592"/>
      <c r="CI42" s="592"/>
      <c r="CJ42" s="592"/>
      <c r="CK42" s="592"/>
      <c r="CL42" s="592"/>
      <c r="CM42" s="592"/>
      <c r="CN42" s="592"/>
      <c r="CO42" s="592"/>
      <c r="CP42" s="592"/>
      <c r="CQ42" s="593"/>
      <c r="CR42" s="594">
        <v>418338</v>
      </c>
      <c r="CS42" s="595"/>
      <c r="CT42" s="595"/>
      <c r="CU42" s="595"/>
      <c r="CV42" s="595"/>
      <c r="CW42" s="595"/>
      <c r="CX42" s="595"/>
      <c r="CY42" s="596"/>
      <c r="CZ42" s="597">
        <v>8.1</v>
      </c>
      <c r="DA42" s="598"/>
      <c r="DB42" s="598"/>
      <c r="DC42" s="599"/>
      <c r="DD42" s="600">
        <v>86126</v>
      </c>
      <c r="DE42" s="595"/>
      <c r="DF42" s="595"/>
      <c r="DG42" s="595"/>
      <c r="DH42" s="595"/>
      <c r="DI42" s="595"/>
      <c r="DJ42" s="595"/>
      <c r="DK42" s="596"/>
      <c r="DL42" s="601"/>
      <c r="DM42" s="602"/>
      <c r="DN42" s="602"/>
      <c r="DO42" s="602"/>
      <c r="DP42" s="602"/>
      <c r="DQ42" s="602"/>
      <c r="DR42" s="602"/>
      <c r="DS42" s="602"/>
      <c r="DT42" s="602"/>
      <c r="DU42" s="602"/>
      <c r="DV42" s="603"/>
      <c r="DW42" s="604"/>
      <c r="DX42" s="605"/>
      <c r="DY42" s="605"/>
      <c r="DZ42" s="605"/>
      <c r="EA42" s="605"/>
      <c r="EB42" s="605"/>
      <c r="EC42" s="606"/>
    </row>
    <row r="43" spans="2:133" ht="11.25" customHeight="1" x14ac:dyDescent="0.15">
      <c r="B43" s="575" t="s">
        <v>285</v>
      </c>
      <c r="C43" s="576"/>
      <c r="D43" s="576"/>
      <c r="E43" s="576"/>
      <c r="F43" s="576"/>
      <c r="G43" s="576"/>
      <c r="H43" s="576"/>
      <c r="I43" s="576"/>
      <c r="J43" s="576"/>
      <c r="K43" s="576"/>
      <c r="L43" s="576"/>
      <c r="M43" s="576"/>
      <c r="N43" s="576"/>
      <c r="O43" s="576"/>
      <c r="P43" s="576"/>
      <c r="Q43" s="577"/>
      <c r="R43" s="578">
        <v>5312505</v>
      </c>
      <c r="S43" s="617"/>
      <c r="T43" s="617"/>
      <c r="U43" s="617"/>
      <c r="V43" s="617"/>
      <c r="W43" s="617"/>
      <c r="X43" s="617"/>
      <c r="Y43" s="618"/>
      <c r="Z43" s="619">
        <v>100</v>
      </c>
      <c r="AA43" s="619"/>
      <c r="AB43" s="619"/>
      <c r="AC43" s="619"/>
      <c r="AD43" s="620">
        <v>2847864</v>
      </c>
      <c r="AE43" s="620"/>
      <c r="AF43" s="620"/>
      <c r="AG43" s="620"/>
      <c r="AH43" s="620"/>
      <c r="AI43" s="620"/>
      <c r="AJ43" s="620"/>
      <c r="AK43" s="620"/>
      <c r="AL43" s="581">
        <v>100</v>
      </c>
      <c r="AM43" s="621"/>
      <c r="AN43" s="621"/>
      <c r="AO43" s="622"/>
      <c r="CD43" s="591" t="s">
        <v>286</v>
      </c>
      <c r="CE43" s="592"/>
      <c r="CF43" s="592"/>
      <c r="CG43" s="592"/>
      <c r="CH43" s="592"/>
      <c r="CI43" s="592"/>
      <c r="CJ43" s="592"/>
      <c r="CK43" s="592"/>
      <c r="CL43" s="592"/>
      <c r="CM43" s="592"/>
      <c r="CN43" s="592"/>
      <c r="CO43" s="592"/>
      <c r="CP43" s="592"/>
      <c r="CQ43" s="593"/>
      <c r="CR43" s="594">
        <v>19200</v>
      </c>
      <c r="CS43" s="613"/>
      <c r="CT43" s="613"/>
      <c r="CU43" s="613"/>
      <c r="CV43" s="613"/>
      <c r="CW43" s="613"/>
      <c r="CX43" s="613"/>
      <c r="CY43" s="614"/>
      <c r="CZ43" s="597">
        <v>0.4</v>
      </c>
      <c r="DA43" s="615"/>
      <c r="DB43" s="615"/>
      <c r="DC43" s="616"/>
      <c r="DD43" s="600">
        <v>19200</v>
      </c>
      <c r="DE43" s="613"/>
      <c r="DF43" s="613"/>
      <c r="DG43" s="613"/>
      <c r="DH43" s="613"/>
      <c r="DI43" s="613"/>
      <c r="DJ43" s="613"/>
      <c r="DK43" s="614"/>
      <c r="DL43" s="601"/>
      <c r="DM43" s="602"/>
      <c r="DN43" s="602"/>
      <c r="DO43" s="602"/>
      <c r="DP43" s="602"/>
      <c r="DQ43" s="602"/>
      <c r="DR43" s="602"/>
      <c r="DS43" s="602"/>
      <c r="DT43" s="602"/>
      <c r="DU43" s="602"/>
      <c r="DV43" s="603"/>
      <c r="DW43" s="604"/>
      <c r="DX43" s="605"/>
      <c r="DY43" s="605"/>
      <c r="DZ43" s="605"/>
      <c r="EA43" s="605"/>
      <c r="EB43" s="605"/>
      <c r="EC43" s="606"/>
    </row>
    <row r="44" spans="2:133" ht="11.25" customHeight="1" x14ac:dyDescent="0.15">
      <c r="CD44" s="607" t="s">
        <v>233</v>
      </c>
      <c r="CE44" s="608"/>
      <c r="CF44" s="591" t="s">
        <v>287</v>
      </c>
      <c r="CG44" s="592"/>
      <c r="CH44" s="592"/>
      <c r="CI44" s="592"/>
      <c r="CJ44" s="592"/>
      <c r="CK44" s="592"/>
      <c r="CL44" s="592"/>
      <c r="CM44" s="592"/>
      <c r="CN44" s="592"/>
      <c r="CO44" s="592"/>
      <c r="CP44" s="592"/>
      <c r="CQ44" s="593"/>
      <c r="CR44" s="594">
        <v>383764</v>
      </c>
      <c r="CS44" s="595"/>
      <c r="CT44" s="595"/>
      <c r="CU44" s="595"/>
      <c r="CV44" s="595"/>
      <c r="CW44" s="595"/>
      <c r="CX44" s="595"/>
      <c r="CY44" s="596"/>
      <c r="CZ44" s="597">
        <v>7.4</v>
      </c>
      <c r="DA44" s="598"/>
      <c r="DB44" s="598"/>
      <c r="DC44" s="599"/>
      <c r="DD44" s="600">
        <v>70708</v>
      </c>
      <c r="DE44" s="595"/>
      <c r="DF44" s="595"/>
      <c r="DG44" s="595"/>
      <c r="DH44" s="595"/>
      <c r="DI44" s="595"/>
      <c r="DJ44" s="595"/>
      <c r="DK44" s="596"/>
      <c r="DL44" s="601"/>
      <c r="DM44" s="602"/>
      <c r="DN44" s="602"/>
      <c r="DO44" s="602"/>
      <c r="DP44" s="602"/>
      <c r="DQ44" s="602"/>
      <c r="DR44" s="602"/>
      <c r="DS44" s="602"/>
      <c r="DT44" s="602"/>
      <c r="DU44" s="602"/>
      <c r="DV44" s="603"/>
      <c r="DW44" s="604"/>
      <c r="DX44" s="605"/>
      <c r="DY44" s="605"/>
      <c r="DZ44" s="605"/>
      <c r="EA44" s="605"/>
      <c r="EB44" s="605"/>
      <c r="EC44" s="606"/>
    </row>
    <row r="45" spans="2:133" ht="11.25" customHeight="1" x14ac:dyDescent="0.15">
      <c r="B45" s="76" t="s">
        <v>288</v>
      </c>
      <c r="CD45" s="609"/>
      <c r="CE45" s="610"/>
      <c r="CF45" s="591" t="s">
        <v>289</v>
      </c>
      <c r="CG45" s="592"/>
      <c r="CH45" s="592"/>
      <c r="CI45" s="592"/>
      <c r="CJ45" s="592"/>
      <c r="CK45" s="592"/>
      <c r="CL45" s="592"/>
      <c r="CM45" s="592"/>
      <c r="CN45" s="592"/>
      <c r="CO45" s="592"/>
      <c r="CP45" s="592"/>
      <c r="CQ45" s="593"/>
      <c r="CR45" s="594">
        <v>210312</v>
      </c>
      <c r="CS45" s="613"/>
      <c r="CT45" s="613"/>
      <c r="CU45" s="613"/>
      <c r="CV45" s="613"/>
      <c r="CW45" s="613"/>
      <c r="CX45" s="613"/>
      <c r="CY45" s="614"/>
      <c r="CZ45" s="597">
        <v>4.0999999999999996</v>
      </c>
      <c r="DA45" s="615"/>
      <c r="DB45" s="615"/>
      <c r="DC45" s="616"/>
      <c r="DD45" s="600">
        <v>13414</v>
      </c>
      <c r="DE45" s="613"/>
      <c r="DF45" s="613"/>
      <c r="DG45" s="613"/>
      <c r="DH45" s="613"/>
      <c r="DI45" s="613"/>
      <c r="DJ45" s="613"/>
      <c r="DK45" s="614"/>
      <c r="DL45" s="601"/>
      <c r="DM45" s="602"/>
      <c r="DN45" s="602"/>
      <c r="DO45" s="602"/>
      <c r="DP45" s="602"/>
      <c r="DQ45" s="602"/>
      <c r="DR45" s="602"/>
      <c r="DS45" s="602"/>
      <c r="DT45" s="602"/>
      <c r="DU45" s="602"/>
      <c r="DV45" s="603"/>
      <c r="DW45" s="604"/>
      <c r="DX45" s="605"/>
      <c r="DY45" s="605"/>
      <c r="DZ45" s="605"/>
      <c r="EA45" s="605"/>
      <c r="EB45" s="605"/>
      <c r="EC45" s="606"/>
    </row>
    <row r="46" spans="2:133" ht="11.25" customHeight="1" x14ac:dyDescent="0.15">
      <c r="B46" s="87" t="s">
        <v>290</v>
      </c>
      <c r="CD46" s="609"/>
      <c r="CE46" s="610"/>
      <c r="CF46" s="591" t="s">
        <v>291</v>
      </c>
      <c r="CG46" s="592"/>
      <c r="CH46" s="592"/>
      <c r="CI46" s="592"/>
      <c r="CJ46" s="592"/>
      <c r="CK46" s="592"/>
      <c r="CL46" s="592"/>
      <c r="CM46" s="592"/>
      <c r="CN46" s="592"/>
      <c r="CO46" s="592"/>
      <c r="CP46" s="592"/>
      <c r="CQ46" s="593"/>
      <c r="CR46" s="594">
        <v>139641</v>
      </c>
      <c r="CS46" s="595"/>
      <c r="CT46" s="595"/>
      <c r="CU46" s="595"/>
      <c r="CV46" s="595"/>
      <c r="CW46" s="595"/>
      <c r="CX46" s="595"/>
      <c r="CY46" s="596"/>
      <c r="CZ46" s="597">
        <v>2.7</v>
      </c>
      <c r="DA46" s="598"/>
      <c r="DB46" s="598"/>
      <c r="DC46" s="599"/>
      <c r="DD46" s="600">
        <v>48083</v>
      </c>
      <c r="DE46" s="595"/>
      <c r="DF46" s="595"/>
      <c r="DG46" s="595"/>
      <c r="DH46" s="595"/>
      <c r="DI46" s="595"/>
      <c r="DJ46" s="595"/>
      <c r="DK46" s="596"/>
      <c r="DL46" s="601"/>
      <c r="DM46" s="602"/>
      <c r="DN46" s="602"/>
      <c r="DO46" s="602"/>
      <c r="DP46" s="602"/>
      <c r="DQ46" s="602"/>
      <c r="DR46" s="602"/>
      <c r="DS46" s="602"/>
      <c r="DT46" s="602"/>
      <c r="DU46" s="602"/>
      <c r="DV46" s="603"/>
      <c r="DW46" s="604"/>
      <c r="DX46" s="605"/>
      <c r="DY46" s="605"/>
      <c r="DZ46" s="605"/>
      <c r="EA46" s="605"/>
      <c r="EB46" s="605"/>
      <c r="EC46" s="606"/>
    </row>
    <row r="47" spans="2:133" ht="11.25" customHeight="1" x14ac:dyDescent="0.15">
      <c r="B47" s="87" t="s">
        <v>292</v>
      </c>
      <c r="CD47" s="609"/>
      <c r="CE47" s="610"/>
      <c r="CF47" s="591" t="s">
        <v>293</v>
      </c>
      <c r="CG47" s="592"/>
      <c r="CH47" s="592"/>
      <c r="CI47" s="592"/>
      <c r="CJ47" s="592"/>
      <c r="CK47" s="592"/>
      <c r="CL47" s="592"/>
      <c r="CM47" s="592"/>
      <c r="CN47" s="592"/>
      <c r="CO47" s="592"/>
      <c r="CP47" s="592"/>
      <c r="CQ47" s="593"/>
      <c r="CR47" s="594">
        <v>34574</v>
      </c>
      <c r="CS47" s="613"/>
      <c r="CT47" s="613"/>
      <c r="CU47" s="613"/>
      <c r="CV47" s="613"/>
      <c r="CW47" s="613"/>
      <c r="CX47" s="613"/>
      <c r="CY47" s="614"/>
      <c r="CZ47" s="597">
        <v>0.7</v>
      </c>
      <c r="DA47" s="615"/>
      <c r="DB47" s="615"/>
      <c r="DC47" s="616"/>
      <c r="DD47" s="600">
        <v>15418</v>
      </c>
      <c r="DE47" s="613"/>
      <c r="DF47" s="613"/>
      <c r="DG47" s="613"/>
      <c r="DH47" s="613"/>
      <c r="DI47" s="613"/>
      <c r="DJ47" s="613"/>
      <c r="DK47" s="614"/>
      <c r="DL47" s="601"/>
      <c r="DM47" s="602"/>
      <c r="DN47" s="602"/>
      <c r="DO47" s="602"/>
      <c r="DP47" s="602"/>
      <c r="DQ47" s="602"/>
      <c r="DR47" s="602"/>
      <c r="DS47" s="602"/>
      <c r="DT47" s="602"/>
      <c r="DU47" s="602"/>
      <c r="DV47" s="603"/>
      <c r="DW47" s="604"/>
      <c r="DX47" s="605"/>
      <c r="DY47" s="605"/>
      <c r="DZ47" s="605"/>
      <c r="EA47" s="605"/>
      <c r="EB47" s="605"/>
      <c r="EC47" s="606"/>
    </row>
    <row r="48" spans="2:133" x14ac:dyDescent="0.15">
      <c r="B48" s="87"/>
      <c r="CD48" s="611"/>
      <c r="CE48" s="612"/>
      <c r="CF48" s="591" t="s">
        <v>294</v>
      </c>
      <c r="CG48" s="592"/>
      <c r="CH48" s="592"/>
      <c r="CI48" s="592"/>
      <c r="CJ48" s="592"/>
      <c r="CK48" s="592"/>
      <c r="CL48" s="592"/>
      <c r="CM48" s="592"/>
      <c r="CN48" s="592"/>
      <c r="CO48" s="592"/>
      <c r="CP48" s="592"/>
      <c r="CQ48" s="593"/>
      <c r="CR48" s="594" t="s">
        <v>64</v>
      </c>
      <c r="CS48" s="595"/>
      <c r="CT48" s="595"/>
      <c r="CU48" s="595"/>
      <c r="CV48" s="595"/>
      <c r="CW48" s="595"/>
      <c r="CX48" s="595"/>
      <c r="CY48" s="596"/>
      <c r="CZ48" s="597" t="s">
        <v>64</v>
      </c>
      <c r="DA48" s="598"/>
      <c r="DB48" s="598"/>
      <c r="DC48" s="599"/>
      <c r="DD48" s="600" t="s">
        <v>64</v>
      </c>
      <c r="DE48" s="595"/>
      <c r="DF48" s="595"/>
      <c r="DG48" s="595"/>
      <c r="DH48" s="595"/>
      <c r="DI48" s="595"/>
      <c r="DJ48" s="595"/>
      <c r="DK48" s="596"/>
      <c r="DL48" s="601"/>
      <c r="DM48" s="602"/>
      <c r="DN48" s="602"/>
      <c r="DO48" s="602"/>
      <c r="DP48" s="602"/>
      <c r="DQ48" s="602"/>
      <c r="DR48" s="602"/>
      <c r="DS48" s="602"/>
      <c r="DT48" s="602"/>
      <c r="DU48" s="602"/>
      <c r="DV48" s="603"/>
      <c r="DW48" s="604"/>
      <c r="DX48" s="605"/>
      <c r="DY48" s="605"/>
      <c r="DZ48" s="605"/>
      <c r="EA48" s="605"/>
      <c r="EB48" s="605"/>
      <c r="EC48" s="606"/>
    </row>
    <row r="49" spans="2:133" ht="11.25" customHeight="1" x14ac:dyDescent="0.15">
      <c r="B49" s="87"/>
      <c r="CD49" s="575" t="s">
        <v>295</v>
      </c>
      <c r="CE49" s="576"/>
      <c r="CF49" s="576"/>
      <c r="CG49" s="576"/>
      <c r="CH49" s="576"/>
      <c r="CI49" s="576"/>
      <c r="CJ49" s="576"/>
      <c r="CK49" s="576"/>
      <c r="CL49" s="576"/>
      <c r="CM49" s="576"/>
      <c r="CN49" s="576"/>
      <c r="CO49" s="576"/>
      <c r="CP49" s="576"/>
      <c r="CQ49" s="577"/>
      <c r="CR49" s="578">
        <v>5182684</v>
      </c>
      <c r="CS49" s="579"/>
      <c r="CT49" s="579"/>
      <c r="CU49" s="579"/>
      <c r="CV49" s="579"/>
      <c r="CW49" s="579"/>
      <c r="CX49" s="579"/>
      <c r="CY49" s="580"/>
      <c r="CZ49" s="581">
        <v>100</v>
      </c>
      <c r="DA49" s="582"/>
      <c r="DB49" s="582"/>
      <c r="DC49" s="583"/>
      <c r="DD49" s="584">
        <v>3292552</v>
      </c>
      <c r="DE49" s="579"/>
      <c r="DF49" s="579"/>
      <c r="DG49" s="579"/>
      <c r="DH49" s="579"/>
      <c r="DI49" s="579"/>
      <c r="DJ49" s="579"/>
      <c r="DK49" s="580"/>
      <c r="DL49" s="585"/>
      <c r="DM49" s="586"/>
      <c r="DN49" s="586"/>
      <c r="DO49" s="586"/>
      <c r="DP49" s="586"/>
      <c r="DQ49" s="586"/>
      <c r="DR49" s="586"/>
      <c r="DS49" s="586"/>
      <c r="DT49" s="586"/>
      <c r="DU49" s="586"/>
      <c r="DV49" s="587"/>
      <c r="DW49" s="588"/>
      <c r="DX49" s="589"/>
      <c r="DY49" s="589"/>
      <c r="DZ49" s="589"/>
      <c r="EA49" s="589"/>
      <c r="EB49" s="589"/>
      <c r="EC49" s="590"/>
    </row>
  </sheetData>
  <sheetProtection algorithmName="SHA-512" hashValue="LyeDNC3nYkKyVPtxX0rfOLqoarjodn8oJj5x1xBJOnA2WQsQnc1EQFh5Or/XjOV6kjbNRrzWfgo8O0JWxZ0hCw==" saltValue="4C7mwyiN6d9h6BoztVqfY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93" customWidth="1"/>
    <col min="131" max="131" width="1.625" style="93" customWidth="1"/>
    <col min="132" max="16384" width="9" style="93" hidden="1"/>
  </cols>
  <sheetData>
    <row r="1" spans="1:131" ht="11.25" customHeight="1" thickBot="1" x14ac:dyDescent="0.2">
      <c r="A1" s="89"/>
      <c r="B1" s="89"/>
      <c r="C1" s="89"/>
      <c r="D1" s="89"/>
      <c r="E1" s="89"/>
      <c r="F1" s="89"/>
      <c r="G1" s="89"/>
      <c r="H1" s="89"/>
      <c r="I1" s="89"/>
      <c r="J1" s="89"/>
      <c r="K1" s="89"/>
      <c r="L1" s="89"/>
      <c r="M1" s="89"/>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1"/>
      <c r="DR1" s="91"/>
      <c r="DS1" s="91"/>
      <c r="DT1" s="91"/>
      <c r="DU1" s="91"/>
      <c r="DV1" s="91"/>
      <c r="DW1" s="91"/>
      <c r="DX1" s="91"/>
      <c r="DY1" s="91"/>
      <c r="DZ1" s="91"/>
      <c r="EA1" s="92"/>
    </row>
    <row r="2" spans="1:131" ht="26.25" customHeight="1" thickBot="1" x14ac:dyDescent="0.2">
      <c r="A2" s="94" t="s">
        <v>296</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1074" t="s">
        <v>297</v>
      </c>
      <c r="DK2" s="1075"/>
      <c r="DL2" s="1075"/>
      <c r="DM2" s="1075"/>
      <c r="DN2" s="1075"/>
      <c r="DO2" s="1076"/>
      <c r="DP2" s="90"/>
      <c r="DQ2" s="1074" t="s">
        <v>298</v>
      </c>
      <c r="DR2" s="1075"/>
      <c r="DS2" s="1075"/>
      <c r="DT2" s="1075"/>
      <c r="DU2" s="1075"/>
      <c r="DV2" s="1075"/>
      <c r="DW2" s="1075"/>
      <c r="DX2" s="1075"/>
      <c r="DY2" s="1075"/>
      <c r="DZ2" s="1076"/>
      <c r="EA2" s="92"/>
    </row>
    <row r="3" spans="1:131" ht="11.25" customHeight="1" x14ac:dyDescent="0.1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2"/>
    </row>
    <row r="4" spans="1:131" s="98" customFormat="1" ht="26.25" customHeight="1" thickBot="1" x14ac:dyDescent="0.2">
      <c r="A4" s="1027" t="s">
        <v>299</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95"/>
      <c r="BA4" s="95"/>
      <c r="BB4" s="95"/>
      <c r="BC4" s="95"/>
      <c r="BD4" s="95"/>
      <c r="BE4" s="96"/>
      <c r="BF4" s="96"/>
      <c r="BG4" s="96"/>
      <c r="BH4" s="96"/>
      <c r="BI4" s="96"/>
      <c r="BJ4" s="96"/>
      <c r="BK4" s="96"/>
      <c r="BL4" s="96"/>
      <c r="BM4" s="96"/>
      <c r="BN4" s="96"/>
      <c r="BO4" s="96"/>
      <c r="BP4" s="96"/>
      <c r="BQ4" s="95" t="s">
        <v>300</v>
      </c>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7"/>
    </row>
    <row r="5" spans="1:131" s="98" customFormat="1" ht="26.25" customHeight="1" x14ac:dyDescent="0.15">
      <c r="A5" s="963" t="s">
        <v>301</v>
      </c>
      <c r="B5" s="964"/>
      <c r="C5" s="964"/>
      <c r="D5" s="964"/>
      <c r="E5" s="964"/>
      <c r="F5" s="964"/>
      <c r="G5" s="964"/>
      <c r="H5" s="964"/>
      <c r="I5" s="964"/>
      <c r="J5" s="964"/>
      <c r="K5" s="964"/>
      <c r="L5" s="964"/>
      <c r="M5" s="964"/>
      <c r="N5" s="964"/>
      <c r="O5" s="964"/>
      <c r="P5" s="965"/>
      <c r="Q5" s="969" t="s">
        <v>302</v>
      </c>
      <c r="R5" s="970"/>
      <c r="S5" s="970"/>
      <c r="T5" s="970"/>
      <c r="U5" s="971"/>
      <c r="V5" s="969" t="s">
        <v>303</v>
      </c>
      <c r="W5" s="970"/>
      <c r="X5" s="970"/>
      <c r="Y5" s="970"/>
      <c r="Z5" s="971"/>
      <c r="AA5" s="969" t="s">
        <v>304</v>
      </c>
      <c r="AB5" s="970"/>
      <c r="AC5" s="970"/>
      <c r="AD5" s="970"/>
      <c r="AE5" s="970"/>
      <c r="AF5" s="1077" t="s">
        <v>305</v>
      </c>
      <c r="AG5" s="970"/>
      <c r="AH5" s="970"/>
      <c r="AI5" s="970"/>
      <c r="AJ5" s="983"/>
      <c r="AK5" s="970" t="s">
        <v>306</v>
      </c>
      <c r="AL5" s="970"/>
      <c r="AM5" s="970"/>
      <c r="AN5" s="970"/>
      <c r="AO5" s="971"/>
      <c r="AP5" s="969" t="s">
        <v>307</v>
      </c>
      <c r="AQ5" s="970"/>
      <c r="AR5" s="970"/>
      <c r="AS5" s="970"/>
      <c r="AT5" s="971"/>
      <c r="AU5" s="969" t="s">
        <v>308</v>
      </c>
      <c r="AV5" s="970"/>
      <c r="AW5" s="970"/>
      <c r="AX5" s="970"/>
      <c r="AY5" s="983"/>
      <c r="AZ5" s="95"/>
      <c r="BA5" s="95"/>
      <c r="BB5" s="95"/>
      <c r="BC5" s="95"/>
      <c r="BD5" s="95"/>
      <c r="BE5" s="96"/>
      <c r="BF5" s="96"/>
      <c r="BG5" s="96"/>
      <c r="BH5" s="96"/>
      <c r="BI5" s="96"/>
      <c r="BJ5" s="96"/>
      <c r="BK5" s="96"/>
      <c r="BL5" s="96"/>
      <c r="BM5" s="96"/>
      <c r="BN5" s="96"/>
      <c r="BO5" s="96"/>
      <c r="BP5" s="96"/>
      <c r="BQ5" s="963" t="s">
        <v>309</v>
      </c>
      <c r="BR5" s="964"/>
      <c r="BS5" s="964"/>
      <c r="BT5" s="964"/>
      <c r="BU5" s="964"/>
      <c r="BV5" s="964"/>
      <c r="BW5" s="964"/>
      <c r="BX5" s="964"/>
      <c r="BY5" s="964"/>
      <c r="BZ5" s="964"/>
      <c r="CA5" s="964"/>
      <c r="CB5" s="964"/>
      <c r="CC5" s="964"/>
      <c r="CD5" s="964"/>
      <c r="CE5" s="964"/>
      <c r="CF5" s="964"/>
      <c r="CG5" s="965"/>
      <c r="CH5" s="969" t="s">
        <v>310</v>
      </c>
      <c r="CI5" s="970"/>
      <c r="CJ5" s="970"/>
      <c r="CK5" s="970"/>
      <c r="CL5" s="971"/>
      <c r="CM5" s="969" t="s">
        <v>311</v>
      </c>
      <c r="CN5" s="970"/>
      <c r="CO5" s="970"/>
      <c r="CP5" s="970"/>
      <c r="CQ5" s="971"/>
      <c r="CR5" s="969" t="s">
        <v>312</v>
      </c>
      <c r="CS5" s="970"/>
      <c r="CT5" s="970"/>
      <c r="CU5" s="970"/>
      <c r="CV5" s="971"/>
      <c r="CW5" s="969" t="s">
        <v>313</v>
      </c>
      <c r="CX5" s="970"/>
      <c r="CY5" s="970"/>
      <c r="CZ5" s="970"/>
      <c r="DA5" s="971"/>
      <c r="DB5" s="969" t="s">
        <v>314</v>
      </c>
      <c r="DC5" s="970"/>
      <c r="DD5" s="970"/>
      <c r="DE5" s="970"/>
      <c r="DF5" s="971"/>
      <c r="DG5" s="1062" t="s">
        <v>315</v>
      </c>
      <c r="DH5" s="1063"/>
      <c r="DI5" s="1063"/>
      <c r="DJ5" s="1063"/>
      <c r="DK5" s="1064"/>
      <c r="DL5" s="1062" t="s">
        <v>316</v>
      </c>
      <c r="DM5" s="1063"/>
      <c r="DN5" s="1063"/>
      <c r="DO5" s="1063"/>
      <c r="DP5" s="1064"/>
      <c r="DQ5" s="969" t="s">
        <v>317</v>
      </c>
      <c r="DR5" s="970"/>
      <c r="DS5" s="970"/>
      <c r="DT5" s="970"/>
      <c r="DU5" s="971"/>
      <c r="DV5" s="969" t="s">
        <v>308</v>
      </c>
      <c r="DW5" s="970"/>
      <c r="DX5" s="970"/>
      <c r="DY5" s="970"/>
      <c r="DZ5" s="983"/>
      <c r="EA5" s="97"/>
    </row>
    <row r="6" spans="1:131" s="98" customFormat="1" ht="26.25" customHeight="1" thickBot="1" x14ac:dyDescent="0.2">
      <c r="A6" s="966"/>
      <c r="B6" s="967"/>
      <c r="C6" s="967"/>
      <c r="D6" s="967"/>
      <c r="E6" s="967"/>
      <c r="F6" s="967"/>
      <c r="G6" s="967"/>
      <c r="H6" s="967"/>
      <c r="I6" s="967"/>
      <c r="J6" s="967"/>
      <c r="K6" s="967"/>
      <c r="L6" s="967"/>
      <c r="M6" s="967"/>
      <c r="N6" s="967"/>
      <c r="O6" s="967"/>
      <c r="P6" s="968"/>
      <c r="Q6" s="972"/>
      <c r="R6" s="973"/>
      <c r="S6" s="973"/>
      <c r="T6" s="973"/>
      <c r="U6" s="974"/>
      <c r="V6" s="972"/>
      <c r="W6" s="973"/>
      <c r="X6" s="973"/>
      <c r="Y6" s="973"/>
      <c r="Z6" s="974"/>
      <c r="AA6" s="972"/>
      <c r="AB6" s="973"/>
      <c r="AC6" s="973"/>
      <c r="AD6" s="973"/>
      <c r="AE6" s="973"/>
      <c r="AF6" s="1078"/>
      <c r="AG6" s="973"/>
      <c r="AH6" s="973"/>
      <c r="AI6" s="973"/>
      <c r="AJ6" s="984"/>
      <c r="AK6" s="973"/>
      <c r="AL6" s="973"/>
      <c r="AM6" s="973"/>
      <c r="AN6" s="973"/>
      <c r="AO6" s="974"/>
      <c r="AP6" s="972"/>
      <c r="AQ6" s="973"/>
      <c r="AR6" s="973"/>
      <c r="AS6" s="973"/>
      <c r="AT6" s="974"/>
      <c r="AU6" s="972"/>
      <c r="AV6" s="973"/>
      <c r="AW6" s="973"/>
      <c r="AX6" s="973"/>
      <c r="AY6" s="984"/>
      <c r="AZ6" s="95"/>
      <c r="BA6" s="95"/>
      <c r="BB6" s="95"/>
      <c r="BC6" s="95"/>
      <c r="BD6" s="95"/>
      <c r="BE6" s="96"/>
      <c r="BF6" s="96"/>
      <c r="BG6" s="96"/>
      <c r="BH6" s="96"/>
      <c r="BI6" s="96"/>
      <c r="BJ6" s="96"/>
      <c r="BK6" s="96"/>
      <c r="BL6" s="96"/>
      <c r="BM6" s="96"/>
      <c r="BN6" s="96"/>
      <c r="BO6" s="96"/>
      <c r="BP6" s="96"/>
      <c r="BQ6" s="966"/>
      <c r="BR6" s="967"/>
      <c r="BS6" s="967"/>
      <c r="BT6" s="967"/>
      <c r="BU6" s="967"/>
      <c r="BV6" s="967"/>
      <c r="BW6" s="967"/>
      <c r="BX6" s="967"/>
      <c r="BY6" s="967"/>
      <c r="BZ6" s="967"/>
      <c r="CA6" s="967"/>
      <c r="CB6" s="967"/>
      <c r="CC6" s="967"/>
      <c r="CD6" s="967"/>
      <c r="CE6" s="967"/>
      <c r="CF6" s="967"/>
      <c r="CG6" s="968"/>
      <c r="CH6" s="972"/>
      <c r="CI6" s="973"/>
      <c r="CJ6" s="973"/>
      <c r="CK6" s="973"/>
      <c r="CL6" s="974"/>
      <c r="CM6" s="972"/>
      <c r="CN6" s="973"/>
      <c r="CO6" s="973"/>
      <c r="CP6" s="973"/>
      <c r="CQ6" s="974"/>
      <c r="CR6" s="972"/>
      <c r="CS6" s="973"/>
      <c r="CT6" s="973"/>
      <c r="CU6" s="973"/>
      <c r="CV6" s="974"/>
      <c r="CW6" s="972"/>
      <c r="CX6" s="973"/>
      <c r="CY6" s="973"/>
      <c r="CZ6" s="973"/>
      <c r="DA6" s="974"/>
      <c r="DB6" s="972"/>
      <c r="DC6" s="973"/>
      <c r="DD6" s="973"/>
      <c r="DE6" s="973"/>
      <c r="DF6" s="974"/>
      <c r="DG6" s="1065"/>
      <c r="DH6" s="1066"/>
      <c r="DI6" s="1066"/>
      <c r="DJ6" s="1066"/>
      <c r="DK6" s="1067"/>
      <c r="DL6" s="1065"/>
      <c r="DM6" s="1066"/>
      <c r="DN6" s="1066"/>
      <c r="DO6" s="1066"/>
      <c r="DP6" s="1067"/>
      <c r="DQ6" s="972"/>
      <c r="DR6" s="973"/>
      <c r="DS6" s="973"/>
      <c r="DT6" s="973"/>
      <c r="DU6" s="974"/>
      <c r="DV6" s="972"/>
      <c r="DW6" s="973"/>
      <c r="DX6" s="973"/>
      <c r="DY6" s="973"/>
      <c r="DZ6" s="984"/>
      <c r="EA6" s="97"/>
    </row>
    <row r="7" spans="1:131" s="98" customFormat="1" ht="26.25" customHeight="1" thickTop="1" x14ac:dyDescent="0.15">
      <c r="A7" s="99">
        <v>1</v>
      </c>
      <c r="B7" s="1014" t="s">
        <v>318</v>
      </c>
      <c r="C7" s="1015"/>
      <c r="D7" s="1015"/>
      <c r="E7" s="1015"/>
      <c r="F7" s="1015"/>
      <c r="G7" s="1015"/>
      <c r="H7" s="1015"/>
      <c r="I7" s="1015"/>
      <c r="J7" s="1015"/>
      <c r="K7" s="1015"/>
      <c r="L7" s="1015"/>
      <c r="M7" s="1015"/>
      <c r="N7" s="1015"/>
      <c r="O7" s="1015"/>
      <c r="P7" s="1016"/>
      <c r="Q7" s="1068">
        <v>5313</v>
      </c>
      <c r="R7" s="1069"/>
      <c r="S7" s="1069"/>
      <c r="T7" s="1069"/>
      <c r="U7" s="1069"/>
      <c r="V7" s="1069">
        <v>5183</v>
      </c>
      <c r="W7" s="1069"/>
      <c r="X7" s="1069"/>
      <c r="Y7" s="1069"/>
      <c r="Z7" s="1069"/>
      <c r="AA7" s="1069">
        <v>130</v>
      </c>
      <c r="AB7" s="1069"/>
      <c r="AC7" s="1069"/>
      <c r="AD7" s="1069"/>
      <c r="AE7" s="1070"/>
      <c r="AF7" s="1071">
        <v>128</v>
      </c>
      <c r="AG7" s="1072"/>
      <c r="AH7" s="1072"/>
      <c r="AI7" s="1072"/>
      <c r="AJ7" s="1073"/>
      <c r="AK7" s="1055">
        <v>63</v>
      </c>
      <c r="AL7" s="1056"/>
      <c r="AM7" s="1056"/>
      <c r="AN7" s="1056"/>
      <c r="AO7" s="1056"/>
      <c r="AP7" s="1056">
        <v>5527</v>
      </c>
      <c r="AQ7" s="1056"/>
      <c r="AR7" s="1056"/>
      <c r="AS7" s="1056"/>
      <c r="AT7" s="1056"/>
      <c r="AU7" s="1057"/>
      <c r="AV7" s="1057"/>
      <c r="AW7" s="1057"/>
      <c r="AX7" s="1057"/>
      <c r="AY7" s="1058"/>
      <c r="AZ7" s="95"/>
      <c r="BA7" s="95"/>
      <c r="BB7" s="95"/>
      <c r="BC7" s="95"/>
      <c r="BD7" s="95"/>
      <c r="BE7" s="96"/>
      <c r="BF7" s="96"/>
      <c r="BG7" s="96"/>
      <c r="BH7" s="96"/>
      <c r="BI7" s="96"/>
      <c r="BJ7" s="96"/>
      <c r="BK7" s="96"/>
      <c r="BL7" s="96"/>
      <c r="BM7" s="96"/>
      <c r="BN7" s="96"/>
      <c r="BO7" s="96"/>
      <c r="BP7" s="96"/>
      <c r="BQ7" s="99">
        <v>1</v>
      </c>
      <c r="BR7" s="100"/>
      <c r="BS7" s="1059" t="s">
        <v>319</v>
      </c>
      <c r="BT7" s="1060"/>
      <c r="BU7" s="1060"/>
      <c r="BV7" s="1060"/>
      <c r="BW7" s="1060"/>
      <c r="BX7" s="1060"/>
      <c r="BY7" s="1060"/>
      <c r="BZ7" s="1060"/>
      <c r="CA7" s="1060"/>
      <c r="CB7" s="1060"/>
      <c r="CC7" s="1060"/>
      <c r="CD7" s="1060"/>
      <c r="CE7" s="1060"/>
      <c r="CF7" s="1060"/>
      <c r="CG7" s="1061"/>
      <c r="CH7" s="1052">
        <v>0</v>
      </c>
      <c r="CI7" s="1053"/>
      <c r="CJ7" s="1053"/>
      <c r="CK7" s="1053"/>
      <c r="CL7" s="1054"/>
      <c r="CM7" s="1052">
        <v>29</v>
      </c>
      <c r="CN7" s="1053"/>
      <c r="CO7" s="1053"/>
      <c r="CP7" s="1053"/>
      <c r="CQ7" s="1054"/>
      <c r="CR7" s="1052">
        <v>20</v>
      </c>
      <c r="CS7" s="1053"/>
      <c r="CT7" s="1053"/>
      <c r="CU7" s="1053"/>
      <c r="CV7" s="1054"/>
      <c r="CW7" s="1052" t="s">
        <v>320</v>
      </c>
      <c r="CX7" s="1053"/>
      <c r="CY7" s="1053"/>
      <c r="CZ7" s="1053"/>
      <c r="DA7" s="1054"/>
      <c r="DB7" s="1052" t="s">
        <v>320</v>
      </c>
      <c r="DC7" s="1053"/>
      <c r="DD7" s="1053"/>
      <c r="DE7" s="1053"/>
      <c r="DF7" s="1054"/>
      <c r="DG7" s="1052" t="s">
        <v>320</v>
      </c>
      <c r="DH7" s="1053"/>
      <c r="DI7" s="1053"/>
      <c r="DJ7" s="1053"/>
      <c r="DK7" s="1054"/>
      <c r="DL7" s="1052" t="s">
        <v>320</v>
      </c>
      <c r="DM7" s="1053"/>
      <c r="DN7" s="1053"/>
      <c r="DO7" s="1053"/>
      <c r="DP7" s="1054"/>
      <c r="DQ7" s="1052" t="s">
        <v>320</v>
      </c>
      <c r="DR7" s="1053"/>
      <c r="DS7" s="1053"/>
      <c r="DT7" s="1053"/>
      <c r="DU7" s="1054"/>
      <c r="DV7" s="1059"/>
      <c r="DW7" s="1060"/>
      <c r="DX7" s="1060"/>
      <c r="DY7" s="1060"/>
      <c r="DZ7" s="1079"/>
      <c r="EA7" s="97"/>
    </row>
    <row r="8" spans="1:131" s="98" customFormat="1" ht="26.25" customHeight="1" x14ac:dyDescent="0.15">
      <c r="A8" s="101">
        <v>2</v>
      </c>
      <c r="B8" s="995"/>
      <c r="C8" s="996"/>
      <c r="D8" s="996"/>
      <c r="E8" s="996"/>
      <c r="F8" s="996"/>
      <c r="G8" s="996"/>
      <c r="H8" s="996"/>
      <c r="I8" s="996"/>
      <c r="J8" s="996"/>
      <c r="K8" s="996"/>
      <c r="L8" s="996"/>
      <c r="M8" s="996"/>
      <c r="N8" s="996"/>
      <c r="O8" s="996"/>
      <c r="P8" s="997"/>
      <c r="Q8" s="1007"/>
      <c r="R8" s="1008"/>
      <c r="S8" s="1008"/>
      <c r="T8" s="1008"/>
      <c r="U8" s="1008"/>
      <c r="V8" s="1008"/>
      <c r="W8" s="1008"/>
      <c r="X8" s="1008"/>
      <c r="Y8" s="1008"/>
      <c r="Z8" s="1008"/>
      <c r="AA8" s="1008"/>
      <c r="AB8" s="1008"/>
      <c r="AC8" s="1008"/>
      <c r="AD8" s="1008"/>
      <c r="AE8" s="1009"/>
      <c r="AF8" s="1001"/>
      <c r="AG8" s="1002"/>
      <c r="AH8" s="1002"/>
      <c r="AI8" s="1002"/>
      <c r="AJ8" s="1003"/>
      <c r="AK8" s="1050"/>
      <c r="AL8" s="1051"/>
      <c r="AM8" s="1051"/>
      <c r="AN8" s="1051"/>
      <c r="AO8" s="1051"/>
      <c r="AP8" s="1051"/>
      <c r="AQ8" s="1051"/>
      <c r="AR8" s="1051"/>
      <c r="AS8" s="1051"/>
      <c r="AT8" s="1051"/>
      <c r="AU8" s="1048"/>
      <c r="AV8" s="1048"/>
      <c r="AW8" s="1048"/>
      <c r="AX8" s="1048"/>
      <c r="AY8" s="1049"/>
      <c r="AZ8" s="95"/>
      <c r="BA8" s="95"/>
      <c r="BB8" s="95"/>
      <c r="BC8" s="95"/>
      <c r="BD8" s="95"/>
      <c r="BE8" s="96"/>
      <c r="BF8" s="96"/>
      <c r="BG8" s="96"/>
      <c r="BH8" s="96"/>
      <c r="BI8" s="96"/>
      <c r="BJ8" s="96"/>
      <c r="BK8" s="96"/>
      <c r="BL8" s="96"/>
      <c r="BM8" s="96"/>
      <c r="BN8" s="96"/>
      <c r="BO8" s="96"/>
      <c r="BP8" s="96"/>
      <c r="BQ8" s="101">
        <v>2</v>
      </c>
      <c r="BR8" s="102"/>
      <c r="BS8" s="960" t="s">
        <v>321</v>
      </c>
      <c r="BT8" s="961"/>
      <c r="BU8" s="961"/>
      <c r="BV8" s="961"/>
      <c r="BW8" s="961"/>
      <c r="BX8" s="961"/>
      <c r="BY8" s="961"/>
      <c r="BZ8" s="961"/>
      <c r="CA8" s="961"/>
      <c r="CB8" s="961"/>
      <c r="CC8" s="961"/>
      <c r="CD8" s="961"/>
      <c r="CE8" s="961"/>
      <c r="CF8" s="961"/>
      <c r="CG8" s="982"/>
      <c r="CH8" s="957">
        <v>12</v>
      </c>
      <c r="CI8" s="958"/>
      <c r="CJ8" s="958"/>
      <c r="CK8" s="958"/>
      <c r="CL8" s="959"/>
      <c r="CM8" s="957">
        <v>461</v>
      </c>
      <c r="CN8" s="958"/>
      <c r="CO8" s="958"/>
      <c r="CP8" s="958"/>
      <c r="CQ8" s="959"/>
      <c r="CR8" s="957">
        <v>9</v>
      </c>
      <c r="CS8" s="958"/>
      <c r="CT8" s="958"/>
      <c r="CU8" s="958"/>
      <c r="CV8" s="959"/>
      <c r="CW8" s="957">
        <v>9</v>
      </c>
      <c r="CX8" s="958"/>
      <c r="CY8" s="958"/>
      <c r="CZ8" s="958"/>
      <c r="DA8" s="959"/>
      <c r="DB8" s="957" t="s">
        <v>320</v>
      </c>
      <c r="DC8" s="958"/>
      <c r="DD8" s="958"/>
      <c r="DE8" s="958"/>
      <c r="DF8" s="959"/>
      <c r="DG8" s="957" t="s">
        <v>320</v>
      </c>
      <c r="DH8" s="958"/>
      <c r="DI8" s="958"/>
      <c r="DJ8" s="958"/>
      <c r="DK8" s="959"/>
      <c r="DL8" s="957" t="s">
        <v>320</v>
      </c>
      <c r="DM8" s="958"/>
      <c r="DN8" s="958"/>
      <c r="DO8" s="958"/>
      <c r="DP8" s="959"/>
      <c r="DQ8" s="957" t="s">
        <v>320</v>
      </c>
      <c r="DR8" s="958"/>
      <c r="DS8" s="958"/>
      <c r="DT8" s="958"/>
      <c r="DU8" s="959"/>
      <c r="DV8" s="960"/>
      <c r="DW8" s="961"/>
      <c r="DX8" s="961"/>
      <c r="DY8" s="961"/>
      <c r="DZ8" s="962"/>
      <c r="EA8" s="97"/>
    </row>
    <row r="9" spans="1:131" s="98" customFormat="1" ht="26.25" customHeight="1" x14ac:dyDescent="0.15">
      <c r="A9" s="101">
        <v>3</v>
      </c>
      <c r="B9" s="995"/>
      <c r="C9" s="996"/>
      <c r="D9" s="996"/>
      <c r="E9" s="996"/>
      <c r="F9" s="996"/>
      <c r="G9" s="996"/>
      <c r="H9" s="996"/>
      <c r="I9" s="996"/>
      <c r="J9" s="996"/>
      <c r="K9" s="996"/>
      <c r="L9" s="996"/>
      <c r="M9" s="996"/>
      <c r="N9" s="996"/>
      <c r="O9" s="996"/>
      <c r="P9" s="997"/>
      <c r="Q9" s="1007"/>
      <c r="R9" s="1008"/>
      <c r="S9" s="1008"/>
      <c r="T9" s="1008"/>
      <c r="U9" s="1008"/>
      <c r="V9" s="1008"/>
      <c r="W9" s="1008"/>
      <c r="X9" s="1008"/>
      <c r="Y9" s="1008"/>
      <c r="Z9" s="1008"/>
      <c r="AA9" s="1008"/>
      <c r="AB9" s="1008"/>
      <c r="AC9" s="1008"/>
      <c r="AD9" s="1008"/>
      <c r="AE9" s="1009"/>
      <c r="AF9" s="1001"/>
      <c r="AG9" s="1002"/>
      <c r="AH9" s="1002"/>
      <c r="AI9" s="1002"/>
      <c r="AJ9" s="1003"/>
      <c r="AK9" s="1050"/>
      <c r="AL9" s="1051"/>
      <c r="AM9" s="1051"/>
      <c r="AN9" s="1051"/>
      <c r="AO9" s="1051"/>
      <c r="AP9" s="1051"/>
      <c r="AQ9" s="1051"/>
      <c r="AR9" s="1051"/>
      <c r="AS9" s="1051"/>
      <c r="AT9" s="1051"/>
      <c r="AU9" s="1048"/>
      <c r="AV9" s="1048"/>
      <c r="AW9" s="1048"/>
      <c r="AX9" s="1048"/>
      <c r="AY9" s="1049"/>
      <c r="AZ9" s="95"/>
      <c r="BA9" s="95"/>
      <c r="BB9" s="95"/>
      <c r="BC9" s="95"/>
      <c r="BD9" s="95"/>
      <c r="BE9" s="96"/>
      <c r="BF9" s="96"/>
      <c r="BG9" s="96"/>
      <c r="BH9" s="96"/>
      <c r="BI9" s="96"/>
      <c r="BJ9" s="96"/>
      <c r="BK9" s="96"/>
      <c r="BL9" s="96"/>
      <c r="BM9" s="96"/>
      <c r="BN9" s="96"/>
      <c r="BO9" s="96"/>
      <c r="BP9" s="96"/>
      <c r="BQ9" s="101">
        <v>3</v>
      </c>
      <c r="BR9" s="102"/>
      <c r="BS9" s="960"/>
      <c r="BT9" s="961"/>
      <c r="BU9" s="961"/>
      <c r="BV9" s="961"/>
      <c r="BW9" s="961"/>
      <c r="BX9" s="961"/>
      <c r="BY9" s="961"/>
      <c r="BZ9" s="961"/>
      <c r="CA9" s="961"/>
      <c r="CB9" s="961"/>
      <c r="CC9" s="961"/>
      <c r="CD9" s="961"/>
      <c r="CE9" s="961"/>
      <c r="CF9" s="961"/>
      <c r="CG9" s="982"/>
      <c r="CH9" s="957"/>
      <c r="CI9" s="958"/>
      <c r="CJ9" s="958"/>
      <c r="CK9" s="958"/>
      <c r="CL9" s="959"/>
      <c r="CM9" s="957"/>
      <c r="CN9" s="958"/>
      <c r="CO9" s="958"/>
      <c r="CP9" s="958"/>
      <c r="CQ9" s="959"/>
      <c r="CR9" s="957"/>
      <c r="CS9" s="958"/>
      <c r="CT9" s="958"/>
      <c r="CU9" s="958"/>
      <c r="CV9" s="959"/>
      <c r="CW9" s="957"/>
      <c r="CX9" s="958"/>
      <c r="CY9" s="958"/>
      <c r="CZ9" s="958"/>
      <c r="DA9" s="959"/>
      <c r="DB9" s="957"/>
      <c r="DC9" s="958"/>
      <c r="DD9" s="958"/>
      <c r="DE9" s="958"/>
      <c r="DF9" s="959"/>
      <c r="DG9" s="957"/>
      <c r="DH9" s="958"/>
      <c r="DI9" s="958"/>
      <c r="DJ9" s="958"/>
      <c r="DK9" s="959"/>
      <c r="DL9" s="957"/>
      <c r="DM9" s="958"/>
      <c r="DN9" s="958"/>
      <c r="DO9" s="958"/>
      <c r="DP9" s="959"/>
      <c r="DQ9" s="957"/>
      <c r="DR9" s="958"/>
      <c r="DS9" s="958"/>
      <c r="DT9" s="958"/>
      <c r="DU9" s="959"/>
      <c r="DV9" s="960"/>
      <c r="DW9" s="961"/>
      <c r="DX9" s="961"/>
      <c r="DY9" s="961"/>
      <c r="DZ9" s="962"/>
      <c r="EA9" s="97"/>
    </row>
    <row r="10" spans="1:131" s="98" customFormat="1" ht="26.25" customHeight="1" x14ac:dyDescent="0.15">
      <c r="A10" s="101">
        <v>4</v>
      </c>
      <c r="B10" s="995"/>
      <c r="C10" s="996"/>
      <c r="D10" s="996"/>
      <c r="E10" s="996"/>
      <c r="F10" s="996"/>
      <c r="G10" s="996"/>
      <c r="H10" s="996"/>
      <c r="I10" s="996"/>
      <c r="J10" s="996"/>
      <c r="K10" s="996"/>
      <c r="L10" s="996"/>
      <c r="M10" s="996"/>
      <c r="N10" s="996"/>
      <c r="O10" s="996"/>
      <c r="P10" s="997"/>
      <c r="Q10" s="1007"/>
      <c r="R10" s="1008"/>
      <c r="S10" s="1008"/>
      <c r="T10" s="1008"/>
      <c r="U10" s="1008"/>
      <c r="V10" s="1008"/>
      <c r="W10" s="1008"/>
      <c r="X10" s="1008"/>
      <c r="Y10" s="1008"/>
      <c r="Z10" s="1008"/>
      <c r="AA10" s="1008"/>
      <c r="AB10" s="1008"/>
      <c r="AC10" s="1008"/>
      <c r="AD10" s="1008"/>
      <c r="AE10" s="1009"/>
      <c r="AF10" s="1001"/>
      <c r="AG10" s="1002"/>
      <c r="AH10" s="1002"/>
      <c r="AI10" s="1002"/>
      <c r="AJ10" s="1003"/>
      <c r="AK10" s="1050"/>
      <c r="AL10" s="1051"/>
      <c r="AM10" s="1051"/>
      <c r="AN10" s="1051"/>
      <c r="AO10" s="1051"/>
      <c r="AP10" s="1051"/>
      <c r="AQ10" s="1051"/>
      <c r="AR10" s="1051"/>
      <c r="AS10" s="1051"/>
      <c r="AT10" s="1051"/>
      <c r="AU10" s="1048"/>
      <c r="AV10" s="1048"/>
      <c r="AW10" s="1048"/>
      <c r="AX10" s="1048"/>
      <c r="AY10" s="1049"/>
      <c r="AZ10" s="95"/>
      <c r="BA10" s="95"/>
      <c r="BB10" s="95"/>
      <c r="BC10" s="95"/>
      <c r="BD10" s="95"/>
      <c r="BE10" s="96"/>
      <c r="BF10" s="96"/>
      <c r="BG10" s="96"/>
      <c r="BH10" s="96"/>
      <c r="BI10" s="96"/>
      <c r="BJ10" s="96"/>
      <c r="BK10" s="96"/>
      <c r="BL10" s="96"/>
      <c r="BM10" s="96"/>
      <c r="BN10" s="96"/>
      <c r="BO10" s="96"/>
      <c r="BP10" s="96"/>
      <c r="BQ10" s="101">
        <v>4</v>
      </c>
      <c r="BR10" s="102"/>
      <c r="BS10" s="960"/>
      <c r="BT10" s="961"/>
      <c r="BU10" s="961"/>
      <c r="BV10" s="961"/>
      <c r="BW10" s="961"/>
      <c r="BX10" s="961"/>
      <c r="BY10" s="961"/>
      <c r="BZ10" s="961"/>
      <c r="CA10" s="961"/>
      <c r="CB10" s="961"/>
      <c r="CC10" s="961"/>
      <c r="CD10" s="961"/>
      <c r="CE10" s="961"/>
      <c r="CF10" s="961"/>
      <c r="CG10" s="982"/>
      <c r="CH10" s="957"/>
      <c r="CI10" s="958"/>
      <c r="CJ10" s="958"/>
      <c r="CK10" s="958"/>
      <c r="CL10" s="959"/>
      <c r="CM10" s="957"/>
      <c r="CN10" s="958"/>
      <c r="CO10" s="958"/>
      <c r="CP10" s="958"/>
      <c r="CQ10" s="959"/>
      <c r="CR10" s="957"/>
      <c r="CS10" s="958"/>
      <c r="CT10" s="958"/>
      <c r="CU10" s="958"/>
      <c r="CV10" s="959"/>
      <c r="CW10" s="957"/>
      <c r="CX10" s="958"/>
      <c r="CY10" s="958"/>
      <c r="CZ10" s="958"/>
      <c r="DA10" s="959"/>
      <c r="DB10" s="957"/>
      <c r="DC10" s="958"/>
      <c r="DD10" s="958"/>
      <c r="DE10" s="958"/>
      <c r="DF10" s="959"/>
      <c r="DG10" s="957"/>
      <c r="DH10" s="958"/>
      <c r="DI10" s="958"/>
      <c r="DJ10" s="958"/>
      <c r="DK10" s="959"/>
      <c r="DL10" s="957"/>
      <c r="DM10" s="958"/>
      <c r="DN10" s="958"/>
      <c r="DO10" s="958"/>
      <c r="DP10" s="959"/>
      <c r="DQ10" s="957"/>
      <c r="DR10" s="958"/>
      <c r="DS10" s="958"/>
      <c r="DT10" s="958"/>
      <c r="DU10" s="959"/>
      <c r="DV10" s="960"/>
      <c r="DW10" s="961"/>
      <c r="DX10" s="961"/>
      <c r="DY10" s="961"/>
      <c r="DZ10" s="962"/>
      <c r="EA10" s="97"/>
    </row>
    <row r="11" spans="1:131" s="98" customFormat="1" ht="26.25" customHeight="1" x14ac:dyDescent="0.15">
      <c r="A11" s="101">
        <v>5</v>
      </c>
      <c r="B11" s="995"/>
      <c r="C11" s="996"/>
      <c r="D11" s="996"/>
      <c r="E11" s="996"/>
      <c r="F11" s="996"/>
      <c r="G11" s="996"/>
      <c r="H11" s="996"/>
      <c r="I11" s="996"/>
      <c r="J11" s="996"/>
      <c r="K11" s="996"/>
      <c r="L11" s="996"/>
      <c r="M11" s="996"/>
      <c r="N11" s="996"/>
      <c r="O11" s="996"/>
      <c r="P11" s="997"/>
      <c r="Q11" s="1007"/>
      <c r="R11" s="1008"/>
      <c r="S11" s="1008"/>
      <c r="T11" s="1008"/>
      <c r="U11" s="1008"/>
      <c r="V11" s="1008"/>
      <c r="W11" s="1008"/>
      <c r="X11" s="1008"/>
      <c r="Y11" s="1008"/>
      <c r="Z11" s="1008"/>
      <c r="AA11" s="1008"/>
      <c r="AB11" s="1008"/>
      <c r="AC11" s="1008"/>
      <c r="AD11" s="1008"/>
      <c r="AE11" s="1009"/>
      <c r="AF11" s="1001"/>
      <c r="AG11" s="1002"/>
      <c r="AH11" s="1002"/>
      <c r="AI11" s="1002"/>
      <c r="AJ11" s="1003"/>
      <c r="AK11" s="1050"/>
      <c r="AL11" s="1051"/>
      <c r="AM11" s="1051"/>
      <c r="AN11" s="1051"/>
      <c r="AO11" s="1051"/>
      <c r="AP11" s="1051"/>
      <c r="AQ11" s="1051"/>
      <c r="AR11" s="1051"/>
      <c r="AS11" s="1051"/>
      <c r="AT11" s="1051"/>
      <c r="AU11" s="1048"/>
      <c r="AV11" s="1048"/>
      <c r="AW11" s="1048"/>
      <c r="AX11" s="1048"/>
      <c r="AY11" s="1049"/>
      <c r="AZ11" s="95"/>
      <c r="BA11" s="95"/>
      <c r="BB11" s="95"/>
      <c r="BC11" s="95"/>
      <c r="BD11" s="95"/>
      <c r="BE11" s="96"/>
      <c r="BF11" s="96"/>
      <c r="BG11" s="96"/>
      <c r="BH11" s="96"/>
      <c r="BI11" s="96"/>
      <c r="BJ11" s="96"/>
      <c r="BK11" s="96"/>
      <c r="BL11" s="96"/>
      <c r="BM11" s="96"/>
      <c r="BN11" s="96"/>
      <c r="BO11" s="96"/>
      <c r="BP11" s="96"/>
      <c r="BQ11" s="101">
        <v>5</v>
      </c>
      <c r="BR11" s="102"/>
      <c r="BS11" s="960"/>
      <c r="BT11" s="961"/>
      <c r="BU11" s="961"/>
      <c r="BV11" s="961"/>
      <c r="BW11" s="961"/>
      <c r="BX11" s="961"/>
      <c r="BY11" s="961"/>
      <c r="BZ11" s="961"/>
      <c r="CA11" s="961"/>
      <c r="CB11" s="961"/>
      <c r="CC11" s="961"/>
      <c r="CD11" s="961"/>
      <c r="CE11" s="961"/>
      <c r="CF11" s="961"/>
      <c r="CG11" s="982"/>
      <c r="CH11" s="957"/>
      <c r="CI11" s="958"/>
      <c r="CJ11" s="958"/>
      <c r="CK11" s="958"/>
      <c r="CL11" s="959"/>
      <c r="CM11" s="957"/>
      <c r="CN11" s="958"/>
      <c r="CO11" s="958"/>
      <c r="CP11" s="958"/>
      <c r="CQ11" s="959"/>
      <c r="CR11" s="957"/>
      <c r="CS11" s="958"/>
      <c r="CT11" s="958"/>
      <c r="CU11" s="958"/>
      <c r="CV11" s="959"/>
      <c r="CW11" s="957"/>
      <c r="CX11" s="958"/>
      <c r="CY11" s="958"/>
      <c r="CZ11" s="958"/>
      <c r="DA11" s="959"/>
      <c r="DB11" s="957"/>
      <c r="DC11" s="958"/>
      <c r="DD11" s="958"/>
      <c r="DE11" s="958"/>
      <c r="DF11" s="959"/>
      <c r="DG11" s="957"/>
      <c r="DH11" s="958"/>
      <c r="DI11" s="958"/>
      <c r="DJ11" s="958"/>
      <c r="DK11" s="959"/>
      <c r="DL11" s="957"/>
      <c r="DM11" s="958"/>
      <c r="DN11" s="958"/>
      <c r="DO11" s="958"/>
      <c r="DP11" s="959"/>
      <c r="DQ11" s="957"/>
      <c r="DR11" s="958"/>
      <c r="DS11" s="958"/>
      <c r="DT11" s="958"/>
      <c r="DU11" s="959"/>
      <c r="DV11" s="960"/>
      <c r="DW11" s="961"/>
      <c r="DX11" s="961"/>
      <c r="DY11" s="961"/>
      <c r="DZ11" s="962"/>
      <c r="EA11" s="97"/>
    </row>
    <row r="12" spans="1:131" s="98" customFormat="1" ht="26.25" customHeight="1" x14ac:dyDescent="0.15">
      <c r="A12" s="101">
        <v>6</v>
      </c>
      <c r="B12" s="995"/>
      <c r="C12" s="996"/>
      <c r="D12" s="996"/>
      <c r="E12" s="996"/>
      <c r="F12" s="996"/>
      <c r="G12" s="996"/>
      <c r="H12" s="996"/>
      <c r="I12" s="996"/>
      <c r="J12" s="996"/>
      <c r="K12" s="996"/>
      <c r="L12" s="996"/>
      <c r="M12" s="996"/>
      <c r="N12" s="996"/>
      <c r="O12" s="996"/>
      <c r="P12" s="997"/>
      <c r="Q12" s="1007"/>
      <c r="R12" s="1008"/>
      <c r="S12" s="1008"/>
      <c r="T12" s="1008"/>
      <c r="U12" s="1008"/>
      <c r="V12" s="1008"/>
      <c r="W12" s="1008"/>
      <c r="X12" s="1008"/>
      <c r="Y12" s="1008"/>
      <c r="Z12" s="1008"/>
      <c r="AA12" s="1008"/>
      <c r="AB12" s="1008"/>
      <c r="AC12" s="1008"/>
      <c r="AD12" s="1008"/>
      <c r="AE12" s="1009"/>
      <c r="AF12" s="1001"/>
      <c r="AG12" s="1002"/>
      <c r="AH12" s="1002"/>
      <c r="AI12" s="1002"/>
      <c r="AJ12" s="1003"/>
      <c r="AK12" s="1050"/>
      <c r="AL12" s="1051"/>
      <c r="AM12" s="1051"/>
      <c r="AN12" s="1051"/>
      <c r="AO12" s="1051"/>
      <c r="AP12" s="1051"/>
      <c r="AQ12" s="1051"/>
      <c r="AR12" s="1051"/>
      <c r="AS12" s="1051"/>
      <c r="AT12" s="1051"/>
      <c r="AU12" s="1048"/>
      <c r="AV12" s="1048"/>
      <c r="AW12" s="1048"/>
      <c r="AX12" s="1048"/>
      <c r="AY12" s="1049"/>
      <c r="AZ12" s="95"/>
      <c r="BA12" s="95"/>
      <c r="BB12" s="95"/>
      <c r="BC12" s="95"/>
      <c r="BD12" s="95"/>
      <c r="BE12" s="96"/>
      <c r="BF12" s="96"/>
      <c r="BG12" s="96"/>
      <c r="BH12" s="96"/>
      <c r="BI12" s="96"/>
      <c r="BJ12" s="96"/>
      <c r="BK12" s="96"/>
      <c r="BL12" s="96"/>
      <c r="BM12" s="96"/>
      <c r="BN12" s="96"/>
      <c r="BO12" s="96"/>
      <c r="BP12" s="96"/>
      <c r="BQ12" s="101">
        <v>6</v>
      </c>
      <c r="BR12" s="102"/>
      <c r="BS12" s="960"/>
      <c r="BT12" s="961"/>
      <c r="BU12" s="961"/>
      <c r="BV12" s="961"/>
      <c r="BW12" s="961"/>
      <c r="BX12" s="961"/>
      <c r="BY12" s="961"/>
      <c r="BZ12" s="961"/>
      <c r="CA12" s="961"/>
      <c r="CB12" s="961"/>
      <c r="CC12" s="961"/>
      <c r="CD12" s="961"/>
      <c r="CE12" s="961"/>
      <c r="CF12" s="961"/>
      <c r="CG12" s="982"/>
      <c r="CH12" s="957"/>
      <c r="CI12" s="958"/>
      <c r="CJ12" s="958"/>
      <c r="CK12" s="958"/>
      <c r="CL12" s="959"/>
      <c r="CM12" s="957"/>
      <c r="CN12" s="958"/>
      <c r="CO12" s="958"/>
      <c r="CP12" s="958"/>
      <c r="CQ12" s="959"/>
      <c r="CR12" s="957"/>
      <c r="CS12" s="958"/>
      <c r="CT12" s="958"/>
      <c r="CU12" s="958"/>
      <c r="CV12" s="959"/>
      <c r="CW12" s="957"/>
      <c r="CX12" s="958"/>
      <c r="CY12" s="958"/>
      <c r="CZ12" s="958"/>
      <c r="DA12" s="959"/>
      <c r="DB12" s="957"/>
      <c r="DC12" s="958"/>
      <c r="DD12" s="958"/>
      <c r="DE12" s="958"/>
      <c r="DF12" s="959"/>
      <c r="DG12" s="957"/>
      <c r="DH12" s="958"/>
      <c r="DI12" s="958"/>
      <c r="DJ12" s="958"/>
      <c r="DK12" s="959"/>
      <c r="DL12" s="957"/>
      <c r="DM12" s="958"/>
      <c r="DN12" s="958"/>
      <c r="DO12" s="958"/>
      <c r="DP12" s="959"/>
      <c r="DQ12" s="957"/>
      <c r="DR12" s="958"/>
      <c r="DS12" s="958"/>
      <c r="DT12" s="958"/>
      <c r="DU12" s="959"/>
      <c r="DV12" s="960"/>
      <c r="DW12" s="961"/>
      <c r="DX12" s="961"/>
      <c r="DY12" s="961"/>
      <c r="DZ12" s="962"/>
      <c r="EA12" s="97"/>
    </row>
    <row r="13" spans="1:131" s="98" customFormat="1" ht="26.25" customHeight="1" x14ac:dyDescent="0.15">
      <c r="A13" s="101">
        <v>7</v>
      </c>
      <c r="B13" s="995"/>
      <c r="C13" s="996"/>
      <c r="D13" s="996"/>
      <c r="E13" s="996"/>
      <c r="F13" s="996"/>
      <c r="G13" s="996"/>
      <c r="H13" s="996"/>
      <c r="I13" s="996"/>
      <c r="J13" s="996"/>
      <c r="K13" s="996"/>
      <c r="L13" s="996"/>
      <c r="M13" s="996"/>
      <c r="N13" s="996"/>
      <c r="O13" s="996"/>
      <c r="P13" s="997"/>
      <c r="Q13" s="1007"/>
      <c r="R13" s="1008"/>
      <c r="S13" s="1008"/>
      <c r="T13" s="1008"/>
      <c r="U13" s="1008"/>
      <c r="V13" s="1008"/>
      <c r="W13" s="1008"/>
      <c r="X13" s="1008"/>
      <c r="Y13" s="1008"/>
      <c r="Z13" s="1008"/>
      <c r="AA13" s="1008"/>
      <c r="AB13" s="1008"/>
      <c r="AC13" s="1008"/>
      <c r="AD13" s="1008"/>
      <c r="AE13" s="1009"/>
      <c r="AF13" s="1001"/>
      <c r="AG13" s="1002"/>
      <c r="AH13" s="1002"/>
      <c r="AI13" s="1002"/>
      <c r="AJ13" s="1003"/>
      <c r="AK13" s="1050"/>
      <c r="AL13" s="1051"/>
      <c r="AM13" s="1051"/>
      <c r="AN13" s="1051"/>
      <c r="AO13" s="1051"/>
      <c r="AP13" s="1051"/>
      <c r="AQ13" s="1051"/>
      <c r="AR13" s="1051"/>
      <c r="AS13" s="1051"/>
      <c r="AT13" s="1051"/>
      <c r="AU13" s="1048"/>
      <c r="AV13" s="1048"/>
      <c r="AW13" s="1048"/>
      <c r="AX13" s="1048"/>
      <c r="AY13" s="1049"/>
      <c r="AZ13" s="95"/>
      <c r="BA13" s="95"/>
      <c r="BB13" s="95"/>
      <c r="BC13" s="95"/>
      <c r="BD13" s="95"/>
      <c r="BE13" s="96"/>
      <c r="BF13" s="96"/>
      <c r="BG13" s="96"/>
      <c r="BH13" s="96"/>
      <c r="BI13" s="96"/>
      <c r="BJ13" s="96"/>
      <c r="BK13" s="96"/>
      <c r="BL13" s="96"/>
      <c r="BM13" s="96"/>
      <c r="BN13" s="96"/>
      <c r="BO13" s="96"/>
      <c r="BP13" s="96"/>
      <c r="BQ13" s="101">
        <v>7</v>
      </c>
      <c r="BR13" s="102"/>
      <c r="BS13" s="960"/>
      <c r="BT13" s="961"/>
      <c r="BU13" s="961"/>
      <c r="BV13" s="961"/>
      <c r="BW13" s="961"/>
      <c r="BX13" s="961"/>
      <c r="BY13" s="961"/>
      <c r="BZ13" s="961"/>
      <c r="CA13" s="961"/>
      <c r="CB13" s="961"/>
      <c r="CC13" s="961"/>
      <c r="CD13" s="961"/>
      <c r="CE13" s="961"/>
      <c r="CF13" s="961"/>
      <c r="CG13" s="982"/>
      <c r="CH13" s="957"/>
      <c r="CI13" s="958"/>
      <c r="CJ13" s="958"/>
      <c r="CK13" s="958"/>
      <c r="CL13" s="959"/>
      <c r="CM13" s="957"/>
      <c r="CN13" s="958"/>
      <c r="CO13" s="958"/>
      <c r="CP13" s="958"/>
      <c r="CQ13" s="959"/>
      <c r="CR13" s="957"/>
      <c r="CS13" s="958"/>
      <c r="CT13" s="958"/>
      <c r="CU13" s="958"/>
      <c r="CV13" s="959"/>
      <c r="CW13" s="957"/>
      <c r="CX13" s="958"/>
      <c r="CY13" s="958"/>
      <c r="CZ13" s="958"/>
      <c r="DA13" s="959"/>
      <c r="DB13" s="957"/>
      <c r="DC13" s="958"/>
      <c r="DD13" s="958"/>
      <c r="DE13" s="958"/>
      <c r="DF13" s="959"/>
      <c r="DG13" s="957"/>
      <c r="DH13" s="958"/>
      <c r="DI13" s="958"/>
      <c r="DJ13" s="958"/>
      <c r="DK13" s="959"/>
      <c r="DL13" s="957"/>
      <c r="DM13" s="958"/>
      <c r="DN13" s="958"/>
      <c r="DO13" s="958"/>
      <c r="DP13" s="959"/>
      <c r="DQ13" s="957"/>
      <c r="DR13" s="958"/>
      <c r="DS13" s="958"/>
      <c r="DT13" s="958"/>
      <c r="DU13" s="959"/>
      <c r="DV13" s="960"/>
      <c r="DW13" s="961"/>
      <c r="DX13" s="961"/>
      <c r="DY13" s="961"/>
      <c r="DZ13" s="962"/>
      <c r="EA13" s="97"/>
    </row>
    <row r="14" spans="1:131" s="98" customFormat="1" ht="26.25" customHeight="1" x14ac:dyDescent="0.15">
      <c r="A14" s="101">
        <v>8</v>
      </c>
      <c r="B14" s="995"/>
      <c r="C14" s="996"/>
      <c r="D14" s="996"/>
      <c r="E14" s="996"/>
      <c r="F14" s="996"/>
      <c r="G14" s="996"/>
      <c r="H14" s="996"/>
      <c r="I14" s="996"/>
      <c r="J14" s="996"/>
      <c r="K14" s="996"/>
      <c r="L14" s="996"/>
      <c r="M14" s="996"/>
      <c r="N14" s="996"/>
      <c r="O14" s="996"/>
      <c r="P14" s="997"/>
      <c r="Q14" s="1007"/>
      <c r="R14" s="1008"/>
      <c r="S14" s="1008"/>
      <c r="T14" s="1008"/>
      <c r="U14" s="1008"/>
      <c r="V14" s="1008"/>
      <c r="W14" s="1008"/>
      <c r="X14" s="1008"/>
      <c r="Y14" s="1008"/>
      <c r="Z14" s="1008"/>
      <c r="AA14" s="1008"/>
      <c r="AB14" s="1008"/>
      <c r="AC14" s="1008"/>
      <c r="AD14" s="1008"/>
      <c r="AE14" s="1009"/>
      <c r="AF14" s="1001"/>
      <c r="AG14" s="1002"/>
      <c r="AH14" s="1002"/>
      <c r="AI14" s="1002"/>
      <c r="AJ14" s="1003"/>
      <c r="AK14" s="1050"/>
      <c r="AL14" s="1051"/>
      <c r="AM14" s="1051"/>
      <c r="AN14" s="1051"/>
      <c r="AO14" s="1051"/>
      <c r="AP14" s="1051"/>
      <c r="AQ14" s="1051"/>
      <c r="AR14" s="1051"/>
      <c r="AS14" s="1051"/>
      <c r="AT14" s="1051"/>
      <c r="AU14" s="1048"/>
      <c r="AV14" s="1048"/>
      <c r="AW14" s="1048"/>
      <c r="AX14" s="1048"/>
      <c r="AY14" s="1049"/>
      <c r="AZ14" s="95"/>
      <c r="BA14" s="95"/>
      <c r="BB14" s="95"/>
      <c r="BC14" s="95"/>
      <c r="BD14" s="95"/>
      <c r="BE14" s="96"/>
      <c r="BF14" s="96"/>
      <c r="BG14" s="96"/>
      <c r="BH14" s="96"/>
      <c r="BI14" s="96"/>
      <c r="BJ14" s="96"/>
      <c r="BK14" s="96"/>
      <c r="BL14" s="96"/>
      <c r="BM14" s="96"/>
      <c r="BN14" s="96"/>
      <c r="BO14" s="96"/>
      <c r="BP14" s="96"/>
      <c r="BQ14" s="101">
        <v>8</v>
      </c>
      <c r="BR14" s="102"/>
      <c r="BS14" s="960"/>
      <c r="BT14" s="961"/>
      <c r="BU14" s="961"/>
      <c r="BV14" s="961"/>
      <c r="BW14" s="961"/>
      <c r="BX14" s="961"/>
      <c r="BY14" s="961"/>
      <c r="BZ14" s="961"/>
      <c r="CA14" s="961"/>
      <c r="CB14" s="961"/>
      <c r="CC14" s="961"/>
      <c r="CD14" s="961"/>
      <c r="CE14" s="961"/>
      <c r="CF14" s="961"/>
      <c r="CG14" s="982"/>
      <c r="CH14" s="957"/>
      <c r="CI14" s="958"/>
      <c r="CJ14" s="958"/>
      <c r="CK14" s="958"/>
      <c r="CL14" s="959"/>
      <c r="CM14" s="957"/>
      <c r="CN14" s="958"/>
      <c r="CO14" s="958"/>
      <c r="CP14" s="958"/>
      <c r="CQ14" s="959"/>
      <c r="CR14" s="957"/>
      <c r="CS14" s="958"/>
      <c r="CT14" s="958"/>
      <c r="CU14" s="958"/>
      <c r="CV14" s="959"/>
      <c r="CW14" s="957"/>
      <c r="CX14" s="958"/>
      <c r="CY14" s="958"/>
      <c r="CZ14" s="958"/>
      <c r="DA14" s="959"/>
      <c r="DB14" s="957"/>
      <c r="DC14" s="958"/>
      <c r="DD14" s="958"/>
      <c r="DE14" s="958"/>
      <c r="DF14" s="959"/>
      <c r="DG14" s="957"/>
      <c r="DH14" s="958"/>
      <c r="DI14" s="958"/>
      <c r="DJ14" s="958"/>
      <c r="DK14" s="959"/>
      <c r="DL14" s="957"/>
      <c r="DM14" s="958"/>
      <c r="DN14" s="958"/>
      <c r="DO14" s="958"/>
      <c r="DP14" s="959"/>
      <c r="DQ14" s="957"/>
      <c r="DR14" s="958"/>
      <c r="DS14" s="958"/>
      <c r="DT14" s="958"/>
      <c r="DU14" s="959"/>
      <c r="DV14" s="960"/>
      <c r="DW14" s="961"/>
      <c r="DX14" s="961"/>
      <c r="DY14" s="961"/>
      <c r="DZ14" s="962"/>
      <c r="EA14" s="97"/>
    </row>
    <row r="15" spans="1:131" s="98" customFormat="1" ht="26.25" customHeight="1" x14ac:dyDescent="0.15">
      <c r="A15" s="101">
        <v>9</v>
      </c>
      <c r="B15" s="995"/>
      <c r="C15" s="996"/>
      <c r="D15" s="996"/>
      <c r="E15" s="996"/>
      <c r="F15" s="996"/>
      <c r="G15" s="996"/>
      <c r="H15" s="996"/>
      <c r="I15" s="996"/>
      <c r="J15" s="996"/>
      <c r="K15" s="996"/>
      <c r="L15" s="996"/>
      <c r="M15" s="996"/>
      <c r="N15" s="996"/>
      <c r="O15" s="996"/>
      <c r="P15" s="997"/>
      <c r="Q15" s="1007"/>
      <c r="R15" s="1008"/>
      <c r="S15" s="1008"/>
      <c r="T15" s="1008"/>
      <c r="U15" s="1008"/>
      <c r="V15" s="1008"/>
      <c r="W15" s="1008"/>
      <c r="X15" s="1008"/>
      <c r="Y15" s="1008"/>
      <c r="Z15" s="1008"/>
      <c r="AA15" s="1008"/>
      <c r="AB15" s="1008"/>
      <c r="AC15" s="1008"/>
      <c r="AD15" s="1008"/>
      <c r="AE15" s="1009"/>
      <c r="AF15" s="1001"/>
      <c r="AG15" s="1002"/>
      <c r="AH15" s="1002"/>
      <c r="AI15" s="1002"/>
      <c r="AJ15" s="1003"/>
      <c r="AK15" s="1050"/>
      <c r="AL15" s="1051"/>
      <c r="AM15" s="1051"/>
      <c r="AN15" s="1051"/>
      <c r="AO15" s="1051"/>
      <c r="AP15" s="1051"/>
      <c r="AQ15" s="1051"/>
      <c r="AR15" s="1051"/>
      <c r="AS15" s="1051"/>
      <c r="AT15" s="1051"/>
      <c r="AU15" s="1048"/>
      <c r="AV15" s="1048"/>
      <c r="AW15" s="1048"/>
      <c r="AX15" s="1048"/>
      <c r="AY15" s="1049"/>
      <c r="AZ15" s="95"/>
      <c r="BA15" s="95"/>
      <c r="BB15" s="95"/>
      <c r="BC15" s="95"/>
      <c r="BD15" s="95"/>
      <c r="BE15" s="96"/>
      <c r="BF15" s="96"/>
      <c r="BG15" s="96"/>
      <c r="BH15" s="96"/>
      <c r="BI15" s="96"/>
      <c r="BJ15" s="96"/>
      <c r="BK15" s="96"/>
      <c r="BL15" s="96"/>
      <c r="BM15" s="96"/>
      <c r="BN15" s="96"/>
      <c r="BO15" s="96"/>
      <c r="BP15" s="96"/>
      <c r="BQ15" s="101">
        <v>9</v>
      </c>
      <c r="BR15" s="102"/>
      <c r="BS15" s="960"/>
      <c r="BT15" s="961"/>
      <c r="BU15" s="961"/>
      <c r="BV15" s="961"/>
      <c r="BW15" s="961"/>
      <c r="BX15" s="961"/>
      <c r="BY15" s="961"/>
      <c r="BZ15" s="961"/>
      <c r="CA15" s="961"/>
      <c r="CB15" s="961"/>
      <c r="CC15" s="961"/>
      <c r="CD15" s="961"/>
      <c r="CE15" s="961"/>
      <c r="CF15" s="961"/>
      <c r="CG15" s="982"/>
      <c r="CH15" s="957"/>
      <c r="CI15" s="958"/>
      <c r="CJ15" s="958"/>
      <c r="CK15" s="958"/>
      <c r="CL15" s="959"/>
      <c r="CM15" s="957"/>
      <c r="CN15" s="958"/>
      <c r="CO15" s="958"/>
      <c r="CP15" s="958"/>
      <c r="CQ15" s="959"/>
      <c r="CR15" s="957"/>
      <c r="CS15" s="958"/>
      <c r="CT15" s="958"/>
      <c r="CU15" s="958"/>
      <c r="CV15" s="959"/>
      <c r="CW15" s="957"/>
      <c r="CX15" s="958"/>
      <c r="CY15" s="958"/>
      <c r="CZ15" s="958"/>
      <c r="DA15" s="959"/>
      <c r="DB15" s="957"/>
      <c r="DC15" s="958"/>
      <c r="DD15" s="958"/>
      <c r="DE15" s="958"/>
      <c r="DF15" s="959"/>
      <c r="DG15" s="957"/>
      <c r="DH15" s="958"/>
      <c r="DI15" s="958"/>
      <c r="DJ15" s="958"/>
      <c r="DK15" s="959"/>
      <c r="DL15" s="957"/>
      <c r="DM15" s="958"/>
      <c r="DN15" s="958"/>
      <c r="DO15" s="958"/>
      <c r="DP15" s="959"/>
      <c r="DQ15" s="957"/>
      <c r="DR15" s="958"/>
      <c r="DS15" s="958"/>
      <c r="DT15" s="958"/>
      <c r="DU15" s="959"/>
      <c r="DV15" s="960"/>
      <c r="DW15" s="961"/>
      <c r="DX15" s="961"/>
      <c r="DY15" s="961"/>
      <c r="DZ15" s="962"/>
      <c r="EA15" s="97"/>
    </row>
    <row r="16" spans="1:131" s="98" customFormat="1" ht="26.25" customHeight="1" x14ac:dyDescent="0.15">
      <c r="A16" s="101">
        <v>10</v>
      </c>
      <c r="B16" s="995"/>
      <c r="C16" s="996"/>
      <c r="D16" s="996"/>
      <c r="E16" s="996"/>
      <c r="F16" s="996"/>
      <c r="G16" s="996"/>
      <c r="H16" s="996"/>
      <c r="I16" s="996"/>
      <c r="J16" s="996"/>
      <c r="K16" s="996"/>
      <c r="L16" s="996"/>
      <c r="M16" s="996"/>
      <c r="N16" s="996"/>
      <c r="O16" s="996"/>
      <c r="P16" s="997"/>
      <c r="Q16" s="1007"/>
      <c r="R16" s="1008"/>
      <c r="S16" s="1008"/>
      <c r="T16" s="1008"/>
      <c r="U16" s="1008"/>
      <c r="V16" s="1008"/>
      <c r="W16" s="1008"/>
      <c r="X16" s="1008"/>
      <c r="Y16" s="1008"/>
      <c r="Z16" s="1008"/>
      <c r="AA16" s="1008"/>
      <c r="AB16" s="1008"/>
      <c r="AC16" s="1008"/>
      <c r="AD16" s="1008"/>
      <c r="AE16" s="1009"/>
      <c r="AF16" s="1001"/>
      <c r="AG16" s="1002"/>
      <c r="AH16" s="1002"/>
      <c r="AI16" s="1002"/>
      <c r="AJ16" s="1003"/>
      <c r="AK16" s="1050"/>
      <c r="AL16" s="1051"/>
      <c r="AM16" s="1051"/>
      <c r="AN16" s="1051"/>
      <c r="AO16" s="1051"/>
      <c r="AP16" s="1051"/>
      <c r="AQ16" s="1051"/>
      <c r="AR16" s="1051"/>
      <c r="AS16" s="1051"/>
      <c r="AT16" s="1051"/>
      <c r="AU16" s="1048"/>
      <c r="AV16" s="1048"/>
      <c r="AW16" s="1048"/>
      <c r="AX16" s="1048"/>
      <c r="AY16" s="1049"/>
      <c r="AZ16" s="95"/>
      <c r="BA16" s="95"/>
      <c r="BB16" s="95"/>
      <c r="BC16" s="95"/>
      <c r="BD16" s="95"/>
      <c r="BE16" s="96"/>
      <c r="BF16" s="96"/>
      <c r="BG16" s="96"/>
      <c r="BH16" s="96"/>
      <c r="BI16" s="96"/>
      <c r="BJ16" s="96"/>
      <c r="BK16" s="96"/>
      <c r="BL16" s="96"/>
      <c r="BM16" s="96"/>
      <c r="BN16" s="96"/>
      <c r="BO16" s="96"/>
      <c r="BP16" s="96"/>
      <c r="BQ16" s="101">
        <v>10</v>
      </c>
      <c r="BR16" s="102"/>
      <c r="BS16" s="960"/>
      <c r="BT16" s="961"/>
      <c r="BU16" s="961"/>
      <c r="BV16" s="961"/>
      <c r="BW16" s="961"/>
      <c r="BX16" s="961"/>
      <c r="BY16" s="961"/>
      <c r="BZ16" s="961"/>
      <c r="CA16" s="961"/>
      <c r="CB16" s="961"/>
      <c r="CC16" s="961"/>
      <c r="CD16" s="961"/>
      <c r="CE16" s="961"/>
      <c r="CF16" s="961"/>
      <c r="CG16" s="982"/>
      <c r="CH16" s="957"/>
      <c r="CI16" s="958"/>
      <c r="CJ16" s="958"/>
      <c r="CK16" s="958"/>
      <c r="CL16" s="959"/>
      <c r="CM16" s="957"/>
      <c r="CN16" s="958"/>
      <c r="CO16" s="958"/>
      <c r="CP16" s="958"/>
      <c r="CQ16" s="959"/>
      <c r="CR16" s="957"/>
      <c r="CS16" s="958"/>
      <c r="CT16" s="958"/>
      <c r="CU16" s="958"/>
      <c r="CV16" s="959"/>
      <c r="CW16" s="957"/>
      <c r="CX16" s="958"/>
      <c r="CY16" s="958"/>
      <c r="CZ16" s="958"/>
      <c r="DA16" s="959"/>
      <c r="DB16" s="957"/>
      <c r="DC16" s="958"/>
      <c r="DD16" s="958"/>
      <c r="DE16" s="958"/>
      <c r="DF16" s="959"/>
      <c r="DG16" s="957"/>
      <c r="DH16" s="958"/>
      <c r="DI16" s="958"/>
      <c r="DJ16" s="958"/>
      <c r="DK16" s="959"/>
      <c r="DL16" s="957"/>
      <c r="DM16" s="958"/>
      <c r="DN16" s="958"/>
      <c r="DO16" s="958"/>
      <c r="DP16" s="959"/>
      <c r="DQ16" s="957"/>
      <c r="DR16" s="958"/>
      <c r="DS16" s="958"/>
      <c r="DT16" s="958"/>
      <c r="DU16" s="959"/>
      <c r="DV16" s="960"/>
      <c r="DW16" s="961"/>
      <c r="DX16" s="961"/>
      <c r="DY16" s="961"/>
      <c r="DZ16" s="962"/>
      <c r="EA16" s="97"/>
    </row>
    <row r="17" spans="1:131" s="98" customFormat="1" ht="26.25" customHeight="1" x14ac:dyDescent="0.15">
      <c r="A17" s="101">
        <v>11</v>
      </c>
      <c r="B17" s="995"/>
      <c r="C17" s="996"/>
      <c r="D17" s="996"/>
      <c r="E17" s="996"/>
      <c r="F17" s="996"/>
      <c r="G17" s="996"/>
      <c r="H17" s="996"/>
      <c r="I17" s="996"/>
      <c r="J17" s="996"/>
      <c r="K17" s="996"/>
      <c r="L17" s="996"/>
      <c r="M17" s="996"/>
      <c r="N17" s="996"/>
      <c r="O17" s="996"/>
      <c r="P17" s="997"/>
      <c r="Q17" s="1007"/>
      <c r="R17" s="1008"/>
      <c r="S17" s="1008"/>
      <c r="T17" s="1008"/>
      <c r="U17" s="1008"/>
      <c r="V17" s="1008"/>
      <c r="W17" s="1008"/>
      <c r="X17" s="1008"/>
      <c r="Y17" s="1008"/>
      <c r="Z17" s="1008"/>
      <c r="AA17" s="1008"/>
      <c r="AB17" s="1008"/>
      <c r="AC17" s="1008"/>
      <c r="AD17" s="1008"/>
      <c r="AE17" s="1009"/>
      <c r="AF17" s="1001"/>
      <c r="AG17" s="1002"/>
      <c r="AH17" s="1002"/>
      <c r="AI17" s="1002"/>
      <c r="AJ17" s="1003"/>
      <c r="AK17" s="1050"/>
      <c r="AL17" s="1051"/>
      <c r="AM17" s="1051"/>
      <c r="AN17" s="1051"/>
      <c r="AO17" s="1051"/>
      <c r="AP17" s="1051"/>
      <c r="AQ17" s="1051"/>
      <c r="AR17" s="1051"/>
      <c r="AS17" s="1051"/>
      <c r="AT17" s="1051"/>
      <c r="AU17" s="1048"/>
      <c r="AV17" s="1048"/>
      <c r="AW17" s="1048"/>
      <c r="AX17" s="1048"/>
      <c r="AY17" s="1049"/>
      <c r="AZ17" s="95"/>
      <c r="BA17" s="95"/>
      <c r="BB17" s="95"/>
      <c r="BC17" s="95"/>
      <c r="BD17" s="95"/>
      <c r="BE17" s="96"/>
      <c r="BF17" s="96"/>
      <c r="BG17" s="96"/>
      <c r="BH17" s="96"/>
      <c r="BI17" s="96"/>
      <c r="BJ17" s="96"/>
      <c r="BK17" s="96"/>
      <c r="BL17" s="96"/>
      <c r="BM17" s="96"/>
      <c r="BN17" s="96"/>
      <c r="BO17" s="96"/>
      <c r="BP17" s="96"/>
      <c r="BQ17" s="101">
        <v>11</v>
      </c>
      <c r="BR17" s="102"/>
      <c r="BS17" s="960"/>
      <c r="BT17" s="961"/>
      <c r="BU17" s="961"/>
      <c r="BV17" s="961"/>
      <c r="BW17" s="961"/>
      <c r="BX17" s="961"/>
      <c r="BY17" s="961"/>
      <c r="BZ17" s="961"/>
      <c r="CA17" s="961"/>
      <c r="CB17" s="961"/>
      <c r="CC17" s="961"/>
      <c r="CD17" s="961"/>
      <c r="CE17" s="961"/>
      <c r="CF17" s="961"/>
      <c r="CG17" s="982"/>
      <c r="CH17" s="957"/>
      <c r="CI17" s="958"/>
      <c r="CJ17" s="958"/>
      <c r="CK17" s="958"/>
      <c r="CL17" s="959"/>
      <c r="CM17" s="957"/>
      <c r="CN17" s="958"/>
      <c r="CO17" s="958"/>
      <c r="CP17" s="958"/>
      <c r="CQ17" s="959"/>
      <c r="CR17" s="957"/>
      <c r="CS17" s="958"/>
      <c r="CT17" s="958"/>
      <c r="CU17" s="958"/>
      <c r="CV17" s="959"/>
      <c r="CW17" s="957"/>
      <c r="CX17" s="958"/>
      <c r="CY17" s="958"/>
      <c r="CZ17" s="958"/>
      <c r="DA17" s="959"/>
      <c r="DB17" s="957"/>
      <c r="DC17" s="958"/>
      <c r="DD17" s="958"/>
      <c r="DE17" s="958"/>
      <c r="DF17" s="959"/>
      <c r="DG17" s="957"/>
      <c r="DH17" s="958"/>
      <c r="DI17" s="958"/>
      <c r="DJ17" s="958"/>
      <c r="DK17" s="959"/>
      <c r="DL17" s="957"/>
      <c r="DM17" s="958"/>
      <c r="DN17" s="958"/>
      <c r="DO17" s="958"/>
      <c r="DP17" s="959"/>
      <c r="DQ17" s="957"/>
      <c r="DR17" s="958"/>
      <c r="DS17" s="958"/>
      <c r="DT17" s="958"/>
      <c r="DU17" s="959"/>
      <c r="DV17" s="960"/>
      <c r="DW17" s="961"/>
      <c r="DX17" s="961"/>
      <c r="DY17" s="961"/>
      <c r="DZ17" s="962"/>
      <c r="EA17" s="97"/>
    </row>
    <row r="18" spans="1:131" s="98" customFormat="1" ht="26.25" customHeight="1" x14ac:dyDescent="0.15">
      <c r="A18" s="101">
        <v>12</v>
      </c>
      <c r="B18" s="995"/>
      <c r="C18" s="996"/>
      <c r="D18" s="996"/>
      <c r="E18" s="996"/>
      <c r="F18" s="996"/>
      <c r="G18" s="996"/>
      <c r="H18" s="996"/>
      <c r="I18" s="996"/>
      <c r="J18" s="996"/>
      <c r="K18" s="996"/>
      <c r="L18" s="996"/>
      <c r="M18" s="996"/>
      <c r="N18" s="996"/>
      <c r="O18" s="996"/>
      <c r="P18" s="997"/>
      <c r="Q18" s="1007"/>
      <c r="R18" s="1008"/>
      <c r="S18" s="1008"/>
      <c r="T18" s="1008"/>
      <c r="U18" s="1008"/>
      <c r="V18" s="1008"/>
      <c r="W18" s="1008"/>
      <c r="X18" s="1008"/>
      <c r="Y18" s="1008"/>
      <c r="Z18" s="1008"/>
      <c r="AA18" s="1008"/>
      <c r="AB18" s="1008"/>
      <c r="AC18" s="1008"/>
      <c r="AD18" s="1008"/>
      <c r="AE18" s="1009"/>
      <c r="AF18" s="1001"/>
      <c r="AG18" s="1002"/>
      <c r="AH18" s="1002"/>
      <c r="AI18" s="1002"/>
      <c r="AJ18" s="1003"/>
      <c r="AK18" s="1050"/>
      <c r="AL18" s="1051"/>
      <c r="AM18" s="1051"/>
      <c r="AN18" s="1051"/>
      <c r="AO18" s="1051"/>
      <c r="AP18" s="1051"/>
      <c r="AQ18" s="1051"/>
      <c r="AR18" s="1051"/>
      <c r="AS18" s="1051"/>
      <c r="AT18" s="1051"/>
      <c r="AU18" s="1048"/>
      <c r="AV18" s="1048"/>
      <c r="AW18" s="1048"/>
      <c r="AX18" s="1048"/>
      <c r="AY18" s="1049"/>
      <c r="AZ18" s="95"/>
      <c r="BA18" s="95"/>
      <c r="BB18" s="95"/>
      <c r="BC18" s="95"/>
      <c r="BD18" s="95"/>
      <c r="BE18" s="96"/>
      <c r="BF18" s="96"/>
      <c r="BG18" s="96"/>
      <c r="BH18" s="96"/>
      <c r="BI18" s="96"/>
      <c r="BJ18" s="96"/>
      <c r="BK18" s="96"/>
      <c r="BL18" s="96"/>
      <c r="BM18" s="96"/>
      <c r="BN18" s="96"/>
      <c r="BO18" s="96"/>
      <c r="BP18" s="96"/>
      <c r="BQ18" s="101">
        <v>12</v>
      </c>
      <c r="BR18" s="102"/>
      <c r="BS18" s="960"/>
      <c r="BT18" s="961"/>
      <c r="BU18" s="961"/>
      <c r="BV18" s="961"/>
      <c r="BW18" s="961"/>
      <c r="BX18" s="961"/>
      <c r="BY18" s="961"/>
      <c r="BZ18" s="961"/>
      <c r="CA18" s="961"/>
      <c r="CB18" s="961"/>
      <c r="CC18" s="961"/>
      <c r="CD18" s="961"/>
      <c r="CE18" s="961"/>
      <c r="CF18" s="961"/>
      <c r="CG18" s="982"/>
      <c r="CH18" s="957"/>
      <c r="CI18" s="958"/>
      <c r="CJ18" s="958"/>
      <c r="CK18" s="958"/>
      <c r="CL18" s="959"/>
      <c r="CM18" s="957"/>
      <c r="CN18" s="958"/>
      <c r="CO18" s="958"/>
      <c r="CP18" s="958"/>
      <c r="CQ18" s="959"/>
      <c r="CR18" s="957"/>
      <c r="CS18" s="958"/>
      <c r="CT18" s="958"/>
      <c r="CU18" s="958"/>
      <c r="CV18" s="959"/>
      <c r="CW18" s="957"/>
      <c r="CX18" s="958"/>
      <c r="CY18" s="958"/>
      <c r="CZ18" s="958"/>
      <c r="DA18" s="959"/>
      <c r="DB18" s="957"/>
      <c r="DC18" s="958"/>
      <c r="DD18" s="958"/>
      <c r="DE18" s="958"/>
      <c r="DF18" s="959"/>
      <c r="DG18" s="957"/>
      <c r="DH18" s="958"/>
      <c r="DI18" s="958"/>
      <c r="DJ18" s="958"/>
      <c r="DK18" s="959"/>
      <c r="DL18" s="957"/>
      <c r="DM18" s="958"/>
      <c r="DN18" s="958"/>
      <c r="DO18" s="958"/>
      <c r="DP18" s="959"/>
      <c r="DQ18" s="957"/>
      <c r="DR18" s="958"/>
      <c r="DS18" s="958"/>
      <c r="DT18" s="958"/>
      <c r="DU18" s="959"/>
      <c r="DV18" s="960"/>
      <c r="DW18" s="961"/>
      <c r="DX18" s="961"/>
      <c r="DY18" s="961"/>
      <c r="DZ18" s="962"/>
      <c r="EA18" s="97"/>
    </row>
    <row r="19" spans="1:131" s="98" customFormat="1" ht="26.25" customHeight="1" x14ac:dyDescent="0.15">
      <c r="A19" s="101">
        <v>13</v>
      </c>
      <c r="B19" s="995"/>
      <c r="C19" s="996"/>
      <c r="D19" s="996"/>
      <c r="E19" s="996"/>
      <c r="F19" s="996"/>
      <c r="G19" s="996"/>
      <c r="H19" s="996"/>
      <c r="I19" s="996"/>
      <c r="J19" s="996"/>
      <c r="K19" s="996"/>
      <c r="L19" s="996"/>
      <c r="M19" s="996"/>
      <c r="N19" s="996"/>
      <c r="O19" s="996"/>
      <c r="P19" s="997"/>
      <c r="Q19" s="1007"/>
      <c r="R19" s="1008"/>
      <c r="S19" s="1008"/>
      <c r="T19" s="1008"/>
      <c r="U19" s="1008"/>
      <c r="V19" s="1008"/>
      <c r="W19" s="1008"/>
      <c r="X19" s="1008"/>
      <c r="Y19" s="1008"/>
      <c r="Z19" s="1008"/>
      <c r="AA19" s="1008"/>
      <c r="AB19" s="1008"/>
      <c r="AC19" s="1008"/>
      <c r="AD19" s="1008"/>
      <c r="AE19" s="1009"/>
      <c r="AF19" s="1001"/>
      <c r="AG19" s="1002"/>
      <c r="AH19" s="1002"/>
      <c r="AI19" s="1002"/>
      <c r="AJ19" s="1003"/>
      <c r="AK19" s="1050"/>
      <c r="AL19" s="1051"/>
      <c r="AM19" s="1051"/>
      <c r="AN19" s="1051"/>
      <c r="AO19" s="1051"/>
      <c r="AP19" s="1051"/>
      <c r="AQ19" s="1051"/>
      <c r="AR19" s="1051"/>
      <c r="AS19" s="1051"/>
      <c r="AT19" s="1051"/>
      <c r="AU19" s="1048"/>
      <c r="AV19" s="1048"/>
      <c r="AW19" s="1048"/>
      <c r="AX19" s="1048"/>
      <c r="AY19" s="1049"/>
      <c r="AZ19" s="95"/>
      <c r="BA19" s="95"/>
      <c r="BB19" s="95"/>
      <c r="BC19" s="95"/>
      <c r="BD19" s="95"/>
      <c r="BE19" s="96"/>
      <c r="BF19" s="96"/>
      <c r="BG19" s="96"/>
      <c r="BH19" s="96"/>
      <c r="BI19" s="96"/>
      <c r="BJ19" s="96"/>
      <c r="BK19" s="96"/>
      <c r="BL19" s="96"/>
      <c r="BM19" s="96"/>
      <c r="BN19" s="96"/>
      <c r="BO19" s="96"/>
      <c r="BP19" s="96"/>
      <c r="BQ19" s="101">
        <v>13</v>
      </c>
      <c r="BR19" s="102"/>
      <c r="BS19" s="960"/>
      <c r="BT19" s="961"/>
      <c r="BU19" s="961"/>
      <c r="BV19" s="961"/>
      <c r="BW19" s="961"/>
      <c r="BX19" s="961"/>
      <c r="BY19" s="961"/>
      <c r="BZ19" s="961"/>
      <c r="CA19" s="961"/>
      <c r="CB19" s="961"/>
      <c r="CC19" s="961"/>
      <c r="CD19" s="961"/>
      <c r="CE19" s="961"/>
      <c r="CF19" s="961"/>
      <c r="CG19" s="982"/>
      <c r="CH19" s="957"/>
      <c r="CI19" s="958"/>
      <c r="CJ19" s="958"/>
      <c r="CK19" s="958"/>
      <c r="CL19" s="959"/>
      <c r="CM19" s="957"/>
      <c r="CN19" s="958"/>
      <c r="CO19" s="958"/>
      <c r="CP19" s="958"/>
      <c r="CQ19" s="959"/>
      <c r="CR19" s="957"/>
      <c r="CS19" s="958"/>
      <c r="CT19" s="958"/>
      <c r="CU19" s="958"/>
      <c r="CV19" s="959"/>
      <c r="CW19" s="957"/>
      <c r="CX19" s="958"/>
      <c r="CY19" s="958"/>
      <c r="CZ19" s="958"/>
      <c r="DA19" s="959"/>
      <c r="DB19" s="957"/>
      <c r="DC19" s="958"/>
      <c r="DD19" s="958"/>
      <c r="DE19" s="958"/>
      <c r="DF19" s="959"/>
      <c r="DG19" s="957"/>
      <c r="DH19" s="958"/>
      <c r="DI19" s="958"/>
      <c r="DJ19" s="958"/>
      <c r="DK19" s="959"/>
      <c r="DL19" s="957"/>
      <c r="DM19" s="958"/>
      <c r="DN19" s="958"/>
      <c r="DO19" s="958"/>
      <c r="DP19" s="959"/>
      <c r="DQ19" s="957"/>
      <c r="DR19" s="958"/>
      <c r="DS19" s="958"/>
      <c r="DT19" s="958"/>
      <c r="DU19" s="959"/>
      <c r="DV19" s="960"/>
      <c r="DW19" s="961"/>
      <c r="DX19" s="961"/>
      <c r="DY19" s="961"/>
      <c r="DZ19" s="962"/>
      <c r="EA19" s="97"/>
    </row>
    <row r="20" spans="1:131" s="98" customFormat="1" ht="26.25" customHeight="1" x14ac:dyDescent="0.15">
      <c r="A20" s="101">
        <v>14</v>
      </c>
      <c r="B20" s="995"/>
      <c r="C20" s="996"/>
      <c r="D20" s="996"/>
      <c r="E20" s="996"/>
      <c r="F20" s="996"/>
      <c r="G20" s="996"/>
      <c r="H20" s="996"/>
      <c r="I20" s="996"/>
      <c r="J20" s="996"/>
      <c r="K20" s="996"/>
      <c r="L20" s="996"/>
      <c r="M20" s="996"/>
      <c r="N20" s="996"/>
      <c r="O20" s="996"/>
      <c r="P20" s="997"/>
      <c r="Q20" s="1007"/>
      <c r="R20" s="1008"/>
      <c r="S20" s="1008"/>
      <c r="T20" s="1008"/>
      <c r="U20" s="1008"/>
      <c r="V20" s="1008"/>
      <c r="W20" s="1008"/>
      <c r="X20" s="1008"/>
      <c r="Y20" s="1008"/>
      <c r="Z20" s="1008"/>
      <c r="AA20" s="1008"/>
      <c r="AB20" s="1008"/>
      <c r="AC20" s="1008"/>
      <c r="AD20" s="1008"/>
      <c r="AE20" s="1009"/>
      <c r="AF20" s="1001"/>
      <c r="AG20" s="1002"/>
      <c r="AH20" s="1002"/>
      <c r="AI20" s="1002"/>
      <c r="AJ20" s="1003"/>
      <c r="AK20" s="1050"/>
      <c r="AL20" s="1051"/>
      <c r="AM20" s="1051"/>
      <c r="AN20" s="1051"/>
      <c r="AO20" s="1051"/>
      <c r="AP20" s="1051"/>
      <c r="AQ20" s="1051"/>
      <c r="AR20" s="1051"/>
      <c r="AS20" s="1051"/>
      <c r="AT20" s="1051"/>
      <c r="AU20" s="1048"/>
      <c r="AV20" s="1048"/>
      <c r="AW20" s="1048"/>
      <c r="AX20" s="1048"/>
      <c r="AY20" s="1049"/>
      <c r="AZ20" s="95"/>
      <c r="BA20" s="95"/>
      <c r="BB20" s="95"/>
      <c r="BC20" s="95"/>
      <c r="BD20" s="95"/>
      <c r="BE20" s="96"/>
      <c r="BF20" s="96"/>
      <c r="BG20" s="96"/>
      <c r="BH20" s="96"/>
      <c r="BI20" s="96"/>
      <c r="BJ20" s="96"/>
      <c r="BK20" s="96"/>
      <c r="BL20" s="96"/>
      <c r="BM20" s="96"/>
      <c r="BN20" s="96"/>
      <c r="BO20" s="96"/>
      <c r="BP20" s="96"/>
      <c r="BQ20" s="101">
        <v>14</v>
      </c>
      <c r="BR20" s="102"/>
      <c r="BS20" s="960"/>
      <c r="BT20" s="961"/>
      <c r="BU20" s="961"/>
      <c r="BV20" s="961"/>
      <c r="BW20" s="961"/>
      <c r="BX20" s="961"/>
      <c r="BY20" s="961"/>
      <c r="BZ20" s="961"/>
      <c r="CA20" s="961"/>
      <c r="CB20" s="961"/>
      <c r="CC20" s="961"/>
      <c r="CD20" s="961"/>
      <c r="CE20" s="961"/>
      <c r="CF20" s="961"/>
      <c r="CG20" s="982"/>
      <c r="CH20" s="957"/>
      <c r="CI20" s="958"/>
      <c r="CJ20" s="958"/>
      <c r="CK20" s="958"/>
      <c r="CL20" s="959"/>
      <c r="CM20" s="957"/>
      <c r="CN20" s="958"/>
      <c r="CO20" s="958"/>
      <c r="CP20" s="958"/>
      <c r="CQ20" s="959"/>
      <c r="CR20" s="957"/>
      <c r="CS20" s="958"/>
      <c r="CT20" s="958"/>
      <c r="CU20" s="958"/>
      <c r="CV20" s="959"/>
      <c r="CW20" s="957"/>
      <c r="CX20" s="958"/>
      <c r="CY20" s="958"/>
      <c r="CZ20" s="958"/>
      <c r="DA20" s="959"/>
      <c r="DB20" s="957"/>
      <c r="DC20" s="958"/>
      <c r="DD20" s="958"/>
      <c r="DE20" s="958"/>
      <c r="DF20" s="959"/>
      <c r="DG20" s="957"/>
      <c r="DH20" s="958"/>
      <c r="DI20" s="958"/>
      <c r="DJ20" s="958"/>
      <c r="DK20" s="959"/>
      <c r="DL20" s="957"/>
      <c r="DM20" s="958"/>
      <c r="DN20" s="958"/>
      <c r="DO20" s="958"/>
      <c r="DP20" s="959"/>
      <c r="DQ20" s="957"/>
      <c r="DR20" s="958"/>
      <c r="DS20" s="958"/>
      <c r="DT20" s="958"/>
      <c r="DU20" s="959"/>
      <c r="DV20" s="960"/>
      <c r="DW20" s="961"/>
      <c r="DX20" s="961"/>
      <c r="DY20" s="961"/>
      <c r="DZ20" s="962"/>
      <c r="EA20" s="97"/>
    </row>
    <row r="21" spans="1:131" s="98" customFormat="1" ht="26.25" customHeight="1" thickBot="1" x14ac:dyDescent="0.2">
      <c r="A21" s="101">
        <v>15</v>
      </c>
      <c r="B21" s="995"/>
      <c r="C21" s="996"/>
      <c r="D21" s="996"/>
      <c r="E21" s="996"/>
      <c r="F21" s="996"/>
      <c r="G21" s="996"/>
      <c r="H21" s="996"/>
      <c r="I21" s="996"/>
      <c r="J21" s="996"/>
      <c r="K21" s="996"/>
      <c r="L21" s="996"/>
      <c r="M21" s="996"/>
      <c r="N21" s="996"/>
      <c r="O21" s="996"/>
      <c r="P21" s="997"/>
      <c r="Q21" s="1007"/>
      <c r="R21" s="1008"/>
      <c r="S21" s="1008"/>
      <c r="T21" s="1008"/>
      <c r="U21" s="1008"/>
      <c r="V21" s="1008"/>
      <c r="W21" s="1008"/>
      <c r="X21" s="1008"/>
      <c r="Y21" s="1008"/>
      <c r="Z21" s="1008"/>
      <c r="AA21" s="1008"/>
      <c r="AB21" s="1008"/>
      <c r="AC21" s="1008"/>
      <c r="AD21" s="1008"/>
      <c r="AE21" s="1009"/>
      <c r="AF21" s="1001"/>
      <c r="AG21" s="1002"/>
      <c r="AH21" s="1002"/>
      <c r="AI21" s="1002"/>
      <c r="AJ21" s="1003"/>
      <c r="AK21" s="1050"/>
      <c r="AL21" s="1051"/>
      <c r="AM21" s="1051"/>
      <c r="AN21" s="1051"/>
      <c r="AO21" s="1051"/>
      <c r="AP21" s="1051"/>
      <c r="AQ21" s="1051"/>
      <c r="AR21" s="1051"/>
      <c r="AS21" s="1051"/>
      <c r="AT21" s="1051"/>
      <c r="AU21" s="1048"/>
      <c r="AV21" s="1048"/>
      <c r="AW21" s="1048"/>
      <c r="AX21" s="1048"/>
      <c r="AY21" s="1049"/>
      <c r="AZ21" s="95"/>
      <c r="BA21" s="95"/>
      <c r="BB21" s="95"/>
      <c r="BC21" s="95"/>
      <c r="BD21" s="95"/>
      <c r="BE21" s="96"/>
      <c r="BF21" s="96"/>
      <c r="BG21" s="96"/>
      <c r="BH21" s="96"/>
      <c r="BI21" s="96"/>
      <c r="BJ21" s="96"/>
      <c r="BK21" s="96"/>
      <c r="BL21" s="96"/>
      <c r="BM21" s="96"/>
      <c r="BN21" s="96"/>
      <c r="BO21" s="96"/>
      <c r="BP21" s="96"/>
      <c r="BQ21" s="101">
        <v>15</v>
      </c>
      <c r="BR21" s="102"/>
      <c r="BS21" s="960"/>
      <c r="BT21" s="961"/>
      <c r="BU21" s="961"/>
      <c r="BV21" s="961"/>
      <c r="BW21" s="961"/>
      <c r="BX21" s="961"/>
      <c r="BY21" s="961"/>
      <c r="BZ21" s="961"/>
      <c r="CA21" s="961"/>
      <c r="CB21" s="961"/>
      <c r="CC21" s="961"/>
      <c r="CD21" s="961"/>
      <c r="CE21" s="961"/>
      <c r="CF21" s="961"/>
      <c r="CG21" s="982"/>
      <c r="CH21" s="957"/>
      <c r="CI21" s="958"/>
      <c r="CJ21" s="958"/>
      <c r="CK21" s="958"/>
      <c r="CL21" s="959"/>
      <c r="CM21" s="957"/>
      <c r="CN21" s="958"/>
      <c r="CO21" s="958"/>
      <c r="CP21" s="958"/>
      <c r="CQ21" s="959"/>
      <c r="CR21" s="957"/>
      <c r="CS21" s="958"/>
      <c r="CT21" s="958"/>
      <c r="CU21" s="958"/>
      <c r="CV21" s="959"/>
      <c r="CW21" s="957"/>
      <c r="CX21" s="958"/>
      <c r="CY21" s="958"/>
      <c r="CZ21" s="958"/>
      <c r="DA21" s="959"/>
      <c r="DB21" s="957"/>
      <c r="DC21" s="958"/>
      <c r="DD21" s="958"/>
      <c r="DE21" s="958"/>
      <c r="DF21" s="959"/>
      <c r="DG21" s="957"/>
      <c r="DH21" s="958"/>
      <c r="DI21" s="958"/>
      <c r="DJ21" s="958"/>
      <c r="DK21" s="959"/>
      <c r="DL21" s="957"/>
      <c r="DM21" s="958"/>
      <c r="DN21" s="958"/>
      <c r="DO21" s="958"/>
      <c r="DP21" s="959"/>
      <c r="DQ21" s="957"/>
      <c r="DR21" s="958"/>
      <c r="DS21" s="958"/>
      <c r="DT21" s="958"/>
      <c r="DU21" s="959"/>
      <c r="DV21" s="960"/>
      <c r="DW21" s="961"/>
      <c r="DX21" s="961"/>
      <c r="DY21" s="961"/>
      <c r="DZ21" s="962"/>
      <c r="EA21" s="97"/>
    </row>
    <row r="22" spans="1:131" s="98" customFormat="1" ht="26.25" customHeight="1" x14ac:dyDescent="0.15">
      <c r="A22" s="101">
        <v>16</v>
      </c>
      <c r="B22" s="995"/>
      <c r="C22" s="996"/>
      <c r="D22" s="996"/>
      <c r="E22" s="996"/>
      <c r="F22" s="996"/>
      <c r="G22" s="996"/>
      <c r="H22" s="996"/>
      <c r="I22" s="996"/>
      <c r="J22" s="996"/>
      <c r="K22" s="996"/>
      <c r="L22" s="996"/>
      <c r="M22" s="996"/>
      <c r="N22" s="996"/>
      <c r="O22" s="996"/>
      <c r="P22" s="997"/>
      <c r="Q22" s="1045"/>
      <c r="R22" s="1046"/>
      <c r="S22" s="1046"/>
      <c r="T22" s="1046"/>
      <c r="U22" s="1046"/>
      <c r="V22" s="1046"/>
      <c r="W22" s="1046"/>
      <c r="X22" s="1046"/>
      <c r="Y22" s="1046"/>
      <c r="Z22" s="1046"/>
      <c r="AA22" s="1046"/>
      <c r="AB22" s="1046"/>
      <c r="AC22" s="1046"/>
      <c r="AD22" s="1046"/>
      <c r="AE22" s="1047"/>
      <c r="AF22" s="1001"/>
      <c r="AG22" s="1002"/>
      <c r="AH22" s="1002"/>
      <c r="AI22" s="1002"/>
      <c r="AJ22" s="1003"/>
      <c r="AK22" s="1041"/>
      <c r="AL22" s="1042"/>
      <c r="AM22" s="1042"/>
      <c r="AN22" s="1042"/>
      <c r="AO22" s="1042"/>
      <c r="AP22" s="1042"/>
      <c r="AQ22" s="1042"/>
      <c r="AR22" s="1042"/>
      <c r="AS22" s="1042"/>
      <c r="AT22" s="1042"/>
      <c r="AU22" s="1043"/>
      <c r="AV22" s="1043"/>
      <c r="AW22" s="1043"/>
      <c r="AX22" s="1043"/>
      <c r="AY22" s="1044"/>
      <c r="AZ22" s="993" t="s">
        <v>322</v>
      </c>
      <c r="BA22" s="993"/>
      <c r="BB22" s="993"/>
      <c r="BC22" s="993"/>
      <c r="BD22" s="994"/>
      <c r="BE22" s="96"/>
      <c r="BF22" s="96"/>
      <c r="BG22" s="96"/>
      <c r="BH22" s="96"/>
      <c r="BI22" s="96"/>
      <c r="BJ22" s="96"/>
      <c r="BK22" s="96"/>
      <c r="BL22" s="96"/>
      <c r="BM22" s="96"/>
      <c r="BN22" s="96"/>
      <c r="BO22" s="96"/>
      <c r="BP22" s="96"/>
      <c r="BQ22" s="101">
        <v>16</v>
      </c>
      <c r="BR22" s="102"/>
      <c r="BS22" s="960"/>
      <c r="BT22" s="961"/>
      <c r="BU22" s="961"/>
      <c r="BV22" s="961"/>
      <c r="BW22" s="961"/>
      <c r="BX22" s="961"/>
      <c r="BY22" s="961"/>
      <c r="BZ22" s="961"/>
      <c r="CA22" s="961"/>
      <c r="CB22" s="961"/>
      <c r="CC22" s="961"/>
      <c r="CD22" s="961"/>
      <c r="CE22" s="961"/>
      <c r="CF22" s="961"/>
      <c r="CG22" s="982"/>
      <c r="CH22" s="957"/>
      <c r="CI22" s="958"/>
      <c r="CJ22" s="958"/>
      <c r="CK22" s="958"/>
      <c r="CL22" s="959"/>
      <c r="CM22" s="957"/>
      <c r="CN22" s="958"/>
      <c r="CO22" s="958"/>
      <c r="CP22" s="958"/>
      <c r="CQ22" s="959"/>
      <c r="CR22" s="957"/>
      <c r="CS22" s="958"/>
      <c r="CT22" s="958"/>
      <c r="CU22" s="958"/>
      <c r="CV22" s="959"/>
      <c r="CW22" s="957"/>
      <c r="CX22" s="958"/>
      <c r="CY22" s="958"/>
      <c r="CZ22" s="958"/>
      <c r="DA22" s="959"/>
      <c r="DB22" s="957"/>
      <c r="DC22" s="958"/>
      <c r="DD22" s="958"/>
      <c r="DE22" s="958"/>
      <c r="DF22" s="959"/>
      <c r="DG22" s="957"/>
      <c r="DH22" s="958"/>
      <c r="DI22" s="958"/>
      <c r="DJ22" s="958"/>
      <c r="DK22" s="959"/>
      <c r="DL22" s="957"/>
      <c r="DM22" s="958"/>
      <c r="DN22" s="958"/>
      <c r="DO22" s="958"/>
      <c r="DP22" s="959"/>
      <c r="DQ22" s="957"/>
      <c r="DR22" s="958"/>
      <c r="DS22" s="958"/>
      <c r="DT22" s="958"/>
      <c r="DU22" s="959"/>
      <c r="DV22" s="960"/>
      <c r="DW22" s="961"/>
      <c r="DX22" s="961"/>
      <c r="DY22" s="961"/>
      <c r="DZ22" s="962"/>
      <c r="EA22" s="97"/>
    </row>
    <row r="23" spans="1:131" s="98" customFormat="1" ht="26.25" customHeight="1" thickBot="1" x14ac:dyDescent="0.2">
      <c r="A23" s="103" t="s">
        <v>323</v>
      </c>
      <c r="B23" s="905" t="s">
        <v>324</v>
      </c>
      <c r="C23" s="906"/>
      <c r="D23" s="906"/>
      <c r="E23" s="906"/>
      <c r="F23" s="906"/>
      <c r="G23" s="906"/>
      <c r="H23" s="906"/>
      <c r="I23" s="906"/>
      <c r="J23" s="906"/>
      <c r="K23" s="906"/>
      <c r="L23" s="906"/>
      <c r="M23" s="906"/>
      <c r="N23" s="906"/>
      <c r="O23" s="906"/>
      <c r="P23" s="916"/>
      <c r="Q23" s="1032">
        <v>5313</v>
      </c>
      <c r="R23" s="1033"/>
      <c r="S23" s="1033"/>
      <c r="T23" s="1033"/>
      <c r="U23" s="1033"/>
      <c r="V23" s="1033">
        <v>5183</v>
      </c>
      <c r="W23" s="1033"/>
      <c r="X23" s="1033"/>
      <c r="Y23" s="1033"/>
      <c r="Z23" s="1033"/>
      <c r="AA23" s="1033">
        <v>130</v>
      </c>
      <c r="AB23" s="1033"/>
      <c r="AC23" s="1033"/>
      <c r="AD23" s="1033"/>
      <c r="AE23" s="1034"/>
      <c r="AF23" s="1035">
        <v>128</v>
      </c>
      <c r="AG23" s="1033"/>
      <c r="AH23" s="1033"/>
      <c r="AI23" s="1033"/>
      <c r="AJ23" s="1036"/>
      <c r="AK23" s="1037"/>
      <c r="AL23" s="1038"/>
      <c r="AM23" s="1038"/>
      <c r="AN23" s="1038"/>
      <c r="AO23" s="1038"/>
      <c r="AP23" s="1033">
        <v>5527</v>
      </c>
      <c r="AQ23" s="1033"/>
      <c r="AR23" s="1033"/>
      <c r="AS23" s="1033"/>
      <c r="AT23" s="1033"/>
      <c r="AU23" s="1039"/>
      <c r="AV23" s="1039"/>
      <c r="AW23" s="1039"/>
      <c r="AX23" s="1039"/>
      <c r="AY23" s="1040"/>
      <c r="AZ23" s="1029" t="s">
        <v>64</v>
      </c>
      <c r="BA23" s="1030"/>
      <c r="BB23" s="1030"/>
      <c r="BC23" s="1030"/>
      <c r="BD23" s="1031"/>
      <c r="BE23" s="96"/>
      <c r="BF23" s="96"/>
      <c r="BG23" s="96"/>
      <c r="BH23" s="96"/>
      <c r="BI23" s="96"/>
      <c r="BJ23" s="96"/>
      <c r="BK23" s="96"/>
      <c r="BL23" s="96"/>
      <c r="BM23" s="96"/>
      <c r="BN23" s="96"/>
      <c r="BO23" s="96"/>
      <c r="BP23" s="96"/>
      <c r="BQ23" s="101">
        <v>17</v>
      </c>
      <c r="BR23" s="102"/>
      <c r="BS23" s="960"/>
      <c r="BT23" s="961"/>
      <c r="BU23" s="961"/>
      <c r="BV23" s="961"/>
      <c r="BW23" s="961"/>
      <c r="BX23" s="961"/>
      <c r="BY23" s="961"/>
      <c r="BZ23" s="961"/>
      <c r="CA23" s="961"/>
      <c r="CB23" s="961"/>
      <c r="CC23" s="961"/>
      <c r="CD23" s="961"/>
      <c r="CE23" s="961"/>
      <c r="CF23" s="961"/>
      <c r="CG23" s="982"/>
      <c r="CH23" s="957"/>
      <c r="CI23" s="958"/>
      <c r="CJ23" s="958"/>
      <c r="CK23" s="958"/>
      <c r="CL23" s="959"/>
      <c r="CM23" s="957"/>
      <c r="CN23" s="958"/>
      <c r="CO23" s="958"/>
      <c r="CP23" s="958"/>
      <c r="CQ23" s="959"/>
      <c r="CR23" s="957"/>
      <c r="CS23" s="958"/>
      <c r="CT23" s="958"/>
      <c r="CU23" s="958"/>
      <c r="CV23" s="959"/>
      <c r="CW23" s="957"/>
      <c r="CX23" s="958"/>
      <c r="CY23" s="958"/>
      <c r="CZ23" s="958"/>
      <c r="DA23" s="959"/>
      <c r="DB23" s="957"/>
      <c r="DC23" s="958"/>
      <c r="DD23" s="958"/>
      <c r="DE23" s="958"/>
      <c r="DF23" s="959"/>
      <c r="DG23" s="957"/>
      <c r="DH23" s="958"/>
      <c r="DI23" s="958"/>
      <c r="DJ23" s="958"/>
      <c r="DK23" s="959"/>
      <c r="DL23" s="957"/>
      <c r="DM23" s="958"/>
      <c r="DN23" s="958"/>
      <c r="DO23" s="958"/>
      <c r="DP23" s="959"/>
      <c r="DQ23" s="957"/>
      <c r="DR23" s="958"/>
      <c r="DS23" s="958"/>
      <c r="DT23" s="958"/>
      <c r="DU23" s="959"/>
      <c r="DV23" s="960"/>
      <c r="DW23" s="961"/>
      <c r="DX23" s="961"/>
      <c r="DY23" s="961"/>
      <c r="DZ23" s="962"/>
      <c r="EA23" s="97"/>
    </row>
    <row r="24" spans="1:131" s="98" customFormat="1" ht="26.25" customHeight="1" x14ac:dyDescent="0.15">
      <c r="A24" s="1028" t="s">
        <v>325</v>
      </c>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95"/>
      <c r="BA24" s="95"/>
      <c r="BB24" s="95"/>
      <c r="BC24" s="95"/>
      <c r="BD24" s="95"/>
      <c r="BE24" s="96"/>
      <c r="BF24" s="96"/>
      <c r="BG24" s="96"/>
      <c r="BH24" s="96"/>
      <c r="BI24" s="96"/>
      <c r="BJ24" s="96"/>
      <c r="BK24" s="96"/>
      <c r="BL24" s="96"/>
      <c r="BM24" s="96"/>
      <c r="BN24" s="96"/>
      <c r="BO24" s="96"/>
      <c r="BP24" s="96"/>
      <c r="BQ24" s="101">
        <v>18</v>
      </c>
      <c r="BR24" s="102"/>
      <c r="BS24" s="960"/>
      <c r="BT24" s="961"/>
      <c r="BU24" s="961"/>
      <c r="BV24" s="961"/>
      <c r="BW24" s="961"/>
      <c r="BX24" s="961"/>
      <c r="BY24" s="961"/>
      <c r="BZ24" s="961"/>
      <c r="CA24" s="961"/>
      <c r="CB24" s="961"/>
      <c r="CC24" s="961"/>
      <c r="CD24" s="961"/>
      <c r="CE24" s="961"/>
      <c r="CF24" s="961"/>
      <c r="CG24" s="982"/>
      <c r="CH24" s="957"/>
      <c r="CI24" s="958"/>
      <c r="CJ24" s="958"/>
      <c r="CK24" s="958"/>
      <c r="CL24" s="959"/>
      <c r="CM24" s="957"/>
      <c r="CN24" s="958"/>
      <c r="CO24" s="958"/>
      <c r="CP24" s="958"/>
      <c r="CQ24" s="959"/>
      <c r="CR24" s="957"/>
      <c r="CS24" s="958"/>
      <c r="CT24" s="958"/>
      <c r="CU24" s="958"/>
      <c r="CV24" s="959"/>
      <c r="CW24" s="957"/>
      <c r="CX24" s="958"/>
      <c r="CY24" s="958"/>
      <c r="CZ24" s="958"/>
      <c r="DA24" s="959"/>
      <c r="DB24" s="957"/>
      <c r="DC24" s="958"/>
      <c r="DD24" s="958"/>
      <c r="DE24" s="958"/>
      <c r="DF24" s="959"/>
      <c r="DG24" s="957"/>
      <c r="DH24" s="958"/>
      <c r="DI24" s="958"/>
      <c r="DJ24" s="958"/>
      <c r="DK24" s="959"/>
      <c r="DL24" s="957"/>
      <c r="DM24" s="958"/>
      <c r="DN24" s="958"/>
      <c r="DO24" s="958"/>
      <c r="DP24" s="959"/>
      <c r="DQ24" s="957"/>
      <c r="DR24" s="958"/>
      <c r="DS24" s="958"/>
      <c r="DT24" s="958"/>
      <c r="DU24" s="959"/>
      <c r="DV24" s="960"/>
      <c r="DW24" s="961"/>
      <c r="DX24" s="961"/>
      <c r="DY24" s="961"/>
      <c r="DZ24" s="962"/>
      <c r="EA24" s="97"/>
    </row>
    <row r="25" spans="1:131" ht="26.25" customHeight="1" thickBot="1" x14ac:dyDescent="0.2">
      <c r="A25" s="1027" t="s">
        <v>326</v>
      </c>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027"/>
      <c r="BI25" s="1027"/>
      <c r="BJ25" s="95"/>
      <c r="BK25" s="95"/>
      <c r="BL25" s="95"/>
      <c r="BM25" s="95"/>
      <c r="BN25" s="95"/>
      <c r="BO25" s="104"/>
      <c r="BP25" s="104"/>
      <c r="BQ25" s="101">
        <v>19</v>
      </c>
      <c r="BR25" s="102"/>
      <c r="BS25" s="960"/>
      <c r="BT25" s="961"/>
      <c r="BU25" s="961"/>
      <c r="BV25" s="961"/>
      <c r="BW25" s="961"/>
      <c r="BX25" s="961"/>
      <c r="BY25" s="961"/>
      <c r="BZ25" s="961"/>
      <c r="CA25" s="961"/>
      <c r="CB25" s="961"/>
      <c r="CC25" s="961"/>
      <c r="CD25" s="961"/>
      <c r="CE25" s="961"/>
      <c r="CF25" s="961"/>
      <c r="CG25" s="982"/>
      <c r="CH25" s="957"/>
      <c r="CI25" s="958"/>
      <c r="CJ25" s="958"/>
      <c r="CK25" s="958"/>
      <c r="CL25" s="959"/>
      <c r="CM25" s="957"/>
      <c r="CN25" s="958"/>
      <c r="CO25" s="958"/>
      <c r="CP25" s="958"/>
      <c r="CQ25" s="959"/>
      <c r="CR25" s="957"/>
      <c r="CS25" s="958"/>
      <c r="CT25" s="958"/>
      <c r="CU25" s="958"/>
      <c r="CV25" s="959"/>
      <c r="CW25" s="957"/>
      <c r="CX25" s="958"/>
      <c r="CY25" s="958"/>
      <c r="CZ25" s="958"/>
      <c r="DA25" s="959"/>
      <c r="DB25" s="957"/>
      <c r="DC25" s="958"/>
      <c r="DD25" s="958"/>
      <c r="DE25" s="958"/>
      <c r="DF25" s="959"/>
      <c r="DG25" s="957"/>
      <c r="DH25" s="958"/>
      <c r="DI25" s="958"/>
      <c r="DJ25" s="958"/>
      <c r="DK25" s="959"/>
      <c r="DL25" s="957"/>
      <c r="DM25" s="958"/>
      <c r="DN25" s="958"/>
      <c r="DO25" s="958"/>
      <c r="DP25" s="959"/>
      <c r="DQ25" s="957"/>
      <c r="DR25" s="958"/>
      <c r="DS25" s="958"/>
      <c r="DT25" s="958"/>
      <c r="DU25" s="959"/>
      <c r="DV25" s="960"/>
      <c r="DW25" s="961"/>
      <c r="DX25" s="961"/>
      <c r="DY25" s="961"/>
      <c r="DZ25" s="962"/>
      <c r="EA25" s="92"/>
    </row>
    <row r="26" spans="1:131" ht="26.25" customHeight="1" x14ac:dyDescent="0.15">
      <c r="A26" s="963" t="s">
        <v>301</v>
      </c>
      <c r="B26" s="964"/>
      <c r="C26" s="964"/>
      <c r="D26" s="964"/>
      <c r="E26" s="964"/>
      <c r="F26" s="964"/>
      <c r="G26" s="964"/>
      <c r="H26" s="964"/>
      <c r="I26" s="964"/>
      <c r="J26" s="964"/>
      <c r="K26" s="964"/>
      <c r="L26" s="964"/>
      <c r="M26" s="964"/>
      <c r="N26" s="964"/>
      <c r="O26" s="964"/>
      <c r="P26" s="965"/>
      <c r="Q26" s="969" t="s">
        <v>327</v>
      </c>
      <c r="R26" s="970"/>
      <c r="S26" s="970"/>
      <c r="T26" s="970"/>
      <c r="U26" s="971"/>
      <c r="V26" s="969" t="s">
        <v>328</v>
      </c>
      <c r="W26" s="970"/>
      <c r="X26" s="970"/>
      <c r="Y26" s="970"/>
      <c r="Z26" s="971"/>
      <c r="AA26" s="969" t="s">
        <v>329</v>
      </c>
      <c r="AB26" s="970"/>
      <c r="AC26" s="970"/>
      <c r="AD26" s="970"/>
      <c r="AE26" s="970"/>
      <c r="AF26" s="1023" t="s">
        <v>330</v>
      </c>
      <c r="AG26" s="976"/>
      <c r="AH26" s="976"/>
      <c r="AI26" s="976"/>
      <c r="AJ26" s="1024"/>
      <c r="AK26" s="970" t="s">
        <v>331</v>
      </c>
      <c r="AL26" s="970"/>
      <c r="AM26" s="970"/>
      <c r="AN26" s="970"/>
      <c r="AO26" s="971"/>
      <c r="AP26" s="969" t="s">
        <v>332</v>
      </c>
      <c r="AQ26" s="970"/>
      <c r="AR26" s="970"/>
      <c r="AS26" s="970"/>
      <c r="AT26" s="971"/>
      <c r="AU26" s="969" t="s">
        <v>333</v>
      </c>
      <c r="AV26" s="970"/>
      <c r="AW26" s="970"/>
      <c r="AX26" s="970"/>
      <c r="AY26" s="971"/>
      <c r="AZ26" s="969" t="s">
        <v>334</v>
      </c>
      <c r="BA26" s="970"/>
      <c r="BB26" s="970"/>
      <c r="BC26" s="970"/>
      <c r="BD26" s="971"/>
      <c r="BE26" s="969" t="s">
        <v>308</v>
      </c>
      <c r="BF26" s="970"/>
      <c r="BG26" s="970"/>
      <c r="BH26" s="970"/>
      <c r="BI26" s="983"/>
      <c r="BJ26" s="95"/>
      <c r="BK26" s="95"/>
      <c r="BL26" s="95"/>
      <c r="BM26" s="95"/>
      <c r="BN26" s="95"/>
      <c r="BO26" s="104"/>
      <c r="BP26" s="104"/>
      <c r="BQ26" s="101">
        <v>20</v>
      </c>
      <c r="BR26" s="102"/>
      <c r="BS26" s="960"/>
      <c r="BT26" s="961"/>
      <c r="BU26" s="961"/>
      <c r="BV26" s="961"/>
      <c r="BW26" s="961"/>
      <c r="BX26" s="961"/>
      <c r="BY26" s="961"/>
      <c r="BZ26" s="961"/>
      <c r="CA26" s="961"/>
      <c r="CB26" s="961"/>
      <c r="CC26" s="961"/>
      <c r="CD26" s="961"/>
      <c r="CE26" s="961"/>
      <c r="CF26" s="961"/>
      <c r="CG26" s="982"/>
      <c r="CH26" s="957"/>
      <c r="CI26" s="958"/>
      <c r="CJ26" s="958"/>
      <c r="CK26" s="958"/>
      <c r="CL26" s="959"/>
      <c r="CM26" s="957"/>
      <c r="CN26" s="958"/>
      <c r="CO26" s="958"/>
      <c r="CP26" s="958"/>
      <c r="CQ26" s="959"/>
      <c r="CR26" s="957"/>
      <c r="CS26" s="958"/>
      <c r="CT26" s="958"/>
      <c r="CU26" s="958"/>
      <c r="CV26" s="959"/>
      <c r="CW26" s="957"/>
      <c r="CX26" s="958"/>
      <c r="CY26" s="958"/>
      <c r="CZ26" s="958"/>
      <c r="DA26" s="959"/>
      <c r="DB26" s="957"/>
      <c r="DC26" s="958"/>
      <c r="DD26" s="958"/>
      <c r="DE26" s="958"/>
      <c r="DF26" s="959"/>
      <c r="DG26" s="957"/>
      <c r="DH26" s="958"/>
      <c r="DI26" s="958"/>
      <c r="DJ26" s="958"/>
      <c r="DK26" s="959"/>
      <c r="DL26" s="957"/>
      <c r="DM26" s="958"/>
      <c r="DN26" s="958"/>
      <c r="DO26" s="958"/>
      <c r="DP26" s="959"/>
      <c r="DQ26" s="957"/>
      <c r="DR26" s="958"/>
      <c r="DS26" s="958"/>
      <c r="DT26" s="958"/>
      <c r="DU26" s="959"/>
      <c r="DV26" s="960"/>
      <c r="DW26" s="961"/>
      <c r="DX26" s="961"/>
      <c r="DY26" s="961"/>
      <c r="DZ26" s="962"/>
      <c r="EA26" s="92"/>
    </row>
    <row r="27" spans="1:131" ht="26.25" customHeight="1" thickBot="1" x14ac:dyDescent="0.2">
      <c r="A27" s="966"/>
      <c r="B27" s="967"/>
      <c r="C27" s="967"/>
      <c r="D27" s="967"/>
      <c r="E27" s="967"/>
      <c r="F27" s="967"/>
      <c r="G27" s="967"/>
      <c r="H27" s="967"/>
      <c r="I27" s="967"/>
      <c r="J27" s="967"/>
      <c r="K27" s="967"/>
      <c r="L27" s="967"/>
      <c r="M27" s="967"/>
      <c r="N27" s="967"/>
      <c r="O27" s="967"/>
      <c r="P27" s="968"/>
      <c r="Q27" s="972"/>
      <c r="R27" s="973"/>
      <c r="S27" s="973"/>
      <c r="T27" s="973"/>
      <c r="U27" s="974"/>
      <c r="V27" s="972"/>
      <c r="W27" s="973"/>
      <c r="X27" s="973"/>
      <c r="Y27" s="973"/>
      <c r="Z27" s="974"/>
      <c r="AA27" s="972"/>
      <c r="AB27" s="973"/>
      <c r="AC27" s="973"/>
      <c r="AD27" s="973"/>
      <c r="AE27" s="973"/>
      <c r="AF27" s="1025"/>
      <c r="AG27" s="979"/>
      <c r="AH27" s="979"/>
      <c r="AI27" s="979"/>
      <c r="AJ27" s="1026"/>
      <c r="AK27" s="973"/>
      <c r="AL27" s="973"/>
      <c r="AM27" s="973"/>
      <c r="AN27" s="973"/>
      <c r="AO27" s="974"/>
      <c r="AP27" s="972"/>
      <c r="AQ27" s="973"/>
      <c r="AR27" s="973"/>
      <c r="AS27" s="973"/>
      <c r="AT27" s="974"/>
      <c r="AU27" s="972"/>
      <c r="AV27" s="973"/>
      <c r="AW27" s="973"/>
      <c r="AX27" s="973"/>
      <c r="AY27" s="974"/>
      <c r="AZ27" s="972"/>
      <c r="BA27" s="973"/>
      <c r="BB27" s="973"/>
      <c r="BC27" s="973"/>
      <c r="BD27" s="974"/>
      <c r="BE27" s="972"/>
      <c r="BF27" s="973"/>
      <c r="BG27" s="973"/>
      <c r="BH27" s="973"/>
      <c r="BI27" s="984"/>
      <c r="BJ27" s="95"/>
      <c r="BK27" s="95"/>
      <c r="BL27" s="95"/>
      <c r="BM27" s="95"/>
      <c r="BN27" s="95"/>
      <c r="BO27" s="104"/>
      <c r="BP27" s="104"/>
      <c r="BQ27" s="101">
        <v>21</v>
      </c>
      <c r="BR27" s="102"/>
      <c r="BS27" s="960"/>
      <c r="BT27" s="961"/>
      <c r="BU27" s="961"/>
      <c r="BV27" s="961"/>
      <c r="BW27" s="961"/>
      <c r="BX27" s="961"/>
      <c r="BY27" s="961"/>
      <c r="BZ27" s="961"/>
      <c r="CA27" s="961"/>
      <c r="CB27" s="961"/>
      <c r="CC27" s="961"/>
      <c r="CD27" s="961"/>
      <c r="CE27" s="961"/>
      <c r="CF27" s="961"/>
      <c r="CG27" s="982"/>
      <c r="CH27" s="957"/>
      <c r="CI27" s="958"/>
      <c r="CJ27" s="958"/>
      <c r="CK27" s="958"/>
      <c r="CL27" s="959"/>
      <c r="CM27" s="957"/>
      <c r="CN27" s="958"/>
      <c r="CO27" s="958"/>
      <c r="CP27" s="958"/>
      <c r="CQ27" s="959"/>
      <c r="CR27" s="957"/>
      <c r="CS27" s="958"/>
      <c r="CT27" s="958"/>
      <c r="CU27" s="958"/>
      <c r="CV27" s="959"/>
      <c r="CW27" s="957"/>
      <c r="CX27" s="958"/>
      <c r="CY27" s="958"/>
      <c r="CZ27" s="958"/>
      <c r="DA27" s="959"/>
      <c r="DB27" s="957"/>
      <c r="DC27" s="958"/>
      <c r="DD27" s="958"/>
      <c r="DE27" s="958"/>
      <c r="DF27" s="959"/>
      <c r="DG27" s="957"/>
      <c r="DH27" s="958"/>
      <c r="DI27" s="958"/>
      <c r="DJ27" s="958"/>
      <c r="DK27" s="959"/>
      <c r="DL27" s="957"/>
      <c r="DM27" s="958"/>
      <c r="DN27" s="958"/>
      <c r="DO27" s="958"/>
      <c r="DP27" s="959"/>
      <c r="DQ27" s="957"/>
      <c r="DR27" s="958"/>
      <c r="DS27" s="958"/>
      <c r="DT27" s="958"/>
      <c r="DU27" s="959"/>
      <c r="DV27" s="960"/>
      <c r="DW27" s="961"/>
      <c r="DX27" s="961"/>
      <c r="DY27" s="961"/>
      <c r="DZ27" s="962"/>
      <c r="EA27" s="92"/>
    </row>
    <row r="28" spans="1:131" ht="26.25" customHeight="1" thickTop="1" x14ac:dyDescent="0.15">
      <c r="A28" s="105">
        <v>1</v>
      </c>
      <c r="B28" s="1014" t="s">
        <v>335</v>
      </c>
      <c r="C28" s="1015"/>
      <c r="D28" s="1015"/>
      <c r="E28" s="1015"/>
      <c r="F28" s="1015"/>
      <c r="G28" s="1015"/>
      <c r="H28" s="1015"/>
      <c r="I28" s="1015"/>
      <c r="J28" s="1015"/>
      <c r="K28" s="1015"/>
      <c r="L28" s="1015"/>
      <c r="M28" s="1015"/>
      <c r="N28" s="1015"/>
      <c r="O28" s="1015"/>
      <c r="P28" s="1016"/>
      <c r="Q28" s="1017">
        <v>812</v>
      </c>
      <c r="R28" s="1018"/>
      <c r="S28" s="1018"/>
      <c r="T28" s="1018"/>
      <c r="U28" s="1018"/>
      <c r="V28" s="1018">
        <v>787</v>
      </c>
      <c r="W28" s="1018"/>
      <c r="X28" s="1018"/>
      <c r="Y28" s="1018"/>
      <c r="Z28" s="1018"/>
      <c r="AA28" s="1018">
        <v>25</v>
      </c>
      <c r="AB28" s="1018"/>
      <c r="AC28" s="1018"/>
      <c r="AD28" s="1018"/>
      <c r="AE28" s="1019"/>
      <c r="AF28" s="1020">
        <v>25</v>
      </c>
      <c r="AG28" s="1018"/>
      <c r="AH28" s="1018"/>
      <c r="AI28" s="1018"/>
      <c r="AJ28" s="1021"/>
      <c r="AK28" s="1022">
        <v>99</v>
      </c>
      <c r="AL28" s="1010"/>
      <c r="AM28" s="1010"/>
      <c r="AN28" s="1010"/>
      <c r="AO28" s="1010"/>
      <c r="AP28" s="1010" t="s">
        <v>320</v>
      </c>
      <c r="AQ28" s="1010"/>
      <c r="AR28" s="1010"/>
      <c r="AS28" s="1010"/>
      <c r="AT28" s="1010"/>
      <c r="AU28" s="1010" t="s">
        <v>320</v>
      </c>
      <c r="AV28" s="1010"/>
      <c r="AW28" s="1010"/>
      <c r="AX28" s="1010"/>
      <c r="AY28" s="1010"/>
      <c r="AZ28" s="1011" t="s">
        <v>320</v>
      </c>
      <c r="BA28" s="1011"/>
      <c r="BB28" s="1011"/>
      <c r="BC28" s="1011"/>
      <c r="BD28" s="1011"/>
      <c r="BE28" s="1012"/>
      <c r="BF28" s="1012"/>
      <c r="BG28" s="1012"/>
      <c r="BH28" s="1012"/>
      <c r="BI28" s="1013"/>
      <c r="BJ28" s="95"/>
      <c r="BK28" s="95"/>
      <c r="BL28" s="95"/>
      <c r="BM28" s="95"/>
      <c r="BN28" s="95"/>
      <c r="BO28" s="104"/>
      <c r="BP28" s="104"/>
      <c r="BQ28" s="101">
        <v>22</v>
      </c>
      <c r="BR28" s="102"/>
      <c r="BS28" s="960"/>
      <c r="BT28" s="961"/>
      <c r="BU28" s="961"/>
      <c r="BV28" s="961"/>
      <c r="BW28" s="961"/>
      <c r="BX28" s="961"/>
      <c r="BY28" s="961"/>
      <c r="BZ28" s="961"/>
      <c r="CA28" s="961"/>
      <c r="CB28" s="961"/>
      <c r="CC28" s="961"/>
      <c r="CD28" s="961"/>
      <c r="CE28" s="961"/>
      <c r="CF28" s="961"/>
      <c r="CG28" s="982"/>
      <c r="CH28" s="957"/>
      <c r="CI28" s="958"/>
      <c r="CJ28" s="958"/>
      <c r="CK28" s="958"/>
      <c r="CL28" s="959"/>
      <c r="CM28" s="957"/>
      <c r="CN28" s="958"/>
      <c r="CO28" s="958"/>
      <c r="CP28" s="958"/>
      <c r="CQ28" s="959"/>
      <c r="CR28" s="957"/>
      <c r="CS28" s="958"/>
      <c r="CT28" s="958"/>
      <c r="CU28" s="958"/>
      <c r="CV28" s="959"/>
      <c r="CW28" s="957"/>
      <c r="CX28" s="958"/>
      <c r="CY28" s="958"/>
      <c r="CZ28" s="958"/>
      <c r="DA28" s="959"/>
      <c r="DB28" s="957"/>
      <c r="DC28" s="958"/>
      <c r="DD28" s="958"/>
      <c r="DE28" s="958"/>
      <c r="DF28" s="959"/>
      <c r="DG28" s="957"/>
      <c r="DH28" s="958"/>
      <c r="DI28" s="958"/>
      <c r="DJ28" s="958"/>
      <c r="DK28" s="959"/>
      <c r="DL28" s="957"/>
      <c r="DM28" s="958"/>
      <c r="DN28" s="958"/>
      <c r="DO28" s="958"/>
      <c r="DP28" s="959"/>
      <c r="DQ28" s="957"/>
      <c r="DR28" s="958"/>
      <c r="DS28" s="958"/>
      <c r="DT28" s="958"/>
      <c r="DU28" s="959"/>
      <c r="DV28" s="960"/>
      <c r="DW28" s="961"/>
      <c r="DX28" s="961"/>
      <c r="DY28" s="961"/>
      <c r="DZ28" s="962"/>
      <c r="EA28" s="92"/>
    </row>
    <row r="29" spans="1:131" ht="26.25" customHeight="1" x14ac:dyDescent="0.15">
      <c r="A29" s="105">
        <v>2</v>
      </c>
      <c r="B29" s="995" t="s">
        <v>336</v>
      </c>
      <c r="C29" s="996"/>
      <c r="D29" s="996"/>
      <c r="E29" s="996"/>
      <c r="F29" s="996"/>
      <c r="G29" s="996"/>
      <c r="H29" s="996"/>
      <c r="I29" s="996"/>
      <c r="J29" s="996"/>
      <c r="K29" s="996"/>
      <c r="L29" s="996"/>
      <c r="M29" s="996"/>
      <c r="N29" s="996"/>
      <c r="O29" s="996"/>
      <c r="P29" s="997"/>
      <c r="Q29" s="1007">
        <v>387</v>
      </c>
      <c r="R29" s="1008"/>
      <c r="S29" s="1008"/>
      <c r="T29" s="1008"/>
      <c r="U29" s="1008"/>
      <c r="V29" s="1008">
        <v>381</v>
      </c>
      <c r="W29" s="1008"/>
      <c r="X29" s="1008"/>
      <c r="Y29" s="1008"/>
      <c r="Z29" s="1008"/>
      <c r="AA29" s="1008">
        <v>5</v>
      </c>
      <c r="AB29" s="1008"/>
      <c r="AC29" s="1008"/>
      <c r="AD29" s="1008"/>
      <c r="AE29" s="1009"/>
      <c r="AF29" s="1001">
        <v>5</v>
      </c>
      <c r="AG29" s="1002"/>
      <c r="AH29" s="1002"/>
      <c r="AI29" s="1002"/>
      <c r="AJ29" s="1003"/>
      <c r="AK29" s="948">
        <v>196</v>
      </c>
      <c r="AL29" s="939"/>
      <c r="AM29" s="939"/>
      <c r="AN29" s="939"/>
      <c r="AO29" s="939"/>
      <c r="AP29" s="939">
        <v>3</v>
      </c>
      <c r="AQ29" s="939"/>
      <c r="AR29" s="939"/>
      <c r="AS29" s="939"/>
      <c r="AT29" s="939"/>
      <c r="AU29" s="939">
        <v>3</v>
      </c>
      <c r="AV29" s="939"/>
      <c r="AW29" s="939"/>
      <c r="AX29" s="939"/>
      <c r="AY29" s="939"/>
      <c r="AZ29" s="1006" t="s">
        <v>320</v>
      </c>
      <c r="BA29" s="1006"/>
      <c r="BB29" s="1006"/>
      <c r="BC29" s="1006"/>
      <c r="BD29" s="1006"/>
      <c r="BE29" s="940"/>
      <c r="BF29" s="940"/>
      <c r="BG29" s="940"/>
      <c r="BH29" s="940"/>
      <c r="BI29" s="941"/>
      <c r="BJ29" s="95"/>
      <c r="BK29" s="95"/>
      <c r="BL29" s="95"/>
      <c r="BM29" s="95"/>
      <c r="BN29" s="95"/>
      <c r="BO29" s="104"/>
      <c r="BP29" s="104"/>
      <c r="BQ29" s="101">
        <v>23</v>
      </c>
      <c r="BR29" s="102"/>
      <c r="BS29" s="960"/>
      <c r="BT29" s="961"/>
      <c r="BU29" s="961"/>
      <c r="BV29" s="961"/>
      <c r="BW29" s="961"/>
      <c r="BX29" s="961"/>
      <c r="BY29" s="961"/>
      <c r="BZ29" s="961"/>
      <c r="CA29" s="961"/>
      <c r="CB29" s="961"/>
      <c r="CC29" s="961"/>
      <c r="CD29" s="961"/>
      <c r="CE29" s="961"/>
      <c r="CF29" s="961"/>
      <c r="CG29" s="982"/>
      <c r="CH29" s="957"/>
      <c r="CI29" s="958"/>
      <c r="CJ29" s="958"/>
      <c r="CK29" s="958"/>
      <c r="CL29" s="959"/>
      <c r="CM29" s="957"/>
      <c r="CN29" s="958"/>
      <c r="CO29" s="958"/>
      <c r="CP29" s="958"/>
      <c r="CQ29" s="959"/>
      <c r="CR29" s="957"/>
      <c r="CS29" s="958"/>
      <c r="CT29" s="958"/>
      <c r="CU29" s="958"/>
      <c r="CV29" s="959"/>
      <c r="CW29" s="957"/>
      <c r="CX29" s="958"/>
      <c r="CY29" s="958"/>
      <c r="CZ29" s="958"/>
      <c r="DA29" s="959"/>
      <c r="DB29" s="957"/>
      <c r="DC29" s="958"/>
      <c r="DD29" s="958"/>
      <c r="DE29" s="958"/>
      <c r="DF29" s="959"/>
      <c r="DG29" s="957"/>
      <c r="DH29" s="958"/>
      <c r="DI29" s="958"/>
      <c r="DJ29" s="958"/>
      <c r="DK29" s="959"/>
      <c r="DL29" s="957"/>
      <c r="DM29" s="958"/>
      <c r="DN29" s="958"/>
      <c r="DO29" s="958"/>
      <c r="DP29" s="959"/>
      <c r="DQ29" s="957"/>
      <c r="DR29" s="958"/>
      <c r="DS29" s="958"/>
      <c r="DT29" s="958"/>
      <c r="DU29" s="959"/>
      <c r="DV29" s="960"/>
      <c r="DW29" s="961"/>
      <c r="DX29" s="961"/>
      <c r="DY29" s="961"/>
      <c r="DZ29" s="962"/>
      <c r="EA29" s="92"/>
    </row>
    <row r="30" spans="1:131" ht="26.25" customHeight="1" x14ac:dyDescent="0.15">
      <c r="A30" s="105">
        <v>3</v>
      </c>
      <c r="B30" s="995" t="s">
        <v>337</v>
      </c>
      <c r="C30" s="996"/>
      <c r="D30" s="996"/>
      <c r="E30" s="996"/>
      <c r="F30" s="996"/>
      <c r="G30" s="996"/>
      <c r="H30" s="996"/>
      <c r="I30" s="996"/>
      <c r="J30" s="996"/>
      <c r="K30" s="996"/>
      <c r="L30" s="996"/>
      <c r="M30" s="996"/>
      <c r="N30" s="996"/>
      <c r="O30" s="996"/>
      <c r="P30" s="997"/>
      <c r="Q30" s="1007">
        <v>963</v>
      </c>
      <c r="R30" s="1008"/>
      <c r="S30" s="1008"/>
      <c r="T30" s="1008"/>
      <c r="U30" s="1008"/>
      <c r="V30" s="1008">
        <v>942</v>
      </c>
      <c r="W30" s="1008"/>
      <c r="X30" s="1008"/>
      <c r="Y30" s="1008"/>
      <c r="Z30" s="1008"/>
      <c r="AA30" s="1008">
        <v>21</v>
      </c>
      <c r="AB30" s="1008"/>
      <c r="AC30" s="1008"/>
      <c r="AD30" s="1008"/>
      <c r="AE30" s="1009"/>
      <c r="AF30" s="1001">
        <v>21</v>
      </c>
      <c r="AG30" s="1002"/>
      <c r="AH30" s="1002"/>
      <c r="AI30" s="1002"/>
      <c r="AJ30" s="1003"/>
      <c r="AK30" s="948">
        <v>166</v>
      </c>
      <c r="AL30" s="939"/>
      <c r="AM30" s="939"/>
      <c r="AN30" s="939"/>
      <c r="AO30" s="939"/>
      <c r="AP30" s="939" t="s">
        <v>320</v>
      </c>
      <c r="AQ30" s="939"/>
      <c r="AR30" s="939"/>
      <c r="AS30" s="939"/>
      <c r="AT30" s="939"/>
      <c r="AU30" s="939" t="s">
        <v>320</v>
      </c>
      <c r="AV30" s="939"/>
      <c r="AW30" s="939"/>
      <c r="AX30" s="939"/>
      <c r="AY30" s="939"/>
      <c r="AZ30" s="1006" t="s">
        <v>320</v>
      </c>
      <c r="BA30" s="1006"/>
      <c r="BB30" s="1006"/>
      <c r="BC30" s="1006"/>
      <c r="BD30" s="1006"/>
      <c r="BE30" s="940"/>
      <c r="BF30" s="940"/>
      <c r="BG30" s="940"/>
      <c r="BH30" s="940"/>
      <c r="BI30" s="941"/>
      <c r="BJ30" s="95"/>
      <c r="BK30" s="95"/>
      <c r="BL30" s="95"/>
      <c r="BM30" s="95"/>
      <c r="BN30" s="95"/>
      <c r="BO30" s="104"/>
      <c r="BP30" s="104"/>
      <c r="BQ30" s="101">
        <v>24</v>
      </c>
      <c r="BR30" s="102"/>
      <c r="BS30" s="960"/>
      <c r="BT30" s="961"/>
      <c r="BU30" s="961"/>
      <c r="BV30" s="961"/>
      <c r="BW30" s="961"/>
      <c r="BX30" s="961"/>
      <c r="BY30" s="961"/>
      <c r="BZ30" s="961"/>
      <c r="CA30" s="961"/>
      <c r="CB30" s="961"/>
      <c r="CC30" s="961"/>
      <c r="CD30" s="961"/>
      <c r="CE30" s="961"/>
      <c r="CF30" s="961"/>
      <c r="CG30" s="982"/>
      <c r="CH30" s="957"/>
      <c r="CI30" s="958"/>
      <c r="CJ30" s="958"/>
      <c r="CK30" s="958"/>
      <c r="CL30" s="959"/>
      <c r="CM30" s="957"/>
      <c r="CN30" s="958"/>
      <c r="CO30" s="958"/>
      <c r="CP30" s="958"/>
      <c r="CQ30" s="959"/>
      <c r="CR30" s="957"/>
      <c r="CS30" s="958"/>
      <c r="CT30" s="958"/>
      <c r="CU30" s="958"/>
      <c r="CV30" s="959"/>
      <c r="CW30" s="957"/>
      <c r="CX30" s="958"/>
      <c r="CY30" s="958"/>
      <c r="CZ30" s="958"/>
      <c r="DA30" s="959"/>
      <c r="DB30" s="957"/>
      <c r="DC30" s="958"/>
      <c r="DD30" s="958"/>
      <c r="DE30" s="958"/>
      <c r="DF30" s="959"/>
      <c r="DG30" s="957"/>
      <c r="DH30" s="958"/>
      <c r="DI30" s="958"/>
      <c r="DJ30" s="958"/>
      <c r="DK30" s="959"/>
      <c r="DL30" s="957"/>
      <c r="DM30" s="958"/>
      <c r="DN30" s="958"/>
      <c r="DO30" s="958"/>
      <c r="DP30" s="959"/>
      <c r="DQ30" s="957"/>
      <c r="DR30" s="958"/>
      <c r="DS30" s="958"/>
      <c r="DT30" s="958"/>
      <c r="DU30" s="959"/>
      <c r="DV30" s="960"/>
      <c r="DW30" s="961"/>
      <c r="DX30" s="961"/>
      <c r="DY30" s="961"/>
      <c r="DZ30" s="962"/>
      <c r="EA30" s="92"/>
    </row>
    <row r="31" spans="1:131" ht="26.25" customHeight="1" x14ac:dyDescent="0.15">
      <c r="A31" s="105">
        <v>4</v>
      </c>
      <c r="B31" s="995" t="s">
        <v>338</v>
      </c>
      <c r="C31" s="996"/>
      <c r="D31" s="996"/>
      <c r="E31" s="996"/>
      <c r="F31" s="996"/>
      <c r="G31" s="996"/>
      <c r="H31" s="996"/>
      <c r="I31" s="996"/>
      <c r="J31" s="996"/>
      <c r="K31" s="996"/>
      <c r="L31" s="996"/>
      <c r="M31" s="996"/>
      <c r="N31" s="996"/>
      <c r="O31" s="996"/>
      <c r="P31" s="997"/>
      <c r="Q31" s="1007">
        <v>80</v>
      </c>
      <c r="R31" s="1008"/>
      <c r="S31" s="1008"/>
      <c r="T31" s="1008"/>
      <c r="U31" s="1008"/>
      <c r="V31" s="1008">
        <v>79</v>
      </c>
      <c r="W31" s="1008"/>
      <c r="X31" s="1008"/>
      <c r="Y31" s="1008"/>
      <c r="Z31" s="1008"/>
      <c r="AA31" s="1008">
        <v>0</v>
      </c>
      <c r="AB31" s="1008"/>
      <c r="AC31" s="1008"/>
      <c r="AD31" s="1008"/>
      <c r="AE31" s="1009"/>
      <c r="AF31" s="1001">
        <v>0</v>
      </c>
      <c r="AG31" s="1002"/>
      <c r="AH31" s="1002"/>
      <c r="AI31" s="1002"/>
      <c r="AJ31" s="1003"/>
      <c r="AK31" s="948">
        <v>28</v>
      </c>
      <c r="AL31" s="939"/>
      <c r="AM31" s="939"/>
      <c r="AN31" s="939"/>
      <c r="AO31" s="939"/>
      <c r="AP31" s="939" t="s">
        <v>320</v>
      </c>
      <c r="AQ31" s="939"/>
      <c r="AR31" s="939"/>
      <c r="AS31" s="939"/>
      <c r="AT31" s="939"/>
      <c r="AU31" s="939" t="s">
        <v>320</v>
      </c>
      <c r="AV31" s="939"/>
      <c r="AW31" s="939"/>
      <c r="AX31" s="939"/>
      <c r="AY31" s="939"/>
      <c r="AZ31" s="1006" t="s">
        <v>320</v>
      </c>
      <c r="BA31" s="1006"/>
      <c r="BB31" s="1006"/>
      <c r="BC31" s="1006"/>
      <c r="BD31" s="1006"/>
      <c r="BE31" s="940"/>
      <c r="BF31" s="940"/>
      <c r="BG31" s="940"/>
      <c r="BH31" s="940"/>
      <c r="BI31" s="941"/>
      <c r="BJ31" s="95"/>
      <c r="BK31" s="95"/>
      <c r="BL31" s="95"/>
      <c r="BM31" s="95"/>
      <c r="BN31" s="95"/>
      <c r="BO31" s="104"/>
      <c r="BP31" s="104"/>
      <c r="BQ31" s="101">
        <v>25</v>
      </c>
      <c r="BR31" s="102"/>
      <c r="BS31" s="960"/>
      <c r="BT31" s="961"/>
      <c r="BU31" s="961"/>
      <c r="BV31" s="961"/>
      <c r="BW31" s="961"/>
      <c r="BX31" s="961"/>
      <c r="BY31" s="961"/>
      <c r="BZ31" s="961"/>
      <c r="CA31" s="961"/>
      <c r="CB31" s="961"/>
      <c r="CC31" s="961"/>
      <c r="CD31" s="961"/>
      <c r="CE31" s="961"/>
      <c r="CF31" s="961"/>
      <c r="CG31" s="982"/>
      <c r="CH31" s="957"/>
      <c r="CI31" s="958"/>
      <c r="CJ31" s="958"/>
      <c r="CK31" s="958"/>
      <c r="CL31" s="959"/>
      <c r="CM31" s="957"/>
      <c r="CN31" s="958"/>
      <c r="CO31" s="958"/>
      <c r="CP31" s="958"/>
      <c r="CQ31" s="959"/>
      <c r="CR31" s="957"/>
      <c r="CS31" s="958"/>
      <c r="CT31" s="958"/>
      <c r="CU31" s="958"/>
      <c r="CV31" s="959"/>
      <c r="CW31" s="957"/>
      <c r="CX31" s="958"/>
      <c r="CY31" s="958"/>
      <c r="CZ31" s="958"/>
      <c r="DA31" s="959"/>
      <c r="DB31" s="957"/>
      <c r="DC31" s="958"/>
      <c r="DD31" s="958"/>
      <c r="DE31" s="958"/>
      <c r="DF31" s="959"/>
      <c r="DG31" s="957"/>
      <c r="DH31" s="958"/>
      <c r="DI31" s="958"/>
      <c r="DJ31" s="958"/>
      <c r="DK31" s="959"/>
      <c r="DL31" s="957"/>
      <c r="DM31" s="958"/>
      <c r="DN31" s="958"/>
      <c r="DO31" s="958"/>
      <c r="DP31" s="959"/>
      <c r="DQ31" s="957"/>
      <c r="DR31" s="958"/>
      <c r="DS31" s="958"/>
      <c r="DT31" s="958"/>
      <c r="DU31" s="959"/>
      <c r="DV31" s="960"/>
      <c r="DW31" s="961"/>
      <c r="DX31" s="961"/>
      <c r="DY31" s="961"/>
      <c r="DZ31" s="962"/>
      <c r="EA31" s="92"/>
    </row>
    <row r="32" spans="1:131" ht="26.25" customHeight="1" x14ac:dyDescent="0.15">
      <c r="A32" s="105">
        <v>5</v>
      </c>
      <c r="B32" s="995" t="s">
        <v>339</v>
      </c>
      <c r="C32" s="996"/>
      <c r="D32" s="996"/>
      <c r="E32" s="996"/>
      <c r="F32" s="996"/>
      <c r="G32" s="996"/>
      <c r="H32" s="996"/>
      <c r="I32" s="996"/>
      <c r="J32" s="996"/>
      <c r="K32" s="996"/>
      <c r="L32" s="996"/>
      <c r="M32" s="996"/>
      <c r="N32" s="996"/>
      <c r="O32" s="996"/>
      <c r="P32" s="997"/>
      <c r="Q32" s="1007">
        <v>143</v>
      </c>
      <c r="R32" s="1008"/>
      <c r="S32" s="1008"/>
      <c r="T32" s="1008"/>
      <c r="U32" s="1008"/>
      <c r="V32" s="1008">
        <v>142</v>
      </c>
      <c r="W32" s="1008"/>
      <c r="X32" s="1008"/>
      <c r="Y32" s="1008"/>
      <c r="Z32" s="1008"/>
      <c r="AA32" s="1008">
        <v>2</v>
      </c>
      <c r="AB32" s="1008"/>
      <c r="AC32" s="1008"/>
      <c r="AD32" s="1008"/>
      <c r="AE32" s="1009"/>
      <c r="AF32" s="1001">
        <v>46</v>
      </c>
      <c r="AG32" s="1002"/>
      <c r="AH32" s="1002"/>
      <c r="AI32" s="1002"/>
      <c r="AJ32" s="1003"/>
      <c r="AK32" s="948">
        <v>10</v>
      </c>
      <c r="AL32" s="939"/>
      <c r="AM32" s="939"/>
      <c r="AN32" s="939"/>
      <c r="AO32" s="939"/>
      <c r="AP32" s="939">
        <v>1428</v>
      </c>
      <c r="AQ32" s="939"/>
      <c r="AR32" s="939"/>
      <c r="AS32" s="939"/>
      <c r="AT32" s="939"/>
      <c r="AU32" s="939" t="s">
        <v>320</v>
      </c>
      <c r="AV32" s="939"/>
      <c r="AW32" s="939"/>
      <c r="AX32" s="939"/>
      <c r="AY32" s="939"/>
      <c r="AZ32" s="1006" t="s">
        <v>320</v>
      </c>
      <c r="BA32" s="1006"/>
      <c r="BB32" s="1006"/>
      <c r="BC32" s="1006"/>
      <c r="BD32" s="1006"/>
      <c r="BE32" s="940" t="s">
        <v>340</v>
      </c>
      <c r="BF32" s="940"/>
      <c r="BG32" s="940"/>
      <c r="BH32" s="940"/>
      <c r="BI32" s="941"/>
      <c r="BJ32" s="95"/>
      <c r="BK32" s="95"/>
      <c r="BL32" s="95"/>
      <c r="BM32" s="95"/>
      <c r="BN32" s="95"/>
      <c r="BO32" s="104"/>
      <c r="BP32" s="104"/>
      <c r="BQ32" s="101">
        <v>26</v>
      </c>
      <c r="BR32" s="102"/>
      <c r="BS32" s="960"/>
      <c r="BT32" s="961"/>
      <c r="BU32" s="961"/>
      <c r="BV32" s="961"/>
      <c r="BW32" s="961"/>
      <c r="BX32" s="961"/>
      <c r="BY32" s="961"/>
      <c r="BZ32" s="961"/>
      <c r="CA32" s="961"/>
      <c r="CB32" s="961"/>
      <c r="CC32" s="961"/>
      <c r="CD32" s="961"/>
      <c r="CE32" s="961"/>
      <c r="CF32" s="961"/>
      <c r="CG32" s="982"/>
      <c r="CH32" s="957"/>
      <c r="CI32" s="958"/>
      <c r="CJ32" s="958"/>
      <c r="CK32" s="958"/>
      <c r="CL32" s="959"/>
      <c r="CM32" s="957"/>
      <c r="CN32" s="958"/>
      <c r="CO32" s="958"/>
      <c r="CP32" s="958"/>
      <c r="CQ32" s="959"/>
      <c r="CR32" s="957"/>
      <c r="CS32" s="958"/>
      <c r="CT32" s="958"/>
      <c r="CU32" s="958"/>
      <c r="CV32" s="959"/>
      <c r="CW32" s="957"/>
      <c r="CX32" s="958"/>
      <c r="CY32" s="958"/>
      <c r="CZ32" s="958"/>
      <c r="DA32" s="959"/>
      <c r="DB32" s="957"/>
      <c r="DC32" s="958"/>
      <c r="DD32" s="958"/>
      <c r="DE32" s="958"/>
      <c r="DF32" s="959"/>
      <c r="DG32" s="957"/>
      <c r="DH32" s="958"/>
      <c r="DI32" s="958"/>
      <c r="DJ32" s="958"/>
      <c r="DK32" s="959"/>
      <c r="DL32" s="957"/>
      <c r="DM32" s="958"/>
      <c r="DN32" s="958"/>
      <c r="DO32" s="958"/>
      <c r="DP32" s="959"/>
      <c r="DQ32" s="957"/>
      <c r="DR32" s="958"/>
      <c r="DS32" s="958"/>
      <c r="DT32" s="958"/>
      <c r="DU32" s="959"/>
      <c r="DV32" s="960"/>
      <c r="DW32" s="961"/>
      <c r="DX32" s="961"/>
      <c r="DY32" s="961"/>
      <c r="DZ32" s="962"/>
      <c r="EA32" s="92"/>
    </row>
    <row r="33" spans="1:131" ht="26.25" customHeight="1" x14ac:dyDescent="0.15">
      <c r="A33" s="105">
        <v>6</v>
      </c>
      <c r="B33" s="995"/>
      <c r="C33" s="996"/>
      <c r="D33" s="996"/>
      <c r="E33" s="996"/>
      <c r="F33" s="996"/>
      <c r="G33" s="996"/>
      <c r="H33" s="996"/>
      <c r="I33" s="996"/>
      <c r="J33" s="996"/>
      <c r="K33" s="996"/>
      <c r="L33" s="996"/>
      <c r="M33" s="996"/>
      <c r="N33" s="996"/>
      <c r="O33" s="996"/>
      <c r="P33" s="997"/>
      <c r="Q33" s="1007"/>
      <c r="R33" s="1008"/>
      <c r="S33" s="1008"/>
      <c r="T33" s="1008"/>
      <c r="U33" s="1008"/>
      <c r="V33" s="1008"/>
      <c r="W33" s="1008"/>
      <c r="X33" s="1008"/>
      <c r="Y33" s="1008"/>
      <c r="Z33" s="1008"/>
      <c r="AA33" s="1008"/>
      <c r="AB33" s="1008"/>
      <c r="AC33" s="1008"/>
      <c r="AD33" s="1008"/>
      <c r="AE33" s="1009"/>
      <c r="AF33" s="1001"/>
      <c r="AG33" s="1002"/>
      <c r="AH33" s="1002"/>
      <c r="AI33" s="1002"/>
      <c r="AJ33" s="1003"/>
      <c r="AK33" s="948"/>
      <c r="AL33" s="939"/>
      <c r="AM33" s="939"/>
      <c r="AN33" s="939"/>
      <c r="AO33" s="939"/>
      <c r="AP33" s="939"/>
      <c r="AQ33" s="939"/>
      <c r="AR33" s="939"/>
      <c r="AS33" s="939"/>
      <c r="AT33" s="939"/>
      <c r="AU33" s="939"/>
      <c r="AV33" s="939"/>
      <c r="AW33" s="939"/>
      <c r="AX33" s="939"/>
      <c r="AY33" s="939"/>
      <c r="AZ33" s="1006"/>
      <c r="BA33" s="1006"/>
      <c r="BB33" s="1006"/>
      <c r="BC33" s="1006"/>
      <c r="BD33" s="1006"/>
      <c r="BE33" s="940"/>
      <c r="BF33" s="940"/>
      <c r="BG33" s="940"/>
      <c r="BH33" s="940"/>
      <c r="BI33" s="941"/>
      <c r="BJ33" s="95"/>
      <c r="BK33" s="95"/>
      <c r="BL33" s="95"/>
      <c r="BM33" s="95"/>
      <c r="BN33" s="95"/>
      <c r="BO33" s="104"/>
      <c r="BP33" s="104"/>
      <c r="BQ33" s="101">
        <v>27</v>
      </c>
      <c r="BR33" s="102"/>
      <c r="BS33" s="960"/>
      <c r="BT33" s="961"/>
      <c r="BU33" s="961"/>
      <c r="BV33" s="961"/>
      <c r="BW33" s="961"/>
      <c r="BX33" s="961"/>
      <c r="BY33" s="961"/>
      <c r="BZ33" s="961"/>
      <c r="CA33" s="961"/>
      <c r="CB33" s="961"/>
      <c r="CC33" s="961"/>
      <c r="CD33" s="961"/>
      <c r="CE33" s="961"/>
      <c r="CF33" s="961"/>
      <c r="CG33" s="982"/>
      <c r="CH33" s="957"/>
      <c r="CI33" s="958"/>
      <c r="CJ33" s="958"/>
      <c r="CK33" s="958"/>
      <c r="CL33" s="959"/>
      <c r="CM33" s="957"/>
      <c r="CN33" s="958"/>
      <c r="CO33" s="958"/>
      <c r="CP33" s="958"/>
      <c r="CQ33" s="959"/>
      <c r="CR33" s="957"/>
      <c r="CS33" s="958"/>
      <c r="CT33" s="958"/>
      <c r="CU33" s="958"/>
      <c r="CV33" s="959"/>
      <c r="CW33" s="957"/>
      <c r="CX33" s="958"/>
      <c r="CY33" s="958"/>
      <c r="CZ33" s="958"/>
      <c r="DA33" s="959"/>
      <c r="DB33" s="957"/>
      <c r="DC33" s="958"/>
      <c r="DD33" s="958"/>
      <c r="DE33" s="958"/>
      <c r="DF33" s="959"/>
      <c r="DG33" s="957"/>
      <c r="DH33" s="958"/>
      <c r="DI33" s="958"/>
      <c r="DJ33" s="958"/>
      <c r="DK33" s="959"/>
      <c r="DL33" s="957"/>
      <c r="DM33" s="958"/>
      <c r="DN33" s="958"/>
      <c r="DO33" s="958"/>
      <c r="DP33" s="959"/>
      <c r="DQ33" s="957"/>
      <c r="DR33" s="958"/>
      <c r="DS33" s="958"/>
      <c r="DT33" s="958"/>
      <c r="DU33" s="959"/>
      <c r="DV33" s="960"/>
      <c r="DW33" s="961"/>
      <c r="DX33" s="961"/>
      <c r="DY33" s="961"/>
      <c r="DZ33" s="962"/>
      <c r="EA33" s="92"/>
    </row>
    <row r="34" spans="1:131" ht="26.25" customHeight="1" x14ac:dyDescent="0.15">
      <c r="A34" s="105">
        <v>7</v>
      </c>
      <c r="B34" s="995"/>
      <c r="C34" s="996"/>
      <c r="D34" s="996"/>
      <c r="E34" s="996"/>
      <c r="F34" s="996"/>
      <c r="G34" s="996"/>
      <c r="H34" s="996"/>
      <c r="I34" s="996"/>
      <c r="J34" s="996"/>
      <c r="K34" s="996"/>
      <c r="L34" s="996"/>
      <c r="M34" s="996"/>
      <c r="N34" s="996"/>
      <c r="O34" s="996"/>
      <c r="P34" s="997"/>
      <c r="Q34" s="1007"/>
      <c r="R34" s="1008"/>
      <c r="S34" s="1008"/>
      <c r="T34" s="1008"/>
      <c r="U34" s="1008"/>
      <c r="V34" s="1008"/>
      <c r="W34" s="1008"/>
      <c r="X34" s="1008"/>
      <c r="Y34" s="1008"/>
      <c r="Z34" s="1008"/>
      <c r="AA34" s="1008"/>
      <c r="AB34" s="1008"/>
      <c r="AC34" s="1008"/>
      <c r="AD34" s="1008"/>
      <c r="AE34" s="1009"/>
      <c r="AF34" s="1001"/>
      <c r="AG34" s="1002"/>
      <c r="AH34" s="1002"/>
      <c r="AI34" s="1002"/>
      <c r="AJ34" s="1003"/>
      <c r="AK34" s="948"/>
      <c r="AL34" s="939"/>
      <c r="AM34" s="939"/>
      <c r="AN34" s="939"/>
      <c r="AO34" s="939"/>
      <c r="AP34" s="939"/>
      <c r="AQ34" s="939"/>
      <c r="AR34" s="939"/>
      <c r="AS34" s="939"/>
      <c r="AT34" s="939"/>
      <c r="AU34" s="939"/>
      <c r="AV34" s="939"/>
      <c r="AW34" s="939"/>
      <c r="AX34" s="939"/>
      <c r="AY34" s="939"/>
      <c r="AZ34" s="1006"/>
      <c r="BA34" s="1006"/>
      <c r="BB34" s="1006"/>
      <c r="BC34" s="1006"/>
      <c r="BD34" s="1006"/>
      <c r="BE34" s="940"/>
      <c r="BF34" s="940"/>
      <c r="BG34" s="940"/>
      <c r="BH34" s="940"/>
      <c r="BI34" s="941"/>
      <c r="BJ34" s="95"/>
      <c r="BK34" s="95"/>
      <c r="BL34" s="95"/>
      <c r="BM34" s="95"/>
      <c r="BN34" s="95"/>
      <c r="BO34" s="104"/>
      <c r="BP34" s="104"/>
      <c r="BQ34" s="101">
        <v>28</v>
      </c>
      <c r="BR34" s="102"/>
      <c r="BS34" s="960"/>
      <c r="BT34" s="961"/>
      <c r="BU34" s="961"/>
      <c r="BV34" s="961"/>
      <c r="BW34" s="961"/>
      <c r="BX34" s="961"/>
      <c r="BY34" s="961"/>
      <c r="BZ34" s="961"/>
      <c r="CA34" s="961"/>
      <c r="CB34" s="961"/>
      <c r="CC34" s="961"/>
      <c r="CD34" s="961"/>
      <c r="CE34" s="961"/>
      <c r="CF34" s="961"/>
      <c r="CG34" s="982"/>
      <c r="CH34" s="957"/>
      <c r="CI34" s="958"/>
      <c r="CJ34" s="958"/>
      <c r="CK34" s="958"/>
      <c r="CL34" s="959"/>
      <c r="CM34" s="957"/>
      <c r="CN34" s="958"/>
      <c r="CO34" s="958"/>
      <c r="CP34" s="958"/>
      <c r="CQ34" s="959"/>
      <c r="CR34" s="957"/>
      <c r="CS34" s="958"/>
      <c r="CT34" s="958"/>
      <c r="CU34" s="958"/>
      <c r="CV34" s="959"/>
      <c r="CW34" s="957"/>
      <c r="CX34" s="958"/>
      <c r="CY34" s="958"/>
      <c r="CZ34" s="958"/>
      <c r="DA34" s="959"/>
      <c r="DB34" s="957"/>
      <c r="DC34" s="958"/>
      <c r="DD34" s="958"/>
      <c r="DE34" s="958"/>
      <c r="DF34" s="959"/>
      <c r="DG34" s="957"/>
      <c r="DH34" s="958"/>
      <c r="DI34" s="958"/>
      <c r="DJ34" s="958"/>
      <c r="DK34" s="959"/>
      <c r="DL34" s="957"/>
      <c r="DM34" s="958"/>
      <c r="DN34" s="958"/>
      <c r="DO34" s="958"/>
      <c r="DP34" s="959"/>
      <c r="DQ34" s="957"/>
      <c r="DR34" s="958"/>
      <c r="DS34" s="958"/>
      <c r="DT34" s="958"/>
      <c r="DU34" s="959"/>
      <c r="DV34" s="960"/>
      <c r="DW34" s="961"/>
      <c r="DX34" s="961"/>
      <c r="DY34" s="961"/>
      <c r="DZ34" s="962"/>
      <c r="EA34" s="92"/>
    </row>
    <row r="35" spans="1:131" ht="26.25" customHeight="1" x14ac:dyDescent="0.15">
      <c r="A35" s="105">
        <v>8</v>
      </c>
      <c r="B35" s="995"/>
      <c r="C35" s="996"/>
      <c r="D35" s="996"/>
      <c r="E35" s="996"/>
      <c r="F35" s="996"/>
      <c r="G35" s="996"/>
      <c r="H35" s="996"/>
      <c r="I35" s="996"/>
      <c r="J35" s="996"/>
      <c r="K35" s="996"/>
      <c r="L35" s="996"/>
      <c r="M35" s="996"/>
      <c r="N35" s="996"/>
      <c r="O35" s="996"/>
      <c r="P35" s="997"/>
      <c r="Q35" s="1007"/>
      <c r="R35" s="1008"/>
      <c r="S35" s="1008"/>
      <c r="T35" s="1008"/>
      <c r="U35" s="1008"/>
      <c r="V35" s="1008"/>
      <c r="W35" s="1008"/>
      <c r="X35" s="1008"/>
      <c r="Y35" s="1008"/>
      <c r="Z35" s="1008"/>
      <c r="AA35" s="1008"/>
      <c r="AB35" s="1008"/>
      <c r="AC35" s="1008"/>
      <c r="AD35" s="1008"/>
      <c r="AE35" s="1009"/>
      <c r="AF35" s="1001"/>
      <c r="AG35" s="1002"/>
      <c r="AH35" s="1002"/>
      <c r="AI35" s="1002"/>
      <c r="AJ35" s="1003"/>
      <c r="AK35" s="948"/>
      <c r="AL35" s="939"/>
      <c r="AM35" s="939"/>
      <c r="AN35" s="939"/>
      <c r="AO35" s="939"/>
      <c r="AP35" s="939"/>
      <c r="AQ35" s="939"/>
      <c r="AR35" s="939"/>
      <c r="AS35" s="939"/>
      <c r="AT35" s="939"/>
      <c r="AU35" s="939"/>
      <c r="AV35" s="939"/>
      <c r="AW35" s="939"/>
      <c r="AX35" s="939"/>
      <c r="AY35" s="939"/>
      <c r="AZ35" s="1006"/>
      <c r="BA35" s="1006"/>
      <c r="BB35" s="1006"/>
      <c r="BC35" s="1006"/>
      <c r="BD35" s="1006"/>
      <c r="BE35" s="940"/>
      <c r="BF35" s="940"/>
      <c r="BG35" s="940"/>
      <c r="BH35" s="940"/>
      <c r="BI35" s="941"/>
      <c r="BJ35" s="95"/>
      <c r="BK35" s="95"/>
      <c r="BL35" s="95"/>
      <c r="BM35" s="95"/>
      <c r="BN35" s="95"/>
      <c r="BO35" s="104"/>
      <c r="BP35" s="104"/>
      <c r="BQ35" s="101">
        <v>29</v>
      </c>
      <c r="BR35" s="102"/>
      <c r="BS35" s="960"/>
      <c r="BT35" s="961"/>
      <c r="BU35" s="961"/>
      <c r="BV35" s="961"/>
      <c r="BW35" s="961"/>
      <c r="BX35" s="961"/>
      <c r="BY35" s="961"/>
      <c r="BZ35" s="961"/>
      <c r="CA35" s="961"/>
      <c r="CB35" s="961"/>
      <c r="CC35" s="961"/>
      <c r="CD35" s="961"/>
      <c r="CE35" s="961"/>
      <c r="CF35" s="961"/>
      <c r="CG35" s="982"/>
      <c r="CH35" s="957"/>
      <c r="CI35" s="958"/>
      <c r="CJ35" s="958"/>
      <c r="CK35" s="958"/>
      <c r="CL35" s="959"/>
      <c r="CM35" s="957"/>
      <c r="CN35" s="958"/>
      <c r="CO35" s="958"/>
      <c r="CP35" s="958"/>
      <c r="CQ35" s="959"/>
      <c r="CR35" s="957"/>
      <c r="CS35" s="958"/>
      <c r="CT35" s="958"/>
      <c r="CU35" s="958"/>
      <c r="CV35" s="959"/>
      <c r="CW35" s="957"/>
      <c r="CX35" s="958"/>
      <c r="CY35" s="958"/>
      <c r="CZ35" s="958"/>
      <c r="DA35" s="959"/>
      <c r="DB35" s="957"/>
      <c r="DC35" s="958"/>
      <c r="DD35" s="958"/>
      <c r="DE35" s="958"/>
      <c r="DF35" s="959"/>
      <c r="DG35" s="957"/>
      <c r="DH35" s="958"/>
      <c r="DI35" s="958"/>
      <c r="DJ35" s="958"/>
      <c r="DK35" s="959"/>
      <c r="DL35" s="957"/>
      <c r="DM35" s="958"/>
      <c r="DN35" s="958"/>
      <c r="DO35" s="958"/>
      <c r="DP35" s="959"/>
      <c r="DQ35" s="957"/>
      <c r="DR35" s="958"/>
      <c r="DS35" s="958"/>
      <c r="DT35" s="958"/>
      <c r="DU35" s="959"/>
      <c r="DV35" s="960"/>
      <c r="DW35" s="961"/>
      <c r="DX35" s="961"/>
      <c r="DY35" s="961"/>
      <c r="DZ35" s="962"/>
      <c r="EA35" s="92"/>
    </row>
    <row r="36" spans="1:131" ht="26.25" customHeight="1" x14ac:dyDescent="0.15">
      <c r="A36" s="105">
        <v>9</v>
      </c>
      <c r="B36" s="995"/>
      <c r="C36" s="996"/>
      <c r="D36" s="996"/>
      <c r="E36" s="996"/>
      <c r="F36" s="996"/>
      <c r="G36" s="996"/>
      <c r="H36" s="996"/>
      <c r="I36" s="996"/>
      <c r="J36" s="996"/>
      <c r="K36" s="996"/>
      <c r="L36" s="996"/>
      <c r="M36" s="996"/>
      <c r="N36" s="996"/>
      <c r="O36" s="996"/>
      <c r="P36" s="997"/>
      <c r="Q36" s="1007"/>
      <c r="R36" s="1008"/>
      <c r="S36" s="1008"/>
      <c r="T36" s="1008"/>
      <c r="U36" s="1008"/>
      <c r="V36" s="1008"/>
      <c r="W36" s="1008"/>
      <c r="X36" s="1008"/>
      <c r="Y36" s="1008"/>
      <c r="Z36" s="1008"/>
      <c r="AA36" s="1008"/>
      <c r="AB36" s="1008"/>
      <c r="AC36" s="1008"/>
      <c r="AD36" s="1008"/>
      <c r="AE36" s="1009"/>
      <c r="AF36" s="1001"/>
      <c r="AG36" s="1002"/>
      <c r="AH36" s="1002"/>
      <c r="AI36" s="1002"/>
      <c r="AJ36" s="1003"/>
      <c r="AK36" s="948"/>
      <c r="AL36" s="939"/>
      <c r="AM36" s="939"/>
      <c r="AN36" s="939"/>
      <c r="AO36" s="939"/>
      <c r="AP36" s="939"/>
      <c r="AQ36" s="939"/>
      <c r="AR36" s="939"/>
      <c r="AS36" s="939"/>
      <c r="AT36" s="939"/>
      <c r="AU36" s="939"/>
      <c r="AV36" s="939"/>
      <c r="AW36" s="939"/>
      <c r="AX36" s="939"/>
      <c r="AY36" s="939"/>
      <c r="AZ36" s="1006"/>
      <c r="BA36" s="1006"/>
      <c r="BB36" s="1006"/>
      <c r="BC36" s="1006"/>
      <c r="BD36" s="1006"/>
      <c r="BE36" s="940"/>
      <c r="BF36" s="940"/>
      <c r="BG36" s="940"/>
      <c r="BH36" s="940"/>
      <c r="BI36" s="941"/>
      <c r="BJ36" s="95"/>
      <c r="BK36" s="95"/>
      <c r="BL36" s="95"/>
      <c r="BM36" s="95"/>
      <c r="BN36" s="95"/>
      <c r="BO36" s="104"/>
      <c r="BP36" s="104"/>
      <c r="BQ36" s="101">
        <v>30</v>
      </c>
      <c r="BR36" s="102"/>
      <c r="BS36" s="960"/>
      <c r="BT36" s="961"/>
      <c r="BU36" s="961"/>
      <c r="BV36" s="961"/>
      <c r="BW36" s="961"/>
      <c r="BX36" s="961"/>
      <c r="BY36" s="961"/>
      <c r="BZ36" s="961"/>
      <c r="CA36" s="961"/>
      <c r="CB36" s="961"/>
      <c r="CC36" s="961"/>
      <c r="CD36" s="961"/>
      <c r="CE36" s="961"/>
      <c r="CF36" s="961"/>
      <c r="CG36" s="982"/>
      <c r="CH36" s="957"/>
      <c r="CI36" s="958"/>
      <c r="CJ36" s="958"/>
      <c r="CK36" s="958"/>
      <c r="CL36" s="959"/>
      <c r="CM36" s="957"/>
      <c r="CN36" s="958"/>
      <c r="CO36" s="958"/>
      <c r="CP36" s="958"/>
      <c r="CQ36" s="959"/>
      <c r="CR36" s="957"/>
      <c r="CS36" s="958"/>
      <c r="CT36" s="958"/>
      <c r="CU36" s="958"/>
      <c r="CV36" s="959"/>
      <c r="CW36" s="957"/>
      <c r="CX36" s="958"/>
      <c r="CY36" s="958"/>
      <c r="CZ36" s="958"/>
      <c r="DA36" s="959"/>
      <c r="DB36" s="957"/>
      <c r="DC36" s="958"/>
      <c r="DD36" s="958"/>
      <c r="DE36" s="958"/>
      <c r="DF36" s="959"/>
      <c r="DG36" s="957"/>
      <c r="DH36" s="958"/>
      <c r="DI36" s="958"/>
      <c r="DJ36" s="958"/>
      <c r="DK36" s="959"/>
      <c r="DL36" s="957"/>
      <c r="DM36" s="958"/>
      <c r="DN36" s="958"/>
      <c r="DO36" s="958"/>
      <c r="DP36" s="959"/>
      <c r="DQ36" s="957"/>
      <c r="DR36" s="958"/>
      <c r="DS36" s="958"/>
      <c r="DT36" s="958"/>
      <c r="DU36" s="959"/>
      <c r="DV36" s="960"/>
      <c r="DW36" s="961"/>
      <c r="DX36" s="961"/>
      <c r="DY36" s="961"/>
      <c r="DZ36" s="962"/>
      <c r="EA36" s="92"/>
    </row>
    <row r="37" spans="1:131" ht="26.25" customHeight="1" x14ac:dyDescent="0.15">
      <c r="A37" s="105">
        <v>10</v>
      </c>
      <c r="B37" s="995"/>
      <c r="C37" s="996"/>
      <c r="D37" s="996"/>
      <c r="E37" s="996"/>
      <c r="F37" s="996"/>
      <c r="G37" s="996"/>
      <c r="H37" s="996"/>
      <c r="I37" s="996"/>
      <c r="J37" s="996"/>
      <c r="K37" s="996"/>
      <c r="L37" s="996"/>
      <c r="M37" s="996"/>
      <c r="N37" s="996"/>
      <c r="O37" s="996"/>
      <c r="P37" s="997"/>
      <c r="Q37" s="1007"/>
      <c r="R37" s="1008"/>
      <c r="S37" s="1008"/>
      <c r="T37" s="1008"/>
      <c r="U37" s="1008"/>
      <c r="V37" s="1008"/>
      <c r="W37" s="1008"/>
      <c r="X37" s="1008"/>
      <c r="Y37" s="1008"/>
      <c r="Z37" s="1008"/>
      <c r="AA37" s="1008"/>
      <c r="AB37" s="1008"/>
      <c r="AC37" s="1008"/>
      <c r="AD37" s="1008"/>
      <c r="AE37" s="1009"/>
      <c r="AF37" s="1001"/>
      <c r="AG37" s="1002"/>
      <c r="AH37" s="1002"/>
      <c r="AI37" s="1002"/>
      <c r="AJ37" s="1003"/>
      <c r="AK37" s="948"/>
      <c r="AL37" s="939"/>
      <c r="AM37" s="939"/>
      <c r="AN37" s="939"/>
      <c r="AO37" s="939"/>
      <c r="AP37" s="939"/>
      <c r="AQ37" s="939"/>
      <c r="AR37" s="939"/>
      <c r="AS37" s="939"/>
      <c r="AT37" s="939"/>
      <c r="AU37" s="939"/>
      <c r="AV37" s="939"/>
      <c r="AW37" s="939"/>
      <c r="AX37" s="939"/>
      <c r="AY37" s="939"/>
      <c r="AZ37" s="1006"/>
      <c r="BA37" s="1006"/>
      <c r="BB37" s="1006"/>
      <c r="BC37" s="1006"/>
      <c r="BD37" s="1006"/>
      <c r="BE37" s="940"/>
      <c r="BF37" s="940"/>
      <c r="BG37" s="940"/>
      <c r="BH37" s="940"/>
      <c r="BI37" s="941"/>
      <c r="BJ37" s="95"/>
      <c r="BK37" s="95"/>
      <c r="BL37" s="95"/>
      <c r="BM37" s="95"/>
      <c r="BN37" s="95"/>
      <c r="BO37" s="104"/>
      <c r="BP37" s="104"/>
      <c r="BQ37" s="101">
        <v>31</v>
      </c>
      <c r="BR37" s="102"/>
      <c r="BS37" s="960"/>
      <c r="BT37" s="961"/>
      <c r="BU37" s="961"/>
      <c r="BV37" s="961"/>
      <c r="BW37" s="961"/>
      <c r="BX37" s="961"/>
      <c r="BY37" s="961"/>
      <c r="BZ37" s="961"/>
      <c r="CA37" s="961"/>
      <c r="CB37" s="961"/>
      <c r="CC37" s="961"/>
      <c r="CD37" s="961"/>
      <c r="CE37" s="961"/>
      <c r="CF37" s="961"/>
      <c r="CG37" s="982"/>
      <c r="CH37" s="957"/>
      <c r="CI37" s="958"/>
      <c r="CJ37" s="958"/>
      <c r="CK37" s="958"/>
      <c r="CL37" s="959"/>
      <c r="CM37" s="957"/>
      <c r="CN37" s="958"/>
      <c r="CO37" s="958"/>
      <c r="CP37" s="958"/>
      <c r="CQ37" s="959"/>
      <c r="CR37" s="957"/>
      <c r="CS37" s="958"/>
      <c r="CT37" s="958"/>
      <c r="CU37" s="958"/>
      <c r="CV37" s="959"/>
      <c r="CW37" s="957"/>
      <c r="CX37" s="958"/>
      <c r="CY37" s="958"/>
      <c r="CZ37" s="958"/>
      <c r="DA37" s="959"/>
      <c r="DB37" s="957"/>
      <c r="DC37" s="958"/>
      <c r="DD37" s="958"/>
      <c r="DE37" s="958"/>
      <c r="DF37" s="959"/>
      <c r="DG37" s="957"/>
      <c r="DH37" s="958"/>
      <c r="DI37" s="958"/>
      <c r="DJ37" s="958"/>
      <c r="DK37" s="959"/>
      <c r="DL37" s="957"/>
      <c r="DM37" s="958"/>
      <c r="DN37" s="958"/>
      <c r="DO37" s="958"/>
      <c r="DP37" s="959"/>
      <c r="DQ37" s="957"/>
      <c r="DR37" s="958"/>
      <c r="DS37" s="958"/>
      <c r="DT37" s="958"/>
      <c r="DU37" s="959"/>
      <c r="DV37" s="960"/>
      <c r="DW37" s="961"/>
      <c r="DX37" s="961"/>
      <c r="DY37" s="961"/>
      <c r="DZ37" s="962"/>
      <c r="EA37" s="92"/>
    </row>
    <row r="38" spans="1:131" ht="26.25" customHeight="1" x14ac:dyDescent="0.15">
      <c r="A38" s="105">
        <v>11</v>
      </c>
      <c r="B38" s="995"/>
      <c r="C38" s="996"/>
      <c r="D38" s="996"/>
      <c r="E38" s="996"/>
      <c r="F38" s="996"/>
      <c r="G38" s="996"/>
      <c r="H38" s="996"/>
      <c r="I38" s="996"/>
      <c r="J38" s="996"/>
      <c r="K38" s="996"/>
      <c r="L38" s="996"/>
      <c r="M38" s="996"/>
      <c r="N38" s="996"/>
      <c r="O38" s="996"/>
      <c r="P38" s="997"/>
      <c r="Q38" s="1007"/>
      <c r="R38" s="1008"/>
      <c r="S38" s="1008"/>
      <c r="T38" s="1008"/>
      <c r="U38" s="1008"/>
      <c r="V38" s="1008"/>
      <c r="W38" s="1008"/>
      <c r="X38" s="1008"/>
      <c r="Y38" s="1008"/>
      <c r="Z38" s="1008"/>
      <c r="AA38" s="1008"/>
      <c r="AB38" s="1008"/>
      <c r="AC38" s="1008"/>
      <c r="AD38" s="1008"/>
      <c r="AE38" s="1009"/>
      <c r="AF38" s="1001"/>
      <c r="AG38" s="1002"/>
      <c r="AH38" s="1002"/>
      <c r="AI38" s="1002"/>
      <c r="AJ38" s="1003"/>
      <c r="AK38" s="948"/>
      <c r="AL38" s="939"/>
      <c r="AM38" s="939"/>
      <c r="AN38" s="939"/>
      <c r="AO38" s="939"/>
      <c r="AP38" s="939"/>
      <c r="AQ38" s="939"/>
      <c r="AR38" s="939"/>
      <c r="AS38" s="939"/>
      <c r="AT38" s="939"/>
      <c r="AU38" s="939"/>
      <c r="AV38" s="939"/>
      <c r="AW38" s="939"/>
      <c r="AX38" s="939"/>
      <c r="AY38" s="939"/>
      <c r="AZ38" s="1006"/>
      <c r="BA38" s="1006"/>
      <c r="BB38" s="1006"/>
      <c r="BC38" s="1006"/>
      <c r="BD38" s="1006"/>
      <c r="BE38" s="940"/>
      <c r="BF38" s="940"/>
      <c r="BG38" s="940"/>
      <c r="BH38" s="940"/>
      <c r="BI38" s="941"/>
      <c r="BJ38" s="95"/>
      <c r="BK38" s="95"/>
      <c r="BL38" s="95"/>
      <c r="BM38" s="95"/>
      <c r="BN38" s="95"/>
      <c r="BO38" s="104"/>
      <c r="BP38" s="104"/>
      <c r="BQ38" s="101">
        <v>32</v>
      </c>
      <c r="BR38" s="102"/>
      <c r="BS38" s="960"/>
      <c r="BT38" s="961"/>
      <c r="BU38" s="961"/>
      <c r="BV38" s="961"/>
      <c r="BW38" s="961"/>
      <c r="BX38" s="961"/>
      <c r="BY38" s="961"/>
      <c r="BZ38" s="961"/>
      <c r="CA38" s="961"/>
      <c r="CB38" s="961"/>
      <c r="CC38" s="961"/>
      <c r="CD38" s="961"/>
      <c r="CE38" s="961"/>
      <c r="CF38" s="961"/>
      <c r="CG38" s="982"/>
      <c r="CH38" s="957"/>
      <c r="CI38" s="958"/>
      <c r="CJ38" s="958"/>
      <c r="CK38" s="958"/>
      <c r="CL38" s="959"/>
      <c r="CM38" s="957"/>
      <c r="CN38" s="958"/>
      <c r="CO38" s="958"/>
      <c r="CP38" s="958"/>
      <c r="CQ38" s="959"/>
      <c r="CR38" s="957"/>
      <c r="CS38" s="958"/>
      <c r="CT38" s="958"/>
      <c r="CU38" s="958"/>
      <c r="CV38" s="959"/>
      <c r="CW38" s="957"/>
      <c r="CX38" s="958"/>
      <c r="CY38" s="958"/>
      <c r="CZ38" s="958"/>
      <c r="DA38" s="959"/>
      <c r="DB38" s="957"/>
      <c r="DC38" s="958"/>
      <c r="DD38" s="958"/>
      <c r="DE38" s="958"/>
      <c r="DF38" s="959"/>
      <c r="DG38" s="957"/>
      <c r="DH38" s="958"/>
      <c r="DI38" s="958"/>
      <c r="DJ38" s="958"/>
      <c r="DK38" s="959"/>
      <c r="DL38" s="957"/>
      <c r="DM38" s="958"/>
      <c r="DN38" s="958"/>
      <c r="DO38" s="958"/>
      <c r="DP38" s="959"/>
      <c r="DQ38" s="957"/>
      <c r="DR38" s="958"/>
      <c r="DS38" s="958"/>
      <c r="DT38" s="958"/>
      <c r="DU38" s="959"/>
      <c r="DV38" s="960"/>
      <c r="DW38" s="961"/>
      <c r="DX38" s="961"/>
      <c r="DY38" s="961"/>
      <c r="DZ38" s="962"/>
      <c r="EA38" s="92"/>
    </row>
    <row r="39" spans="1:131" ht="26.25" customHeight="1" x14ac:dyDescent="0.15">
      <c r="A39" s="105">
        <v>12</v>
      </c>
      <c r="B39" s="995"/>
      <c r="C39" s="996"/>
      <c r="D39" s="996"/>
      <c r="E39" s="996"/>
      <c r="F39" s="996"/>
      <c r="G39" s="996"/>
      <c r="H39" s="996"/>
      <c r="I39" s="996"/>
      <c r="J39" s="996"/>
      <c r="K39" s="996"/>
      <c r="L39" s="996"/>
      <c r="M39" s="996"/>
      <c r="N39" s="996"/>
      <c r="O39" s="996"/>
      <c r="P39" s="997"/>
      <c r="Q39" s="1007"/>
      <c r="R39" s="1008"/>
      <c r="S39" s="1008"/>
      <c r="T39" s="1008"/>
      <c r="U39" s="1008"/>
      <c r="V39" s="1008"/>
      <c r="W39" s="1008"/>
      <c r="X39" s="1008"/>
      <c r="Y39" s="1008"/>
      <c r="Z39" s="1008"/>
      <c r="AA39" s="1008"/>
      <c r="AB39" s="1008"/>
      <c r="AC39" s="1008"/>
      <c r="AD39" s="1008"/>
      <c r="AE39" s="1009"/>
      <c r="AF39" s="1001"/>
      <c r="AG39" s="1002"/>
      <c r="AH39" s="1002"/>
      <c r="AI39" s="1002"/>
      <c r="AJ39" s="1003"/>
      <c r="AK39" s="948"/>
      <c r="AL39" s="939"/>
      <c r="AM39" s="939"/>
      <c r="AN39" s="939"/>
      <c r="AO39" s="939"/>
      <c r="AP39" s="939"/>
      <c r="AQ39" s="939"/>
      <c r="AR39" s="939"/>
      <c r="AS39" s="939"/>
      <c r="AT39" s="939"/>
      <c r="AU39" s="939"/>
      <c r="AV39" s="939"/>
      <c r="AW39" s="939"/>
      <c r="AX39" s="939"/>
      <c r="AY39" s="939"/>
      <c r="AZ39" s="1006"/>
      <c r="BA39" s="1006"/>
      <c r="BB39" s="1006"/>
      <c r="BC39" s="1006"/>
      <c r="BD39" s="1006"/>
      <c r="BE39" s="940"/>
      <c r="BF39" s="940"/>
      <c r="BG39" s="940"/>
      <c r="BH39" s="940"/>
      <c r="BI39" s="941"/>
      <c r="BJ39" s="95"/>
      <c r="BK39" s="95"/>
      <c r="BL39" s="95"/>
      <c r="BM39" s="95"/>
      <c r="BN39" s="95"/>
      <c r="BO39" s="104"/>
      <c r="BP39" s="104"/>
      <c r="BQ39" s="101">
        <v>33</v>
      </c>
      <c r="BR39" s="102"/>
      <c r="BS39" s="960"/>
      <c r="BT39" s="961"/>
      <c r="BU39" s="961"/>
      <c r="BV39" s="961"/>
      <c r="BW39" s="961"/>
      <c r="BX39" s="961"/>
      <c r="BY39" s="961"/>
      <c r="BZ39" s="961"/>
      <c r="CA39" s="961"/>
      <c r="CB39" s="961"/>
      <c r="CC39" s="961"/>
      <c r="CD39" s="961"/>
      <c r="CE39" s="961"/>
      <c r="CF39" s="961"/>
      <c r="CG39" s="982"/>
      <c r="CH39" s="957"/>
      <c r="CI39" s="958"/>
      <c r="CJ39" s="958"/>
      <c r="CK39" s="958"/>
      <c r="CL39" s="959"/>
      <c r="CM39" s="957"/>
      <c r="CN39" s="958"/>
      <c r="CO39" s="958"/>
      <c r="CP39" s="958"/>
      <c r="CQ39" s="959"/>
      <c r="CR39" s="957"/>
      <c r="CS39" s="958"/>
      <c r="CT39" s="958"/>
      <c r="CU39" s="958"/>
      <c r="CV39" s="959"/>
      <c r="CW39" s="957"/>
      <c r="CX39" s="958"/>
      <c r="CY39" s="958"/>
      <c r="CZ39" s="958"/>
      <c r="DA39" s="959"/>
      <c r="DB39" s="957"/>
      <c r="DC39" s="958"/>
      <c r="DD39" s="958"/>
      <c r="DE39" s="958"/>
      <c r="DF39" s="959"/>
      <c r="DG39" s="957"/>
      <c r="DH39" s="958"/>
      <c r="DI39" s="958"/>
      <c r="DJ39" s="958"/>
      <c r="DK39" s="959"/>
      <c r="DL39" s="957"/>
      <c r="DM39" s="958"/>
      <c r="DN39" s="958"/>
      <c r="DO39" s="958"/>
      <c r="DP39" s="959"/>
      <c r="DQ39" s="957"/>
      <c r="DR39" s="958"/>
      <c r="DS39" s="958"/>
      <c r="DT39" s="958"/>
      <c r="DU39" s="959"/>
      <c r="DV39" s="960"/>
      <c r="DW39" s="961"/>
      <c r="DX39" s="961"/>
      <c r="DY39" s="961"/>
      <c r="DZ39" s="962"/>
      <c r="EA39" s="92"/>
    </row>
    <row r="40" spans="1:131" ht="26.25" customHeight="1" x14ac:dyDescent="0.15">
      <c r="A40" s="101">
        <v>13</v>
      </c>
      <c r="B40" s="995"/>
      <c r="C40" s="996"/>
      <c r="D40" s="996"/>
      <c r="E40" s="996"/>
      <c r="F40" s="996"/>
      <c r="G40" s="996"/>
      <c r="H40" s="996"/>
      <c r="I40" s="996"/>
      <c r="J40" s="996"/>
      <c r="K40" s="996"/>
      <c r="L40" s="996"/>
      <c r="M40" s="996"/>
      <c r="N40" s="996"/>
      <c r="O40" s="996"/>
      <c r="P40" s="997"/>
      <c r="Q40" s="1007"/>
      <c r="R40" s="1008"/>
      <c r="S40" s="1008"/>
      <c r="T40" s="1008"/>
      <c r="U40" s="1008"/>
      <c r="V40" s="1008"/>
      <c r="W40" s="1008"/>
      <c r="X40" s="1008"/>
      <c r="Y40" s="1008"/>
      <c r="Z40" s="1008"/>
      <c r="AA40" s="1008"/>
      <c r="AB40" s="1008"/>
      <c r="AC40" s="1008"/>
      <c r="AD40" s="1008"/>
      <c r="AE40" s="1009"/>
      <c r="AF40" s="1001"/>
      <c r="AG40" s="1002"/>
      <c r="AH40" s="1002"/>
      <c r="AI40" s="1002"/>
      <c r="AJ40" s="1003"/>
      <c r="AK40" s="948"/>
      <c r="AL40" s="939"/>
      <c r="AM40" s="939"/>
      <c r="AN40" s="939"/>
      <c r="AO40" s="939"/>
      <c r="AP40" s="939"/>
      <c r="AQ40" s="939"/>
      <c r="AR40" s="939"/>
      <c r="AS40" s="939"/>
      <c r="AT40" s="939"/>
      <c r="AU40" s="939"/>
      <c r="AV40" s="939"/>
      <c r="AW40" s="939"/>
      <c r="AX40" s="939"/>
      <c r="AY40" s="939"/>
      <c r="AZ40" s="1006"/>
      <c r="BA40" s="1006"/>
      <c r="BB40" s="1006"/>
      <c r="BC40" s="1006"/>
      <c r="BD40" s="1006"/>
      <c r="BE40" s="940"/>
      <c r="BF40" s="940"/>
      <c r="BG40" s="940"/>
      <c r="BH40" s="940"/>
      <c r="BI40" s="941"/>
      <c r="BJ40" s="95"/>
      <c r="BK40" s="95"/>
      <c r="BL40" s="95"/>
      <c r="BM40" s="95"/>
      <c r="BN40" s="95"/>
      <c r="BO40" s="104"/>
      <c r="BP40" s="104"/>
      <c r="BQ40" s="101">
        <v>34</v>
      </c>
      <c r="BR40" s="102"/>
      <c r="BS40" s="960"/>
      <c r="BT40" s="961"/>
      <c r="BU40" s="961"/>
      <c r="BV40" s="961"/>
      <c r="BW40" s="961"/>
      <c r="BX40" s="961"/>
      <c r="BY40" s="961"/>
      <c r="BZ40" s="961"/>
      <c r="CA40" s="961"/>
      <c r="CB40" s="961"/>
      <c r="CC40" s="961"/>
      <c r="CD40" s="961"/>
      <c r="CE40" s="961"/>
      <c r="CF40" s="961"/>
      <c r="CG40" s="982"/>
      <c r="CH40" s="957"/>
      <c r="CI40" s="958"/>
      <c r="CJ40" s="958"/>
      <c r="CK40" s="958"/>
      <c r="CL40" s="959"/>
      <c r="CM40" s="957"/>
      <c r="CN40" s="958"/>
      <c r="CO40" s="958"/>
      <c r="CP40" s="958"/>
      <c r="CQ40" s="959"/>
      <c r="CR40" s="957"/>
      <c r="CS40" s="958"/>
      <c r="CT40" s="958"/>
      <c r="CU40" s="958"/>
      <c r="CV40" s="959"/>
      <c r="CW40" s="957"/>
      <c r="CX40" s="958"/>
      <c r="CY40" s="958"/>
      <c r="CZ40" s="958"/>
      <c r="DA40" s="959"/>
      <c r="DB40" s="957"/>
      <c r="DC40" s="958"/>
      <c r="DD40" s="958"/>
      <c r="DE40" s="958"/>
      <c r="DF40" s="959"/>
      <c r="DG40" s="957"/>
      <c r="DH40" s="958"/>
      <c r="DI40" s="958"/>
      <c r="DJ40" s="958"/>
      <c r="DK40" s="959"/>
      <c r="DL40" s="957"/>
      <c r="DM40" s="958"/>
      <c r="DN40" s="958"/>
      <c r="DO40" s="958"/>
      <c r="DP40" s="959"/>
      <c r="DQ40" s="957"/>
      <c r="DR40" s="958"/>
      <c r="DS40" s="958"/>
      <c r="DT40" s="958"/>
      <c r="DU40" s="959"/>
      <c r="DV40" s="960"/>
      <c r="DW40" s="961"/>
      <c r="DX40" s="961"/>
      <c r="DY40" s="961"/>
      <c r="DZ40" s="962"/>
      <c r="EA40" s="92"/>
    </row>
    <row r="41" spans="1:131" ht="26.25" customHeight="1" x14ac:dyDescent="0.15">
      <c r="A41" s="101">
        <v>14</v>
      </c>
      <c r="B41" s="995"/>
      <c r="C41" s="996"/>
      <c r="D41" s="996"/>
      <c r="E41" s="996"/>
      <c r="F41" s="996"/>
      <c r="G41" s="996"/>
      <c r="H41" s="996"/>
      <c r="I41" s="996"/>
      <c r="J41" s="996"/>
      <c r="K41" s="996"/>
      <c r="L41" s="996"/>
      <c r="M41" s="996"/>
      <c r="N41" s="996"/>
      <c r="O41" s="996"/>
      <c r="P41" s="997"/>
      <c r="Q41" s="1007"/>
      <c r="R41" s="1008"/>
      <c r="S41" s="1008"/>
      <c r="T41" s="1008"/>
      <c r="U41" s="1008"/>
      <c r="V41" s="1008"/>
      <c r="W41" s="1008"/>
      <c r="X41" s="1008"/>
      <c r="Y41" s="1008"/>
      <c r="Z41" s="1008"/>
      <c r="AA41" s="1008"/>
      <c r="AB41" s="1008"/>
      <c r="AC41" s="1008"/>
      <c r="AD41" s="1008"/>
      <c r="AE41" s="1009"/>
      <c r="AF41" s="1001"/>
      <c r="AG41" s="1002"/>
      <c r="AH41" s="1002"/>
      <c r="AI41" s="1002"/>
      <c r="AJ41" s="1003"/>
      <c r="AK41" s="948"/>
      <c r="AL41" s="939"/>
      <c r="AM41" s="939"/>
      <c r="AN41" s="939"/>
      <c r="AO41" s="939"/>
      <c r="AP41" s="939"/>
      <c r="AQ41" s="939"/>
      <c r="AR41" s="939"/>
      <c r="AS41" s="939"/>
      <c r="AT41" s="939"/>
      <c r="AU41" s="939"/>
      <c r="AV41" s="939"/>
      <c r="AW41" s="939"/>
      <c r="AX41" s="939"/>
      <c r="AY41" s="939"/>
      <c r="AZ41" s="1006"/>
      <c r="BA41" s="1006"/>
      <c r="BB41" s="1006"/>
      <c r="BC41" s="1006"/>
      <c r="BD41" s="1006"/>
      <c r="BE41" s="940"/>
      <c r="BF41" s="940"/>
      <c r="BG41" s="940"/>
      <c r="BH41" s="940"/>
      <c r="BI41" s="941"/>
      <c r="BJ41" s="95"/>
      <c r="BK41" s="95"/>
      <c r="BL41" s="95"/>
      <c r="BM41" s="95"/>
      <c r="BN41" s="95"/>
      <c r="BO41" s="104"/>
      <c r="BP41" s="104"/>
      <c r="BQ41" s="101">
        <v>35</v>
      </c>
      <c r="BR41" s="102"/>
      <c r="BS41" s="960"/>
      <c r="BT41" s="961"/>
      <c r="BU41" s="961"/>
      <c r="BV41" s="961"/>
      <c r="BW41" s="961"/>
      <c r="BX41" s="961"/>
      <c r="BY41" s="961"/>
      <c r="BZ41" s="961"/>
      <c r="CA41" s="961"/>
      <c r="CB41" s="961"/>
      <c r="CC41" s="961"/>
      <c r="CD41" s="961"/>
      <c r="CE41" s="961"/>
      <c r="CF41" s="961"/>
      <c r="CG41" s="982"/>
      <c r="CH41" s="957"/>
      <c r="CI41" s="958"/>
      <c r="CJ41" s="958"/>
      <c r="CK41" s="958"/>
      <c r="CL41" s="959"/>
      <c r="CM41" s="957"/>
      <c r="CN41" s="958"/>
      <c r="CO41" s="958"/>
      <c r="CP41" s="958"/>
      <c r="CQ41" s="959"/>
      <c r="CR41" s="957"/>
      <c r="CS41" s="958"/>
      <c r="CT41" s="958"/>
      <c r="CU41" s="958"/>
      <c r="CV41" s="959"/>
      <c r="CW41" s="957"/>
      <c r="CX41" s="958"/>
      <c r="CY41" s="958"/>
      <c r="CZ41" s="958"/>
      <c r="DA41" s="959"/>
      <c r="DB41" s="957"/>
      <c r="DC41" s="958"/>
      <c r="DD41" s="958"/>
      <c r="DE41" s="958"/>
      <c r="DF41" s="959"/>
      <c r="DG41" s="957"/>
      <c r="DH41" s="958"/>
      <c r="DI41" s="958"/>
      <c r="DJ41" s="958"/>
      <c r="DK41" s="959"/>
      <c r="DL41" s="957"/>
      <c r="DM41" s="958"/>
      <c r="DN41" s="958"/>
      <c r="DO41" s="958"/>
      <c r="DP41" s="959"/>
      <c r="DQ41" s="957"/>
      <c r="DR41" s="958"/>
      <c r="DS41" s="958"/>
      <c r="DT41" s="958"/>
      <c r="DU41" s="959"/>
      <c r="DV41" s="960"/>
      <c r="DW41" s="961"/>
      <c r="DX41" s="961"/>
      <c r="DY41" s="961"/>
      <c r="DZ41" s="962"/>
      <c r="EA41" s="92"/>
    </row>
    <row r="42" spans="1:131" ht="26.25" customHeight="1" x14ac:dyDescent="0.15">
      <c r="A42" s="101">
        <v>15</v>
      </c>
      <c r="B42" s="995"/>
      <c r="C42" s="996"/>
      <c r="D42" s="996"/>
      <c r="E42" s="996"/>
      <c r="F42" s="996"/>
      <c r="G42" s="996"/>
      <c r="H42" s="996"/>
      <c r="I42" s="996"/>
      <c r="J42" s="996"/>
      <c r="K42" s="996"/>
      <c r="L42" s="996"/>
      <c r="M42" s="996"/>
      <c r="N42" s="996"/>
      <c r="O42" s="996"/>
      <c r="P42" s="997"/>
      <c r="Q42" s="1007"/>
      <c r="R42" s="1008"/>
      <c r="S42" s="1008"/>
      <c r="T42" s="1008"/>
      <c r="U42" s="1008"/>
      <c r="V42" s="1008"/>
      <c r="W42" s="1008"/>
      <c r="X42" s="1008"/>
      <c r="Y42" s="1008"/>
      <c r="Z42" s="1008"/>
      <c r="AA42" s="1008"/>
      <c r="AB42" s="1008"/>
      <c r="AC42" s="1008"/>
      <c r="AD42" s="1008"/>
      <c r="AE42" s="1009"/>
      <c r="AF42" s="1001"/>
      <c r="AG42" s="1002"/>
      <c r="AH42" s="1002"/>
      <c r="AI42" s="1002"/>
      <c r="AJ42" s="1003"/>
      <c r="AK42" s="948"/>
      <c r="AL42" s="939"/>
      <c r="AM42" s="939"/>
      <c r="AN42" s="939"/>
      <c r="AO42" s="939"/>
      <c r="AP42" s="939"/>
      <c r="AQ42" s="939"/>
      <c r="AR42" s="939"/>
      <c r="AS42" s="939"/>
      <c r="AT42" s="939"/>
      <c r="AU42" s="939"/>
      <c r="AV42" s="939"/>
      <c r="AW42" s="939"/>
      <c r="AX42" s="939"/>
      <c r="AY42" s="939"/>
      <c r="AZ42" s="1006"/>
      <c r="BA42" s="1006"/>
      <c r="BB42" s="1006"/>
      <c r="BC42" s="1006"/>
      <c r="BD42" s="1006"/>
      <c r="BE42" s="940"/>
      <c r="BF42" s="940"/>
      <c r="BG42" s="940"/>
      <c r="BH42" s="940"/>
      <c r="BI42" s="941"/>
      <c r="BJ42" s="95"/>
      <c r="BK42" s="95"/>
      <c r="BL42" s="95"/>
      <c r="BM42" s="95"/>
      <c r="BN42" s="95"/>
      <c r="BO42" s="104"/>
      <c r="BP42" s="104"/>
      <c r="BQ42" s="101">
        <v>36</v>
      </c>
      <c r="BR42" s="102"/>
      <c r="BS42" s="960"/>
      <c r="BT42" s="961"/>
      <c r="BU42" s="961"/>
      <c r="BV42" s="961"/>
      <c r="BW42" s="961"/>
      <c r="BX42" s="961"/>
      <c r="BY42" s="961"/>
      <c r="BZ42" s="961"/>
      <c r="CA42" s="961"/>
      <c r="CB42" s="961"/>
      <c r="CC42" s="961"/>
      <c r="CD42" s="961"/>
      <c r="CE42" s="961"/>
      <c r="CF42" s="961"/>
      <c r="CG42" s="982"/>
      <c r="CH42" s="957"/>
      <c r="CI42" s="958"/>
      <c r="CJ42" s="958"/>
      <c r="CK42" s="958"/>
      <c r="CL42" s="959"/>
      <c r="CM42" s="957"/>
      <c r="CN42" s="958"/>
      <c r="CO42" s="958"/>
      <c r="CP42" s="958"/>
      <c r="CQ42" s="959"/>
      <c r="CR42" s="957"/>
      <c r="CS42" s="958"/>
      <c r="CT42" s="958"/>
      <c r="CU42" s="958"/>
      <c r="CV42" s="959"/>
      <c r="CW42" s="957"/>
      <c r="CX42" s="958"/>
      <c r="CY42" s="958"/>
      <c r="CZ42" s="958"/>
      <c r="DA42" s="959"/>
      <c r="DB42" s="957"/>
      <c r="DC42" s="958"/>
      <c r="DD42" s="958"/>
      <c r="DE42" s="958"/>
      <c r="DF42" s="959"/>
      <c r="DG42" s="957"/>
      <c r="DH42" s="958"/>
      <c r="DI42" s="958"/>
      <c r="DJ42" s="958"/>
      <c r="DK42" s="959"/>
      <c r="DL42" s="957"/>
      <c r="DM42" s="958"/>
      <c r="DN42" s="958"/>
      <c r="DO42" s="958"/>
      <c r="DP42" s="959"/>
      <c r="DQ42" s="957"/>
      <c r="DR42" s="958"/>
      <c r="DS42" s="958"/>
      <c r="DT42" s="958"/>
      <c r="DU42" s="959"/>
      <c r="DV42" s="960"/>
      <c r="DW42" s="961"/>
      <c r="DX42" s="961"/>
      <c r="DY42" s="961"/>
      <c r="DZ42" s="962"/>
      <c r="EA42" s="92"/>
    </row>
    <row r="43" spans="1:131" ht="26.25" customHeight="1" x14ac:dyDescent="0.15">
      <c r="A43" s="101">
        <v>16</v>
      </c>
      <c r="B43" s="995"/>
      <c r="C43" s="996"/>
      <c r="D43" s="996"/>
      <c r="E43" s="996"/>
      <c r="F43" s="996"/>
      <c r="G43" s="996"/>
      <c r="H43" s="996"/>
      <c r="I43" s="996"/>
      <c r="J43" s="996"/>
      <c r="K43" s="996"/>
      <c r="L43" s="996"/>
      <c r="M43" s="996"/>
      <c r="N43" s="996"/>
      <c r="O43" s="996"/>
      <c r="P43" s="997"/>
      <c r="Q43" s="1007"/>
      <c r="R43" s="1008"/>
      <c r="S43" s="1008"/>
      <c r="T43" s="1008"/>
      <c r="U43" s="1008"/>
      <c r="V43" s="1008"/>
      <c r="W43" s="1008"/>
      <c r="X43" s="1008"/>
      <c r="Y43" s="1008"/>
      <c r="Z43" s="1008"/>
      <c r="AA43" s="1008"/>
      <c r="AB43" s="1008"/>
      <c r="AC43" s="1008"/>
      <c r="AD43" s="1008"/>
      <c r="AE43" s="1009"/>
      <c r="AF43" s="1001"/>
      <c r="AG43" s="1002"/>
      <c r="AH43" s="1002"/>
      <c r="AI43" s="1002"/>
      <c r="AJ43" s="1003"/>
      <c r="AK43" s="948"/>
      <c r="AL43" s="939"/>
      <c r="AM43" s="939"/>
      <c r="AN43" s="939"/>
      <c r="AO43" s="939"/>
      <c r="AP43" s="939"/>
      <c r="AQ43" s="939"/>
      <c r="AR43" s="939"/>
      <c r="AS43" s="939"/>
      <c r="AT43" s="939"/>
      <c r="AU43" s="939"/>
      <c r="AV43" s="939"/>
      <c r="AW43" s="939"/>
      <c r="AX43" s="939"/>
      <c r="AY43" s="939"/>
      <c r="AZ43" s="1006"/>
      <c r="BA43" s="1006"/>
      <c r="BB43" s="1006"/>
      <c r="BC43" s="1006"/>
      <c r="BD43" s="1006"/>
      <c r="BE43" s="940"/>
      <c r="BF43" s="940"/>
      <c r="BG43" s="940"/>
      <c r="BH43" s="940"/>
      <c r="BI43" s="941"/>
      <c r="BJ43" s="95"/>
      <c r="BK43" s="95"/>
      <c r="BL43" s="95"/>
      <c r="BM43" s="95"/>
      <c r="BN43" s="95"/>
      <c r="BO43" s="104"/>
      <c r="BP43" s="104"/>
      <c r="BQ43" s="101">
        <v>37</v>
      </c>
      <c r="BR43" s="102"/>
      <c r="BS43" s="960"/>
      <c r="BT43" s="961"/>
      <c r="BU43" s="961"/>
      <c r="BV43" s="961"/>
      <c r="BW43" s="961"/>
      <c r="BX43" s="961"/>
      <c r="BY43" s="961"/>
      <c r="BZ43" s="961"/>
      <c r="CA43" s="961"/>
      <c r="CB43" s="961"/>
      <c r="CC43" s="961"/>
      <c r="CD43" s="961"/>
      <c r="CE43" s="961"/>
      <c r="CF43" s="961"/>
      <c r="CG43" s="982"/>
      <c r="CH43" s="957"/>
      <c r="CI43" s="958"/>
      <c r="CJ43" s="958"/>
      <c r="CK43" s="958"/>
      <c r="CL43" s="959"/>
      <c r="CM43" s="957"/>
      <c r="CN43" s="958"/>
      <c r="CO43" s="958"/>
      <c r="CP43" s="958"/>
      <c r="CQ43" s="959"/>
      <c r="CR43" s="957"/>
      <c r="CS43" s="958"/>
      <c r="CT43" s="958"/>
      <c r="CU43" s="958"/>
      <c r="CV43" s="959"/>
      <c r="CW43" s="957"/>
      <c r="CX43" s="958"/>
      <c r="CY43" s="958"/>
      <c r="CZ43" s="958"/>
      <c r="DA43" s="959"/>
      <c r="DB43" s="957"/>
      <c r="DC43" s="958"/>
      <c r="DD43" s="958"/>
      <c r="DE43" s="958"/>
      <c r="DF43" s="959"/>
      <c r="DG43" s="957"/>
      <c r="DH43" s="958"/>
      <c r="DI43" s="958"/>
      <c r="DJ43" s="958"/>
      <c r="DK43" s="959"/>
      <c r="DL43" s="957"/>
      <c r="DM43" s="958"/>
      <c r="DN43" s="958"/>
      <c r="DO43" s="958"/>
      <c r="DP43" s="959"/>
      <c r="DQ43" s="957"/>
      <c r="DR43" s="958"/>
      <c r="DS43" s="958"/>
      <c r="DT43" s="958"/>
      <c r="DU43" s="959"/>
      <c r="DV43" s="960"/>
      <c r="DW43" s="961"/>
      <c r="DX43" s="961"/>
      <c r="DY43" s="961"/>
      <c r="DZ43" s="962"/>
      <c r="EA43" s="92"/>
    </row>
    <row r="44" spans="1:131" ht="26.25" customHeight="1" x14ac:dyDescent="0.15">
      <c r="A44" s="101">
        <v>17</v>
      </c>
      <c r="B44" s="995"/>
      <c r="C44" s="996"/>
      <c r="D44" s="996"/>
      <c r="E44" s="996"/>
      <c r="F44" s="996"/>
      <c r="G44" s="996"/>
      <c r="H44" s="996"/>
      <c r="I44" s="996"/>
      <c r="J44" s="996"/>
      <c r="K44" s="996"/>
      <c r="L44" s="996"/>
      <c r="M44" s="996"/>
      <c r="N44" s="996"/>
      <c r="O44" s="996"/>
      <c r="P44" s="997"/>
      <c r="Q44" s="1007"/>
      <c r="R44" s="1008"/>
      <c r="S44" s="1008"/>
      <c r="T44" s="1008"/>
      <c r="U44" s="1008"/>
      <c r="V44" s="1008"/>
      <c r="W44" s="1008"/>
      <c r="X44" s="1008"/>
      <c r="Y44" s="1008"/>
      <c r="Z44" s="1008"/>
      <c r="AA44" s="1008"/>
      <c r="AB44" s="1008"/>
      <c r="AC44" s="1008"/>
      <c r="AD44" s="1008"/>
      <c r="AE44" s="1009"/>
      <c r="AF44" s="1001"/>
      <c r="AG44" s="1002"/>
      <c r="AH44" s="1002"/>
      <c r="AI44" s="1002"/>
      <c r="AJ44" s="1003"/>
      <c r="AK44" s="948"/>
      <c r="AL44" s="939"/>
      <c r="AM44" s="939"/>
      <c r="AN44" s="939"/>
      <c r="AO44" s="939"/>
      <c r="AP44" s="939"/>
      <c r="AQ44" s="939"/>
      <c r="AR44" s="939"/>
      <c r="AS44" s="939"/>
      <c r="AT44" s="939"/>
      <c r="AU44" s="939"/>
      <c r="AV44" s="939"/>
      <c r="AW44" s="939"/>
      <c r="AX44" s="939"/>
      <c r="AY44" s="939"/>
      <c r="AZ44" s="1006"/>
      <c r="BA44" s="1006"/>
      <c r="BB44" s="1006"/>
      <c r="BC44" s="1006"/>
      <c r="BD44" s="1006"/>
      <c r="BE44" s="940"/>
      <c r="BF44" s="940"/>
      <c r="BG44" s="940"/>
      <c r="BH44" s="940"/>
      <c r="BI44" s="941"/>
      <c r="BJ44" s="95"/>
      <c r="BK44" s="95"/>
      <c r="BL44" s="95"/>
      <c r="BM44" s="95"/>
      <c r="BN44" s="95"/>
      <c r="BO44" s="104"/>
      <c r="BP44" s="104"/>
      <c r="BQ44" s="101">
        <v>38</v>
      </c>
      <c r="BR44" s="102"/>
      <c r="BS44" s="960"/>
      <c r="BT44" s="961"/>
      <c r="BU44" s="961"/>
      <c r="BV44" s="961"/>
      <c r="BW44" s="961"/>
      <c r="BX44" s="961"/>
      <c r="BY44" s="961"/>
      <c r="BZ44" s="961"/>
      <c r="CA44" s="961"/>
      <c r="CB44" s="961"/>
      <c r="CC44" s="961"/>
      <c r="CD44" s="961"/>
      <c r="CE44" s="961"/>
      <c r="CF44" s="961"/>
      <c r="CG44" s="982"/>
      <c r="CH44" s="957"/>
      <c r="CI44" s="958"/>
      <c r="CJ44" s="958"/>
      <c r="CK44" s="958"/>
      <c r="CL44" s="959"/>
      <c r="CM44" s="957"/>
      <c r="CN44" s="958"/>
      <c r="CO44" s="958"/>
      <c r="CP44" s="958"/>
      <c r="CQ44" s="959"/>
      <c r="CR44" s="957"/>
      <c r="CS44" s="958"/>
      <c r="CT44" s="958"/>
      <c r="CU44" s="958"/>
      <c r="CV44" s="959"/>
      <c r="CW44" s="957"/>
      <c r="CX44" s="958"/>
      <c r="CY44" s="958"/>
      <c r="CZ44" s="958"/>
      <c r="DA44" s="959"/>
      <c r="DB44" s="957"/>
      <c r="DC44" s="958"/>
      <c r="DD44" s="958"/>
      <c r="DE44" s="958"/>
      <c r="DF44" s="959"/>
      <c r="DG44" s="957"/>
      <c r="DH44" s="958"/>
      <c r="DI44" s="958"/>
      <c r="DJ44" s="958"/>
      <c r="DK44" s="959"/>
      <c r="DL44" s="957"/>
      <c r="DM44" s="958"/>
      <c r="DN44" s="958"/>
      <c r="DO44" s="958"/>
      <c r="DP44" s="959"/>
      <c r="DQ44" s="957"/>
      <c r="DR44" s="958"/>
      <c r="DS44" s="958"/>
      <c r="DT44" s="958"/>
      <c r="DU44" s="959"/>
      <c r="DV44" s="960"/>
      <c r="DW44" s="961"/>
      <c r="DX44" s="961"/>
      <c r="DY44" s="961"/>
      <c r="DZ44" s="962"/>
      <c r="EA44" s="92"/>
    </row>
    <row r="45" spans="1:131" ht="26.25" customHeight="1" x14ac:dyDescent="0.15">
      <c r="A45" s="101">
        <v>18</v>
      </c>
      <c r="B45" s="995"/>
      <c r="C45" s="996"/>
      <c r="D45" s="996"/>
      <c r="E45" s="996"/>
      <c r="F45" s="996"/>
      <c r="G45" s="996"/>
      <c r="H45" s="996"/>
      <c r="I45" s="996"/>
      <c r="J45" s="996"/>
      <c r="K45" s="996"/>
      <c r="L45" s="996"/>
      <c r="M45" s="996"/>
      <c r="N45" s="996"/>
      <c r="O45" s="996"/>
      <c r="P45" s="997"/>
      <c r="Q45" s="1007"/>
      <c r="R45" s="1008"/>
      <c r="S45" s="1008"/>
      <c r="T45" s="1008"/>
      <c r="U45" s="1008"/>
      <c r="V45" s="1008"/>
      <c r="W45" s="1008"/>
      <c r="X45" s="1008"/>
      <c r="Y45" s="1008"/>
      <c r="Z45" s="1008"/>
      <c r="AA45" s="1008"/>
      <c r="AB45" s="1008"/>
      <c r="AC45" s="1008"/>
      <c r="AD45" s="1008"/>
      <c r="AE45" s="1009"/>
      <c r="AF45" s="1001"/>
      <c r="AG45" s="1002"/>
      <c r="AH45" s="1002"/>
      <c r="AI45" s="1002"/>
      <c r="AJ45" s="1003"/>
      <c r="AK45" s="948"/>
      <c r="AL45" s="939"/>
      <c r="AM45" s="939"/>
      <c r="AN45" s="939"/>
      <c r="AO45" s="939"/>
      <c r="AP45" s="939"/>
      <c r="AQ45" s="939"/>
      <c r="AR45" s="939"/>
      <c r="AS45" s="939"/>
      <c r="AT45" s="939"/>
      <c r="AU45" s="939"/>
      <c r="AV45" s="939"/>
      <c r="AW45" s="939"/>
      <c r="AX45" s="939"/>
      <c r="AY45" s="939"/>
      <c r="AZ45" s="1006"/>
      <c r="BA45" s="1006"/>
      <c r="BB45" s="1006"/>
      <c r="BC45" s="1006"/>
      <c r="BD45" s="1006"/>
      <c r="BE45" s="940"/>
      <c r="BF45" s="940"/>
      <c r="BG45" s="940"/>
      <c r="BH45" s="940"/>
      <c r="BI45" s="941"/>
      <c r="BJ45" s="95"/>
      <c r="BK45" s="95"/>
      <c r="BL45" s="95"/>
      <c r="BM45" s="95"/>
      <c r="BN45" s="95"/>
      <c r="BO45" s="104"/>
      <c r="BP45" s="104"/>
      <c r="BQ45" s="101">
        <v>39</v>
      </c>
      <c r="BR45" s="102"/>
      <c r="BS45" s="960"/>
      <c r="BT45" s="961"/>
      <c r="BU45" s="961"/>
      <c r="BV45" s="961"/>
      <c r="BW45" s="961"/>
      <c r="BX45" s="961"/>
      <c r="BY45" s="961"/>
      <c r="BZ45" s="961"/>
      <c r="CA45" s="961"/>
      <c r="CB45" s="961"/>
      <c r="CC45" s="961"/>
      <c r="CD45" s="961"/>
      <c r="CE45" s="961"/>
      <c r="CF45" s="961"/>
      <c r="CG45" s="982"/>
      <c r="CH45" s="957"/>
      <c r="CI45" s="958"/>
      <c r="CJ45" s="958"/>
      <c r="CK45" s="958"/>
      <c r="CL45" s="959"/>
      <c r="CM45" s="957"/>
      <c r="CN45" s="958"/>
      <c r="CO45" s="958"/>
      <c r="CP45" s="958"/>
      <c r="CQ45" s="959"/>
      <c r="CR45" s="957"/>
      <c r="CS45" s="958"/>
      <c r="CT45" s="958"/>
      <c r="CU45" s="958"/>
      <c r="CV45" s="959"/>
      <c r="CW45" s="957"/>
      <c r="CX45" s="958"/>
      <c r="CY45" s="958"/>
      <c r="CZ45" s="958"/>
      <c r="DA45" s="959"/>
      <c r="DB45" s="957"/>
      <c r="DC45" s="958"/>
      <c r="DD45" s="958"/>
      <c r="DE45" s="958"/>
      <c r="DF45" s="959"/>
      <c r="DG45" s="957"/>
      <c r="DH45" s="958"/>
      <c r="DI45" s="958"/>
      <c r="DJ45" s="958"/>
      <c r="DK45" s="959"/>
      <c r="DL45" s="957"/>
      <c r="DM45" s="958"/>
      <c r="DN45" s="958"/>
      <c r="DO45" s="958"/>
      <c r="DP45" s="959"/>
      <c r="DQ45" s="957"/>
      <c r="DR45" s="958"/>
      <c r="DS45" s="958"/>
      <c r="DT45" s="958"/>
      <c r="DU45" s="959"/>
      <c r="DV45" s="960"/>
      <c r="DW45" s="961"/>
      <c r="DX45" s="961"/>
      <c r="DY45" s="961"/>
      <c r="DZ45" s="962"/>
      <c r="EA45" s="92"/>
    </row>
    <row r="46" spans="1:131" ht="26.25" customHeight="1" x14ac:dyDescent="0.15">
      <c r="A46" s="101">
        <v>19</v>
      </c>
      <c r="B46" s="995"/>
      <c r="C46" s="996"/>
      <c r="D46" s="996"/>
      <c r="E46" s="996"/>
      <c r="F46" s="996"/>
      <c r="G46" s="996"/>
      <c r="H46" s="996"/>
      <c r="I46" s="996"/>
      <c r="J46" s="996"/>
      <c r="K46" s="996"/>
      <c r="L46" s="996"/>
      <c r="M46" s="996"/>
      <c r="N46" s="996"/>
      <c r="O46" s="996"/>
      <c r="P46" s="997"/>
      <c r="Q46" s="1007"/>
      <c r="R46" s="1008"/>
      <c r="S46" s="1008"/>
      <c r="T46" s="1008"/>
      <c r="U46" s="1008"/>
      <c r="V46" s="1008"/>
      <c r="W46" s="1008"/>
      <c r="X46" s="1008"/>
      <c r="Y46" s="1008"/>
      <c r="Z46" s="1008"/>
      <c r="AA46" s="1008"/>
      <c r="AB46" s="1008"/>
      <c r="AC46" s="1008"/>
      <c r="AD46" s="1008"/>
      <c r="AE46" s="1009"/>
      <c r="AF46" s="1001"/>
      <c r="AG46" s="1002"/>
      <c r="AH46" s="1002"/>
      <c r="AI46" s="1002"/>
      <c r="AJ46" s="1003"/>
      <c r="AK46" s="948"/>
      <c r="AL46" s="939"/>
      <c r="AM46" s="939"/>
      <c r="AN46" s="939"/>
      <c r="AO46" s="939"/>
      <c r="AP46" s="939"/>
      <c r="AQ46" s="939"/>
      <c r="AR46" s="939"/>
      <c r="AS46" s="939"/>
      <c r="AT46" s="939"/>
      <c r="AU46" s="939"/>
      <c r="AV46" s="939"/>
      <c r="AW46" s="939"/>
      <c r="AX46" s="939"/>
      <c r="AY46" s="939"/>
      <c r="AZ46" s="1006"/>
      <c r="BA46" s="1006"/>
      <c r="BB46" s="1006"/>
      <c r="BC46" s="1006"/>
      <c r="BD46" s="1006"/>
      <c r="BE46" s="940"/>
      <c r="BF46" s="940"/>
      <c r="BG46" s="940"/>
      <c r="BH46" s="940"/>
      <c r="BI46" s="941"/>
      <c r="BJ46" s="95"/>
      <c r="BK46" s="95"/>
      <c r="BL46" s="95"/>
      <c r="BM46" s="95"/>
      <c r="BN46" s="95"/>
      <c r="BO46" s="104"/>
      <c r="BP46" s="104"/>
      <c r="BQ46" s="101">
        <v>40</v>
      </c>
      <c r="BR46" s="102"/>
      <c r="BS46" s="960"/>
      <c r="BT46" s="961"/>
      <c r="BU46" s="961"/>
      <c r="BV46" s="961"/>
      <c r="BW46" s="961"/>
      <c r="BX46" s="961"/>
      <c r="BY46" s="961"/>
      <c r="BZ46" s="961"/>
      <c r="CA46" s="961"/>
      <c r="CB46" s="961"/>
      <c r="CC46" s="961"/>
      <c r="CD46" s="961"/>
      <c r="CE46" s="961"/>
      <c r="CF46" s="961"/>
      <c r="CG46" s="982"/>
      <c r="CH46" s="957"/>
      <c r="CI46" s="958"/>
      <c r="CJ46" s="958"/>
      <c r="CK46" s="958"/>
      <c r="CL46" s="959"/>
      <c r="CM46" s="957"/>
      <c r="CN46" s="958"/>
      <c r="CO46" s="958"/>
      <c r="CP46" s="958"/>
      <c r="CQ46" s="959"/>
      <c r="CR46" s="957"/>
      <c r="CS46" s="958"/>
      <c r="CT46" s="958"/>
      <c r="CU46" s="958"/>
      <c r="CV46" s="959"/>
      <c r="CW46" s="957"/>
      <c r="CX46" s="958"/>
      <c r="CY46" s="958"/>
      <c r="CZ46" s="958"/>
      <c r="DA46" s="959"/>
      <c r="DB46" s="957"/>
      <c r="DC46" s="958"/>
      <c r="DD46" s="958"/>
      <c r="DE46" s="958"/>
      <c r="DF46" s="959"/>
      <c r="DG46" s="957"/>
      <c r="DH46" s="958"/>
      <c r="DI46" s="958"/>
      <c r="DJ46" s="958"/>
      <c r="DK46" s="959"/>
      <c r="DL46" s="957"/>
      <c r="DM46" s="958"/>
      <c r="DN46" s="958"/>
      <c r="DO46" s="958"/>
      <c r="DP46" s="959"/>
      <c r="DQ46" s="957"/>
      <c r="DR46" s="958"/>
      <c r="DS46" s="958"/>
      <c r="DT46" s="958"/>
      <c r="DU46" s="959"/>
      <c r="DV46" s="960"/>
      <c r="DW46" s="961"/>
      <c r="DX46" s="961"/>
      <c r="DY46" s="961"/>
      <c r="DZ46" s="962"/>
      <c r="EA46" s="92"/>
    </row>
    <row r="47" spans="1:131" ht="26.25" customHeight="1" x14ac:dyDescent="0.15">
      <c r="A47" s="101">
        <v>20</v>
      </c>
      <c r="B47" s="995"/>
      <c r="C47" s="996"/>
      <c r="D47" s="996"/>
      <c r="E47" s="996"/>
      <c r="F47" s="996"/>
      <c r="G47" s="996"/>
      <c r="H47" s="996"/>
      <c r="I47" s="996"/>
      <c r="J47" s="996"/>
      <c r="K47" s="996"/>
      <c r="L47" s="996"/>
      <c r="M47" s="996"/>
      <c r="N47" s="996"/>
      <c r="O47" s="996"/>
      <c r="P47" s="997"/>
      <c r="Q47" s="1007"/>
      <c r="R47" s="1008"/>
      <c r="S47" s="1008"/>
      <c r="T47" s="1008"/>
      <c r="U47" s="1008"/>
      <c r="V47" s="1008"/>
      <c r="W47" s="1008"/>
      <c r="X47" s="1008"/>
      <c r="Y47" s="1008"/>
      <c r="Z47" s="1008"/>
      <c r="AA47" s="1008"/>
      <c r="AB47" s="1008"/>
      <c r="AC47" s="1008"/>
      <c r="AD47" s="1008"/>
      <c r="AE47" s="1009"/>
      <c r="AF47" s="1001"/>
      <c r="AG47" s="1002"/>
      <c r="AH47" s="1002"/>
      <c r="AI47" s="1002"/>
      <c r="AJ47" s="1003"/>
      <c r="AK47" s="948"/>
      <c r="AL47" s="939"/>
      <c r="AM47" s="939"/>
      <c r="AN47" s="939"/>
      <c r="AO47" s="939"/>
      <c r="AP47" s="939"/>
      <c r="AQ47" s="939"/>
      <c r="AR47" s="939"/>
      <c r="AS47" s="939"/>
      <c r="AT47" s="939"/>
      <c r="AU47" s="939"/>
      <c r="AV47" s="939"/>
      <c r="AW47" s="939"/>
      <c r="AX47" s="939"/>
      <c r="AY47" s="939"/>
      <c r="AZ47" s="1006"/>
      <c r="BA47" s="1006"/>
      <c r="BB47" s="1006"/>
      <c r="BC47" s="1006"/>
      <c r="BD47" s="1006"/>
      <c r="BE47" s="940"/>
      <c r="BF47" s="940"/>
      <c r="BG47" s="940"/>
      <c r="BH47" s="940"/>
      <c r="BI47" s="941"/>
      <c r="BJ47" s="95"/>
      <c r="BK47" s="95"/>
      <c r="BL47" s="95"/>
      <c r="BM47" s="95"/>
      <c r="BN47" s="95"/>
      <c r="BO47" s="104"/>
      <c r="BP47" s="104"/>
      <c r="BQ47" s="101">
        <v>41</v>
      </c>
      <c r="BR47" s="102"/>
      <c r="BS47" s="960"/>
      <c r="BT47" s="961"/>
      <c r="BU47" s="961"/>
      <c r="BV47" s="961"/>
      <c r="BW47" s="961"/>
      <c r="BX47" s="961"/>
      <c r="BY47" s="961"/>
      <c r="BZ47" s="961"/>
      <c r="CA47" s="961"/>
      <c r="CB47" s="961"/>
      <c r="CC47" s="961"/>
      <c r="CD47" s="961"/>
      <c r="CE47" s="961"/>
      <c r="CF47" s="961"/>
      <c r="CG47" s="982"/>
      <c r="CH47" s="957"/>
      <c r="CI47" s="958"/>
      <c r="CJ47" s="958"/>
      <c r="CK47" s="958"/>
      <c r="CL47" s="959"/>
      <c r="CM47" s="957"/>
      <c r="CN47" s="958"/>
      <c r="CO47" s="958"/>
      <c r="CP47" s="958"/>
      <c r="CQ47" s="959"/>
      <c r="CR47" s="957"/>
      <c r="CS47" s="958"/>
      <c r="CT47" s="958"/>
      <c r="CU47" s="958"/>
      <c r="CV47" s="959"/>
      <c r="CW47" s="957"/>
      <c r="CX47" s="958"/>
      <c r="CY47" s="958"/>
      <c r="CZ47" s="958"/>
      <c r="DA47" s="959"/>
      <c r="DB47" s="957"/>
      <c r="DC47" s="958"/>
      <c r="DD47" s="958"/>
      <c r="DE47" s="958"/>
      <c r="DF47" s="959"/>
      <c r="DG47" s="957"/>
      <c r="DH47" s="958"/>
      <c r="DI47" s="958"/>
      <c r="DJ47" s="958"/>
      <c r="DK47" s="959"/>
      <c r="DL47" s="957"/>
      <c r="DM47" s="958"/>
      <c r="DN47" s="958"/>
      <c r="DO47" s="958"/>
      <c r="DP47" s="959"/>
      <c r="DQ47" s="957"/>
      <c r="DR47" s="958"/>
      <c r="DS47" s="958"/>
      <c r="DT47" s="958"/>
      <c r="DU47" s="959"/>
      <c r="DV47" s="960"/>
      <c r="DW47" s="961"/>
      <c r="DX47" s="961"/>
      <c r="DY47" s="961"/>
      <c r="DZ47" s="962"/>
      <c r="EA47" s="92"/>
    </row>
    <row r="48" spans="1:131" ht="26.25" customHeight="1" x14ac:dyDescent="0.15">
      <c r="A48" s="101">
        <v>21</v>
      </c>
      <c r="B48" s="995"/>
      <c r="C48" s="996"/>
      <c r="D48" s="996"/>
      <c r="E48" s="996"/>
      <c r="F48" s="996"/>
      <c r="G48" s="996"/>
      <c r="H48" s="996"/>
      <c r="I48" s="996"/>
      <c r="J48" s="996"/>
      <c r="K48" s="996"/>
      <c r="L48" s="996"/>
      <c r="M48" s="996"/>
      <c r="N48" s="996"/>
      <c r="O48" s="996"/>
      <c r="P48" s="997"/>
      <c r="Q48" s="1007"/>
      <c r="R48" s="1008"/>
      <c r="S48" s="1008"/>
      <c r="T48" s="1008"/>
      <c r="U48" s="1008"/>
      <c r="V48" s="1008"/>
      <c r="W48" s="1008"/>
      <c r="X48" s="1008"/>
      <c r="Y48" s="1008"/>
      <c r="Z48" s="1008"/>
      <c r="AA48" s="1008"/>
      <c r="AB48" s="1008"/>
      <c r="AC48" s="1008"/>
      <c r="AD48" s="1008"/>
      <c r="AE48" s="1009"/>
      <c r="AF48" s="1001"/>
      <c r="AG48" s="1002"/>
      <c r="AH48" s="1002"/>
      <c r="AI48" s="1002"/>
      <c r="AJ48" s="1003"/>
      <c r="AK48" s="948"/>
      <c r="AL48" s="939"/>
      <c r="AM48" s="939"/>
      <c r="AN48" s="939"/>
      <c r="AO48" s="939"/>
      <c r="AP48" s="939"/>
      <c r="AQ48" s="939"/>
      <c r="AR48" s="939"/>
      <c r="AS48" s="939"/>
      <c r="AT48" s="939"/>
      <c r="AU48" s="939"/>
      <c r="AV48" s="939"/>
      <c r="AW48" s="939"/>
      <c r="AX48" s="939"/>
      <c r="AY48" s="939"/>
      <c r="AZ48" s="1006"/>
      <c r="BA48" s="1006"/>
      <c r="BB48" s="1006"/>
      <c r="BC48" s="1006"/>
      <c r="BD48" s="1006"/>
      <c r="BE48" s="940"/>
      <c r="BF48" s="940"/>
      <c r="BG48" s="940"/>
      <c r="BH48" s="940"/>
      <c r="BI48" s="941"/>
      <c r="BJ48" s="95"/>
      <c r="BK48" s="95"/>
      <c r="BL48" s="95"/>
      <c r="BM48" s="95"/>
      <c r="BN48" s="95"/>
      <c r="BO48" s="104"/>
      <c r="BP48" s="104"/>
      <c r="BQ48" s="101">
        <v>42</v>
      </c>
      <c r="BR48" s="102"/>
      <c r="BS48" s="960"/>
      <c r="BT48" s="961"/>
      <c r="BU48" s="961"/>
      <c r="BV48" s="961"/>
      <c r="BW48" s="961"/>
      <c r="BX48" s="961"/>
      <c r="BY48" s="961"/>
      <c r="BZ48" s="961"/>
      <c r="CA48" s="961"/>
      <c r="CB48" s="961"/>
      <c r="CC48" s="961"/>
      <c r="CD48" s="961"/>
      <c r="CE48" s="961"/>
      <c r="CF48" s="961"/>
      <c r="CG48" s="982"/>
      <c r="CH48" s="957"/>
      <c r="CI48" s="958"/>
      <c r="CJ48" s="958"/>
      <c r="CK48" s="958"/>
      <c r="CL48" s="959"/>
      <c r="CM48" s="957"/>
      <c r="CN48" s="958"/>
      <c r="CO48" s="958"/>
      <c r="CP48" s="958"/>
      <c r="CQ48" s="959"/>
      <c r="CR48" s="957"/>
      <c r="CS48" s="958"/>
      <c r="CT48" s="958"/>
      <c r="CU48" s="958"/>
      <c r="CV48" s="959"/>
      <c r="CW48" s="957"/>
      <c r="CX48" s="958"/>
      <c r="CY48" s="958"/>
      <c r="CZ48" s="958"/>
      <c r="DA48" s="959"/>
      <c r="DB48" s="957"/>
      <c r="DC48" s="958"/>
      <c r="DD48" s="958"/>
      <c r="DE48" s="958"/>
      <c r="DF48" s="959"/>
      <c r="DG48" s="957"/>
      <c r="DH48" s="958"/>
      <c r="DI48" s="958"/>
      <c r="DJ48" s="958"/>
      <c r="DK48" s="959"/>
      <c r="DL48" s="957"/>
      <c r="DM48" s="958"/>
      <c r="DN48" s="958"/>
      <c r="DO48" s="958"/>
      <c r="DP48" s="959"/>
      <c r="DQ48" s="957"/>
      <c r="DR48" s="958"/>
      <c r="DS48" s="958"/>
      <c r="DT48" s="958"/>
      <c r="DU48" s="959"/>
      <c r="DV48" s="960"/>
      <c r="DW48" s="961"/>
      <c r="DX48" s="961"/>
      <c r="DY48" s="961"/>
      <c r="DZ48" s="962"/>
      <c r="EA48" s="92"/>
    </row>
    <row r="49" spans="1:131" ht="26.25" customHeight="1" x14ac:dyDescent="0.15">
      <c r="A49" s="101">
        <v>22</v>
      </c>
      <c r="B49" s="995"/>
      <c r="C49" s="996"/>
      <c r="D49" s="996"/>
      <c r="E49" s="996"/>
      <c r="F49" s="996"/>
      <c r="G49" s="996"/>
      <c r="H49" s="996"/>
      <c r="I49" s="996"/>
      <c r="J49" s="996"/>
      <c r="K49" s="996"/>
      <c r="L49" s="996"/>
      <c r="M49" s="996"/>
      <c r="N49" s="996"/>
      <c r="O49" s="996"/>
      <c r="P49" s="997"/>
      <c r="Q49" s="1007"/>
      <c r="R49" s="1008"/>
      <c r="S49" s="1008"/>
      <c r="T49" s="1008"/>
      <c r="U49" s="1008"/>
      <c r="V49" s="1008"/>
      <c r="W49" s="1008"/>
      <c r="X49" s="1008"/>
      <c r="Y49" s="1008"/>
      <c r="Z49" s="1008"/>
      <c r="AA49" s="1008"/>
      <c r="AB49" s="1008"/>
      <c r="AC49" s="1008"/>
      <c r="AD49" s="1008"/>
      <c r="AE49" s="1009"/>
      <c r="AF49" s="1001"/>
      <c r="AG49" s="1002"/>
      <c r="AH49" s="1002"/>
      <c r="AI49" s="1002"/>
      <c r="AJ49" s="1003"/>
      <c r="AK49" s="948"/>
      <c r="AL49" s="939"/>
      <c r="AM49" s="939"/>
      <c r="AN49" s="939"/>
      <c r="AO49" s="939"/>
      <c r="AP49" s="939"/>
      <c r="AQ49" s="939"/>
      <c r="AR49" s="939"/>
      <c r="AS49" s="939"/>
      <c r="AT49" s="939"/>
      <c r="AU49" s="939"/>
      <c r="AV49" s="939"/>
      <c r="AW49" s="939"/>
      <c r="AX49" s="939"/>
      <c r="AY49" s="939"/>
      <c r="AZ49" s="1006"/>
      <c r="BA49" s="1006"/>
      <c r="BB49" s="1006"/>
      <c r="BC49" s="1006"/>
      <c r="BD49" s="1006"/>
      <c r="BE49" s="940"/>
      <c r="BF49" s="940"/>
      <c r="BG49" s="940"/>
      <c r="BH49" s="940"/>
      <c r="BI49" s="941"/>
      <c r="BJ49" s="95"/>
      <c r="BK49" s="95"/>
      <c r="BL49" s="95"/>
      <c r="BM49" s="95"/>
      <c r="BN49" s="95"/>
      <c r="BO49" s="104"/>
      <c r="BP49" s="104"/>
      <c r="BQ49" s="101">
        <v>43</v>
      </c>
      <c r="BR49" s="102"/>
      <c r="BS49" s="960"/>
      <c r="BT49" s="961"/>
      <c r="BU49" s="961"/>
      <c r="BV49" s="961"/>
      <c r="BW49" s="961"/>
      <c r="BX49" s="961"/>
      <c r="BY49" s="961"/>
      <c r="BZ49" s="961"/>
      <c r="CA49" s="961"/>
      <c r="CB49" s="961"/>
      <c r="CC49" s="961"/>
      <c r="CD49" s="961"/>
      <c r="CE49" s="961"/>
      <c r="CF49" s="961"/>
      <c r="CG49" s="982"/>
      <c r="CH49" s="957"/>
      <c r="CI49" s="958"/>
      <c r="CJ49" s="958"/>
      <c r="CK49" s="958"/>
      <c r="CL49" s="959"/>
      <c r="CM49" s="957"/>
      <c r="CN49" s="958"/>
      <c r="CO49" s="958"/>
      <c r="CP49" s="958"/>
      <c r="CQ49" s="959"/>
      <c r="CR49" s="957"/>
      <c r="CS49" s="958"/>
      <c r="CT49" s="958"/>
      <c r="CU49" s="958"/>
      <c r="CV49" s="959"/>
      <c r="CW49" s="957"/>
      <c r="CX49" s="958"/>
      <c r="CY49" s="958"/>
      <c r="CZ49" s="958"/>
      <c r="DA49" s="959"/>
      <c r="DB49" s="957"/>
      <c r="DC49" s="958"/>
      <c r="DD49" s="958"/>
      <c r="DE49" s="958"/>
      <c r="DF49" s="959"/>
      <c r="DG49" s="957"/>
      <c r="DH49" s="958"/>
      <c r="DI49" s="958"/>
      <c r="DJ49" s="958"/>
      <c r="DK49" s="959"/>
      <c r="DL49" s="957"/>
      <c r="DM49" s="958"/>
      <c r="DN49" s="958"/>
      <c r="DO49" s="958"/>
      <c r="DP49" s="959"/>
      <c r="DQ49" s="957"/>
      <c r="DR49" s="958"/>
      <c r="DS49" s="958"/>
      <c r="DT49" s="958"/>
      <c r="DU49" s="959"/>
      <c r="DV49" s="960"/>
      <c r="DW49" s="961"/>
      <c r="DX49" s="961"/>
      <c r="DY49" s="961"/>
      <c r="DZ49" s="962"/>
      <c r="EA49" s="92"/>
    </row>
    <row r="50" spans="1:131" ht="26.25" customHeight="1" x14ac:dyDescent="0.15">
      <c r="A50" s="101">
        <v>23</v>
      </c>
      <c r="B50" s="995"/>
      <c r="C50" s="996"/>
      <c r="D50" s="996"/>
      <c r="E50" s="996"/>
      <c r="F50" s="996"/>
      <c r="G50" s="996"/>
      <c r="H50" s="996"/>
      <c r="I50" s="996"/>
      <c r="J50" s="996"/>
      <c r="K50" s="996"/>
      <c r="L50" s="996"/>
      <c r="M50" s="996"/>
      <c r="N50" s="996"/>
      <c r="O50" s="996"/>
      <c r="P50" s="997"/>
      <c r="Q50" s="998"/>
      <c r="R50" s="999"/>
      <c r="S50" s="999"/>
      <c r="T50" s="999"/>
      <c r="U50" s="999"/>
      <c r="V50" s="999"/>
      <c r="W50" s="999"/>
      <c r="X50" s="999"/>
      <c r="Y50" s="999"/>
      <c r="Z50" s="999"/>
      <c r="AA50" s="999"/>
      <c r="AB50" s="999"/>
      <c r="AC50" s="999"/>
      <c r="AD50" s="999"/>
      <c r="AE50" s="1000"/>
      <c r="AF50" s="1001"/>
      <c r="AG50" s="1002"/>
      <c r="AH50" s="1002"/>
      <c r="AI50" s="1002"/>
      <c r="AJ50" s="1003"/>
      <c r="AK50" s="1004"/>
      <c r="AL50" s="999"/>
      <c r="AM50" s="999"/>
      <c r="AN50" s="999"/>
      <c r="AO50" s="999"/>
      <c r="AP50" s="999"/>
      <c r="AQ50" s="999"/>
      <c r="AR50" s="999"/>
      <c r="AS50" s="999"/>
      <c r="AT50" s="999"/>
      <c r="AU50" s="999"/>
      <c r="AV50" s="999"/>
      <c r="AW50" s="999"/>
      <c r="AX50" s="999"/>
      <c r="AY50" s="999"/>
      <c r="AZ50" s="1005"/>
      <c r="BA50" s="1005"/>
      <c r="BB50" s="1005"/>
      <c r="BC50" s="1005"/>
      <c r="BD50" s="1005"/>
      <c r="BE50" s="940"/>
      <c r="BF50" s="940"/>
      <c r="BG50" s="940"/>
      <c r="BH50" s="940"/>
      <c r="BI50" s="941"/>
      <c r="BJ50" s="95"/>
      <c r="BK50" s="95"/>
      <c r="BL50" s="95"/>
      <c r="BM50" s="95"/>
      <c r="BN50" s="95"/>
      <c r="BO50" s="104"/>
      <c r="BP50" s="104"/>
      <c r="BQ50" s="101">
        <v>44</v>
      </c>
      <c r="BR50" s="102"/>
      <c r="BS50" s="960"/>
      <c r="BT50" s="961"/>
      <c r="BU50" s="961"/>
      <c r="BV50" s="961"/>
      <c r="BW50" s="961"/>
      <c r="BX50" s="961"/>
      <c r="BY50" s="961"/>
      <c r="BZ50" s="961"/>
      <c r="CA50" s="961"/>
      <c r="CB50" s="961"/>
      <c r="CC50" s="961"/>
      <c r="CD50" s="961"/>
      <c r="CE50" s="961"/>
      <c r="CF50" s="961"/>
      <c r="CG50" s="982"/>
      <c r="CH50" s="957"/>
      <c r="CI50" s="958"/>
      <c r="CJ50" s="958"/>
      <c r="CK50" s="958"/>
      <c r="CL50" s="959"/>
      <c r="CM50" s="957"/>
      <c r="CN50" s="958"/>
      <c r="CO50" s="958"/>
      <c r="CP50" s="958"/>
      <c r="CQ50" s="959"/>
      <c r="CR50" s="957"/>
      <c r="CS50" s="958"/>
      <c r="CT50" s="958"/>
      <c r="CU50" s="958"/>
      <c r="CV50" s="959"/>
      <c r="CW50" s="957"/>
      <c r="CX50" s="958"/>
      <c r="CY50" s="958"/>
      <c r="CZ50" s="958"/>
      <c r="DA50" s="959"/>
      <c r="DB50" s="957"/>
      <c r="DC50" s="958"/>
      <c r="DD50" s="958"/>
      <c r="DE50" s="958"/>
      <c r="DF50" s="959"/>
      <c r="DG50" s="957"/>
      <c r="DH50" s="958"/>
      <c r="DI50" s="958"/>
      <c r="DJ50" s="958"/>
      <c r="DK50" s="959"/>
      <c r="DL50" s="957"/>
      <c r="DM50" s="958"/>
      <c r="DN50" s="958"/>
      <c r="DO50" s="958"/>
      <c r="DP50" s="959"/>
      <c r="DQ50" s="957"/>
      <c r="DR50" s="958"/>
      <c r="DS50" s="958"/>
      <c r="DT50" s="958"/>
      <c r="DU50" s="959"/>
      <c r="DV50" s="960"/>
      <c r="DW50" s="961"/>
      <c r="DX50" s="961"/>
      <c r="DY50" s="961"/>
      <c r="DZ50" s="962"/>
      <c r="EA50" s="92"/>
    </row>
    <row r="51" spans="1:131" ht="26.25" customHeight="1" x14ac:dyDescent="0.15">
      <c r="A51" s="101">
        <v>24</v>
      </c>
      <c r="B51" s="995"/>
      <c r="C51" s="996"/>
      <c r="D51" s="996"/>
      <c r="E51" s="996"/>
      <c r="F51" s="996"/>
      <c r="G51" s="996"/>
      <c r="H51" s="996"/>
      <c r="I51" s="996"/>
      <c r="J51" s="996"/>
      <c r="K51" s="996"/>
      <c r="L51" s="996"/>
      <c r="M51" s="996"/>
      <c r="N51" s="996"/>
      <c r="O51" s="996"/>
      <c r="P51" s="997"/>
      <c r="Q51" s="998"/>
      <c r="R51" s="999"/>
      <c r="S51" s="999"/>
      <c r="T51" s="999"/>
      <c r="U51" s="999"/>
      <c r="V51" s="999"/>
      <c r="W51" s="999"/>
      <c r="X51" s="999"/>
      <c r="Y51" s="999"/>
      <c r="Z51" s="999"/>
      <c r="AA51" s="999"/>
      <c r="AB51" s="999"/>
      <c r="AC51" s="999"/>
      <c r="AD51" s="999"/>
      <c r="AE51" s="1000"/>
      <c r="AF51" s="1001"/>
      <c r="AG51" s="1002"/>
      <c r="AH51" s="1002"/>
      <c r="AI51" s="1002"/>
      <c r="AJ51" s="1003"/>
      <c r="AK51" s="1004"/>
      <c r="AL51" s="999"/>
      <c r="AM51" s="999"/>
      <c r="AN51" s="999"/>
      <c r="AO51" s="999"/>
      <c r="AP51" s="999"/>
      <c r="AQ51" s="999"/>
      <c r="AR51" s="999"/>
      <c r="AS51" s="999"/>
      <c r="AT51" s="999"/>
      <c r="AU51" s="999"/>
      <c r="AV51" s="999"/>
      <c r="AW51" s="999"/>
      <c r="AX51" s="999"/>
      <c r="AY51" s="999"/>
      <c r="AZ51" s="1005"/>
      <c r="BA51" s="1005"/>
      <c r="BB51" s="1005"/>
      <c r="BC51" s="1005"/>
      <c r="BD51" s="1005"/>
      <c r="BE51" s="940"/>
      <c r="BF51" s="940"/>
      <c r="BG51" s="940"/>
      <c r="BH51" s="940"/>
      <c r="BI51" s="941"/>
      <c r="BJ51" s="95"/>
      <c r="BK51" s="95"/>
      <c r="BL51" s="95"/>
      <c r="BM51" s="95"/>
      <c r="BN51" s="95"/>
      <c r="BO51" s="104"/>
      <c r="BP51" s="104"/>
      <c r="BQ51" s="101">
        <v>45</v>
      </c>
      <c r="BR51" s="102"/>
      <c r="BS51" s="960"/>
      <c r="BT51" s="961"/>
      <c r="BU51" s="961"/>
      <c r="BV51" s="961"/>
      <c r="BW51" s="961"/>
      <c r="BX51" s="961"/>
      <c r="BY51" s="961"/>
      <c r="BZ51" s="961"/>
      <c r="CA51" s="961"/>
      <c r="CB51" s="961"/>
      <c r="CC51" s="961"/>
      <c r="CD51" s="961"/>
      <c r="CE51" s="961"/>
      <c r="CF51" s="961"/>
      <c r="CG51" s="982"/>
      <c r="CH51" s="957"/>
      <c r="CI51" s="958"/>
      <c r="CJ51" s="958"/>
      <c r="CK51" s="958"/>
      <c r="CL51" s="959"/>
      <c r="CM51" s="957"/>
      <c r="CN51" s="958"/>
      <c r="CO51" s="958"/>
      <c r="CP51" s="958"/>
      <c r="CQ51" s="959"/>
      <c r="CR51" s="957"/>
      <c r="CS51" s="958"/>
      <c r="CT51" s="958"/>
      <c r="CU51" s="958"/>
      <c r="CV51" s="959"/>
      <c r="CW51" s="957"/>
      <c r="CX51" s="958"/>
      <c r="CY51" s="958"/>
      <c r="CZ51" s="958"/>
      <c r="DA51" s="959"/>
      <c r="DB51" s="957"/>
      <c r="DC51" s="958"/>
      <c r="DD51" s="958"/>
      <c r="DE51" s="958"/>
      <c r="DF51" s="959"/>
      <c r="DG51" s="957"/>
      <c r="DH51" s="958"/>
      <c r="DI51" s="958"/>
      <c r="DJ51" s="958"/>
      <c r="DK51" s="959"/>
      <c r="DL51" s="957"/>
      <c r="DM51" s="958"/>
      <c r="DN51" s="958"/>
      <c r="DO51" s="958"/>
      <c r="DP51" s="959"/>
      <c r="DQ51" s="957"/>
      <c r="DR51" s="958"/>
      <c r="DS51" s="958"/>
      <c r="DT51" s="958"/>
      <c r="DU51" s="959"/>
      <c r="DV51" s="960"/>
      <c r="DW51" s="961"/>
      <c r="DX51" s="961"/>
      <c r="DY51" s="961"/>
      <c r="DZ51" s="962"/>
      <c r="EA51" s="92"/>
    </row>
    <row r="52" spans="1:131" ht="26.25" customHeight="1" x14ac:dyDescent="0.15">
      <c r="A52" s="101">
        <v>25</v>
      </c>
      <c r="B52" s="995"/>
      <c r="C52" s="996"/>
      <c r="D52" s="996"/>
      <c r="E52" s="996"/>
      <c r="F52" s="996"/>
      <c r="G52" s="996"/>
      <c r="H52" s="996"/>
      <c r="I52" s="996"/>
      <c r="J52" s="996"/>
      <c r="K52" s="996"/>
      <c r="L52" s="996"/>
      <c r="M52" s="996"/>
      <c r="N52" s="996"/>
      <c r="O52" s="996"/>
      <c r="P52" s="997"/>
      <c r="Q52" s="998"/>
      <c r="R52" s="999"/>
      <c r="S52" s="999"/>
      <c r="T52" s="999"/>
      <c r="U52" s="999"/>
      <c r="V52" s="999"/>
      <c r="W52" s="999"/>
      <c r="X52" s="999"/>
      <c r="Y52" s="999"/>
      <c r="Z52" s="999"/>
      <c r="AA52" s="999"/>
      <c r="AB52" s="999"/>
      <c r="AC52" s="999"/>
      <c r="AD52" s="999"/>
      <c r="AE52" s="1000"/>
      <c r="AF52" s="1001"/>
      <c r="AG52" s="1002"/>
      <c r="AH52" s="1002"/>
      <c r="AI52" s="1002"/>
      <c r="AJ52" s="1003"/>
      <c r="AK52" s="1004"/>
      <c r="AL52" s="999"/>
      <c r="AM52" s="999"/>
      <c r="AN52" s="999"/>
      <c r="AO52" s="999"/>
      <c r="AP52" s="999"/>
      <c r="AQ52" s="999"/>
      <c r="AR52" s="999"/>
      <c r="AS52" s="999"/>
      <c r="AT52" s="999"/>
      <c r="AU52" s="999"/>
      <c r="AV52" s="999"/>
      <c r="AW52" s="999"/>
      <c r="AX52" s="999"/>
      <c r="AY52" s="999"/>
      <c r="AZ52" s="1005"/>
      <c r="BA52" s="1005"/>
      <c r="BB52" s="1005"/>
      <c r="BC52" s="1005"/>
      <c r="BD52" s="1005"/>
      <c r="BE52" s="940"/>
      <c r="BF52" s="940"/>
      <c r="BG52" s="940"/>
      <c r="BH52" s="940"/>
      <c r="BI52" s="941"/>
      <c r="BJ52" s="95"/>
      <c r="BK52" s="95"/>
      <c r="BL52" s="95"/>
      <c r="BM52" s="95"/>
      <c r="BN52" s="95"/>
      <c r="BO52" s="104"/>
      <c r="BP52" s="104"/>
      <c r="BQ52" s="101">
        <v>46</v>
      </c>
      <c r="BR52" s="102"/>
      <c r="BS52" s="960"/>
      <c r="BT52" s="961"/>
      <c r="BU52" s="961"/>
      <c r="BV52" s="961"/>
      <c r="BW52" s="961"/>
      <c r="BX52" s="961"/>
      <c r="BY52" s="961"/>
      <c r="BZ52" s="961"/>
      <c r="CA52" s="961"/>
      <c r="CB52" s="961"/>
      <c r="CC52" s="961"/>
      <c r="CD52" s="961"/>
      <c r="CE52" s="961"/>
      <c r="CF52" s="961"/>
      <c r="CG52" s="982"/>
      <c r="CH52" s="957"/>
      <c r="CI52" s="958"/>
      <c r="CJ52" s="958"/>
      <c r="CK52" s="958"/>
      <c r="CL52" s="959"/>
      <c r="CM52" s="957"/>
      <c r="CN52" s="958"/>
      <c r="CO52" s="958"/>
      <c r="CP52" s="958"/>
      <c r="CQ52" s="959"/>
      <c r="CR52" s="957"/>
      <c r="CS52" s="958"/>
      <c r="CT52" s="958"/>
      <c r="CU52" s="958"/>
      <c r="CV52" s="959"/>
      <c r="CW52" s="957"/>
      <c r="CX52" s="958"/>
      <c r="CY52" s="958"/>
      <c r="CZ52" s="958"/>
      <c r="DA52" s="959"/>
      <c r="DB52" s="957"/>
      <c r="DC52" s="958"/>
      <c r="DD52" s="958"/>
      <c r="DE52" s="958"/>
      <c r="DF52" s="959"/>
      <c r="DG52" s="957"/>
      <c r="DH52" s="958"/>
      <c r="DI52" s="958"/>
      <c r="DJ52" s="958"/>
      <c r="DK52" s="959"/>
      <c r="DL52" s="957"/>
      <c r="DM52" s="958"/>
      <c r="DN52" s="958"/>
      <c r="DO52" s="958"/>
      <c r="DP52" s="959"/>
      <c r="DQ52" s="957"/>
      <c r="DR52" s="958"/>
      <c r="DS52" s="958"/>
      <c r="DT52" s="958"/>
      <c r="DU52" s="959"/>
      <c r="DV52" s="960"/>
      <c r="DW52" s="961"/>
      <c r="DX52" s="961"/>
      <c r="DY52" s="961"/>
      <c r="DZ52" s="962"/>
      <c r="EA52" s="92"/>
    </row>
    <row r="53" spans="1:131" ht="26.25" customHeight="1" x14ac:dyDescent="0.15">
      <c r="A53" s="101">
        <v>26</v>
      </c>
      <c r="B53" s="995"/>
      <c r="C53" s="996"/>
      <c r="D53" s="996"/>
      <c r="E53" s="996"/>
      <c r="F53" s="996"/>
      <c r="G53" s="996"/>
      <c r="H53" s="996"/>
      <c r="I53" s="996"/>
      <c r="J53" s="996"/>
      <c r="K53" s="996"/>
      <c r="L53" s="996"/>
      <c r="M53" s="996"/>
      <c r="N53" s="996"/>
      <c r="O53" s="996"/>
      <c r="P53" s="997"/>
      <c r="Q53" s="998"/>
      <c r="R53" s="999"/>
      <c r="S53" s="999"/>
      <c r="T53" s="999"/>
      <c r="U53" s="999"/>
      <c r="V53" s="999"/>
      <c r="W53" s="999"/>
      <c r="X53" s="999"/>
      <c r="Y53" s="999"/>
      <c r="Z53" s="999"/>
      <c r="AA53" s="999"/>
      <c r="AB53" s="999"/>
      <c r="AC53" s="999"/>
      <c r="AD53" s="999"/>
      <c r="AE53" s="1000"/>
      <c r="AF53" s="1001"/>
      <c r="AG53" s="1002"/>
      <c r="AH53" s="1002"/>
      <c r="AI53" s="1002"/>
      <c r="AJ53" s="1003"/>
      <c r="AK53" s="1004"/>
      <c r="AL53" s="999"/>
      <c r="AM53" s="999"/>
      <c r="AN53" s="999"/>
      <c r="AO53" s="999"/>
      <c r="AP53" s="999"/>
      <c r="AQ53" s="999"/>
      <c r="AR53" s="999"/>
      <c r="AS53" s="999"/>
      <c r="AT53" s="999"/>
      <c r="AU53" s="999"/>
      <c r="AV53" s="999"/>
      <c r="AW53" s="999"/>
      <c r="AX53" s="999"/>
      <c r="AY53" s="999"/>
      <c r="AZ53" s="1005"/>
      <c r="BA53" s="1005"/>
      <c r="BB53" s="1005"/>
      <c r="BC53" s="1005"/>
      <c r="BD53" s="1005"/>
      <c r="BE53" s="940"/>
      <c r="BF53" s="940"/>
      <c r="BG53" s="940"/>
      <c r="BH53" s="940"/>
      <c r="BI53" s="941"/>
      <c r="BJ53" s="95"/>
      <c r="BK53" s="95"/>
      <c r="BL53" s="95"/>
      <c r="BM53" s="95"/>
      <c r="BN53" s="95"/>
      <c r="BO53" s="104"/>
      <c r="BP53" s="104"/>
      <c r="BQ53" s="101">
        <v>47</v>
      </c>
      <c r="BR53" s="102"/>
      <c r="BS53" s="960"/>
      <c r="BT53" s="961"/>
      <c r="BU53" s="961"/>
      <c r="BV53" s="961"/>
      <c r="BW53" s="961"/>
      <c r="BX53" s="961"/>
      <c r="BY53" s="961"/>
      <c r="BZ53" s="961"/>
      <c r="CA53" s="961"/>
      <c r="CB53" s="961"/>
      <c r="CC53" s="961"/>
      <c r="CD53" s="961"/>
      <c r="CE53" s="961"/>
      <c r="CF53" s="961"/>
      <c r="CG53" s="982"/>
      <c r="CH53" s="957"/>
      <c r="CI53" s="958"/>
      <c r="CJ53" s="958"/>
      <c r="CK53" s="958"/>
      <c r="CL53" s="959"/>
      <c r="CM53" s="957"/>
      <c r="CN53" s="958"/>
      <c r="CO53" s="958"/>
      <c r="CP53" s="958"/>
      <c r="CQ53" s="959"/>
      <c r="CR53" s="957"/>
      <c r="CS53" s="958"/>
      <c r="CT53" s="958"/>
      <c r="CU53" s="958"/>
      <c r="CV53" s="959"/>
      <c r="CW53" s="957"/>
      <c r="CX53" s="958"/>
      <c r="CY53" s="958"/>
      <c r="CZ53" s="958"/>
      <c r="DA53" s="959"/>
      <c r="DB53" s="957"/>
      <c r="DC53" s="958"/>
      <c r="DD53" s="958"/>
      <c r="DE53" s="958"/>
      <c r="DF53" s="959"/>
      <c r="DG53" s="957"/>
      <c r="DH53" s="958"/>
      <c r="DI53" s="958"/>
      <c r="DJ53" s="958"/>
      <c r="DK53" s="959"/>
      <c r="DL53" s="957"/>
      <c r="DM53" s="958"/>
      <c r="DN53" s="958"/>
      <c r="DO53" s="958"/>
      <c r="DP53" s="959"/>
      <c r="DQ53" s="957"/>
      <c r="DR53" s="958"/>
      <c r="DS53" s="958"/>
      <c r="DT53" s="958"/>
      <c r="DU53" s="959"/>
      <c r="DV53" s="960"/>
      <c r="DW53" s="961"/>
      <c r="DX53" s="961"/>
      <c r="DY53" s="961"/>
      <c r="DZ53" s="962"/>
      <c r="EA53" s="92"/>
    </row>
    <row r="54" spans="1:131" ht="26.25" customHeight="1" x14ac:dyDescent="0.15">
      <c r="A54" s="101">
        <v>27</v>
      </c>
      <c r="B54" s="995"/>
      <c r="C54" s="996"/>
      <c r="D54" s="996"/>
      <c r="E54" s="996"/>
      <c r="F54" s="996"/>
      <c r="G54" s="996"/>
      <c r="H54" s="996"/>
      <c r="I54" s="996"/>
      <c r="J54" s="996"/>
      <c r="K54" s="996"/>
      <c r="L54" s="996"/>
      <c r="M54" s="996"/>
      <c r="N54" s="996"/>
      <c r="O54" s="996"/>
      <c r="P54" s="997"/>
      <c r="Q54" s="998"/>
      <c r="R54" s="999"/>
      <c r="S54" s="999"/>
      <c r="T54" s="999"/>
      <c r="U54" s="999"/>
      <c r="V54" s="999"/>
      <c r="W54" s="999"/>
      <c r="X54" s="999"/>
      <c r="Y54" s="999"/>
      <c r="Z54" s="999"/>
      <c r="AA54" s="999"/>
      <c r="AB54" s="999"/>
      <c r="AC54" s="999"/>
      <c r="AD54" s="999"/>
      <c r="AE54" s="1000"/>
      <c r="AF54" s="1001"/>
      <c r="AG54" s="1002"/>
      <c r="AH54" s="1002"/>
      <c r="AI54" s="1002"/>
      <c r="AJ54" s="1003"/>
      <c r="AK54" s="1004"/>
      <c r="AL54" s="999"/>
      <c r="AM54" s="999"/>
      <c r="AN54" s="999"/>
      <c r="AO54" s="999"/>
      <c r="AP54" s="999"/>
      <c r="AQ54" s="999"/>
      <c r="AR54" s="999"/>
      <c r="AS54" s="999"/>
      <c r="AT54" s="999"/>
      <c r="AU54" s="999"/>
      <c r="AV54" s="999"/>
      <c r="AW54" s="999"/>
      <c r="AX54" s="999"/>
      <c r="AY54" s="999"/>
      <c r="AZ54" s="1005"/>
      <c r="BA54" s="1005"/>
      <c r="BB54" s="1005"/>
      <c r="BC54" s="1005"/>
      <c r="BD54" s="1005"/>
      <c r="BE54" s="940"/>
      <c r="BF54" s="940"/>
      <c r="BG54" s="940"/>
      <c r="BH54" s="940"/>
      <c r="BI54" s="941"/>
      <c r="BJ54" s="95"/>
      <c r="BK54" s="95"/>
      <c r="BL54" s="95"/>
      <c r="BM54" s="95"/>
      <c r="BN54" s="95"/>
      <c r="BO54" s="104"/>
      <c r="BP54" s="104"/>
      <c r="BQ54" s="101">
        <v>48</v>
      </c>
      <c r="BR54" s="102"/>
      <c r="BS54" s="960"/>
      <c r="BT54" s="961"/>
      <c r="BU54" s="961"/>
      <c r="BV54" s="961"/>
      <c r="BW54" s="961"/>
      <c r="BX54" s="961"/>
      <c r="BY54" s="961"/>
      <c r="BZ54" s="961"/>
      <c r="CA54" s="961"/>
      <c r="CB54" s="961"/>
      <c r="CC54" s="961"/>
      <c r="CD54" s="961"/>
      <c r="CE54" s="961"/>
      <c r="CF54" s="961"/>
      <c r="CG54" s="982"/>
      <c r="CH54" s="957"/>
      <c r="CI54" s="958"/>
      <c r="CJ54" s="958"/>
      <c r="CK54" s="958"/>
      <c r="CL54" s="959"/>
      <c r="CM54" s="957"/>
      <c r="CN54" s="958"/>
      <c r="CO54" s="958"/>
      <c r="CP54" s="958"/>
      <c r="CQ54" s="959"/>
      <c r="CR54" s="957"/>
      <c r="CS54" s="958"/>
      <c r="CT54" s="958"/>
      <c r="CU54" s="958"/>
      <c r="CV54" s="959"/>
      <c r="CW54" s="957"/>
      <c r="CX54" s="958"/>
      <c r="CY54" s="958"/>
      <c r="CZ54" s="958"/>
      <c r="DA54" s="959"/>
      <c r="DB54" s="957"/>
      <c r="DC54" s="958"/>
      <c r="DD54" s="958"/>
      <c r="DE54" s="958"/>
      <c r="DF54" s="959"/>
      <c r="DG54" s="957"/>
      <c r="DH54" s="958"/>
      <c r="DI54" s="958"/>
      <c r="DJ54" s="958"/>
      <c r="DK54" s="959"/>
      <c r="DL54" s="957"/>
      <c r="DM54" s="958"/>
      <c r="DN54" s="958"/>
      <c r="DO54" s="958"/>
      <c r="DP54" s="959"/>
      <c r="DQ54" s="957"/>
      <c r="DR54" s="958"/>
      <c r="DS54" s="958"/>
      <c r="DT54" s="958"/>
      <c r="DU54" s="959"/>
      <c r="DV54" s="960"/>
      <c r="DW54" s="961"/>
      <c r="DX54" s="961"/>
      <c r="DY54" s="961"/>
      <c r="DZ54" s="962"/>
      <c r="EA54" s="92"/>
    </row>
    <row r="55" spans="1:131" ht="26.25" customHeight="1" x14ac:dyDescent="0.15">
      <c r="A55" s="101">
        <v>28</v>
      </c>
      <c r="B55" s="995"/>
      <c r="C55" s="996"/>
      <c r="D55" s="996"/>
      <c r="E55" s="996"/>
      <c r="F55" s="996"/>
      <c r="G55" s="996"/>
      <c r="H55" s="996"/>
      <c r="I55" s="996"/>
      <c r="J55" s="996"/>
      <c r="K55" s="996"/>
      <c r="L55" s="996"/>
      <c r="M55" s="996"/>
      <c r="N55" s="996"/>
      <c r="O55" s="996"/>
      <c r="P55" s="997"/>
      <c r="Q55" s="998"/>
      <c r="R55" s="999"/>
      <c r="S55" s="999"/>
      <c r="T55" s="999"/>
      <c r="U55" s="999"/>
      <c r="V55" s="999"/>
      <c r="W55" s="999"/>
      <c r="X55" s="999"/>
      <c r="Y55" s="999"/>
      <c r="Z55" s="999"/>
      <c r="AA55" s="999"/>
      <c r="AB55" s="999"/>
      <c r="AC55" s="999"/>
      <c r="AD55" s="999"/>
      <c r="AE55" s="1000"/>
      <c r="AF55" s="1001"/>
      <c r="AG55" s="1002"/>
      <c r="AH55" s="1002"/>
      <c r="AI55" s="1002"/>
      <c r="AJ55" s="1003"/>
      <c r="AK55" s="1004"/>
      <c r="AL55" s="999"/>
      <c r="AM55" s="999"/>
      <c r="AN55" s="999"/>
      <c r="AO55" s="999"/>
      <c r="AP55" s="999"/>
      <c r="AQ55" s="999"/>
      <c r="AR55" s="999"/>
      <c r="AS55" s="999"/>
      <c r="AT55" s="999"/>
      <c r="AU55" s="999"/>
      <c r="AV55" s="999"/>
      <c r="AW55" s="999"/>
      <c r="AX55" s="999"/>
      <c r="AY55" s="999"/>
      <c r="AZ55" s="1005"/>
      <c r="BA55" s="1005"/>
      <c r="BB55" s="1005"/>
      <c r="BC55" s="1005"/>
      <c r="BD55" s="1005"/>
      <c r="BE55" s="940"/>
      <c r="BF55" s="940"/>
      <c r="BG55" s="940"/>
      <c r="BH55" s="940"/>
      <c r="BI55" s="941"/>
      <c r="BJ55" s="95"/>
      <c r="BK55" s="95"/>
      <c r="BL55" s="95"/>
      <c r="BM55" s="95"/>
      <c r="BN55" s="95"/>
      <c r="BO55" s="104"/>
      <c r="BP55" s="104"/>
      <c r="BQ55" s="101">
        <v>49</v>
      </c>
      <c r="BR55" s="102"/>
      <c r="BS55" s="960"/>
      <c r="BT55" s="961"/>
      <c r="BU55" s="961"/>
      <c r="BV55" s="961"/>
      <c r="BW55" s="961"/>
      <c r="BX55" s="961"/>
      <c r="BY55" s="961"/>
      <c r="BZ55" s="961"/>
      <c r="CA55" s="961"/>
      <c r="CB55" s="961"/>
      <c r="CC55" s="961"/>
      <c r="CD55" s="961"/>
      <c r="CE55" s="961"/>
      <c r="CF55" s="961"/>
      <c r="CG55" s="982"/>
      <c r="CH55" s="957"/>
      <c r="CI55" s="958"/>
      <c r="CJ55" s="958"/>
      <c r="CK55" s="958"/>
      <c r="CL55" s="959"/>
      <c r="CM55" s="957"/>
      <c r="CN55" s="958"/>
      <c r="CO55" s="958"/>
      <c r="CP55" s="958"/>
      <c r="CQ55" s="959"/>
      <c r="CR55" s="957"/>
      <c r="CS55" s="958"/>
      <c r="CT55" s="958"/>
      <c r="CU55" s="958"/>
      <c r="CV55" s="959"/>
      <c r="CW55" s="957"/>
      <c r="CX55" s="958"/>
      <c r="CY55" s="958"/>
      <c r="CZ55" s="958"/>
      <c r="DA55" s="959"/>
      <c r="DB55" s="957"/>
      <c r="DC55" s="958"/>
      <c r="DD55" s="958"/>
      <c r="DE55" s="958"/>
      <c r="DF55" s="959"/>
      <c r="DG55" s="957"/>
      <c r="DH55" s="958"/>
      <c r="DI55" s="958"/>
      <c r="DJ55" s="958"/>
      <c r="DK55" s="959"/>
      <c r="DL55" s="957"/>
      <c r="DM55" s="958"/>
      <c r="DN55" s="958"/>
      <c r="DO55" s="958"/>
      <c r="DP55" s="959"/>
      <c r="DQ55" s="957"/>
      <c r="DR55" s="958"/>
      <c r="DS55" s="958"/>
      <c r="DT55" s="958"/>
      <c r="DU55" s="959"/>
      <c r="DV55" s="960"/>
      <c r="DW55" s="961"/>
      <c r="DX55" s="961"/>
      <c r="DY55" s="961"/>
      <c r="DZ55" s="962"/>
      <c r="EA55" s="92"/>
    </row>
    <row r="56" spans="1:131" ht="26.25" customHeight="1" x14ac:dyDescent="0.15">
      <c r="A56" s="101">
        <v>29</v>
      </c>
      <c r="B56" s="995"/>
      <c r="C56" s="996"/>
      <c r="D56" s="996"/>
      <c r="E56" s="996"/>
      <c r="F56" s="996"/>
      <c r="G56" s="996"/>
      <c r="H56" s="996"/>
      <c r="I56" s="996"/>
      <c r="J56" s="996"/>
      <c r="K56" s="996"/>
      <c r="L56" s="996"/>
      <c r="M56" s="996"/>
      <c r="N56" s="996"/>
      <c r="O56" s="996"/>
      <c r="P56" s="997"/>
      <c r="Q56" s="998"/>
      <c r="R56" s="999"/>
      <c r="S56" s="999"/>
      <c r="T56" s="999"/>
      <c r="U56" s="999"/>
      <c r="V56" s="999"/>
      <c r="W56" s="999"/>
      <c r="X56" s="999"/>
      <c r="Y56" s="999"/>
      <c r="Z56" s="999"/>
      <c r="AA56" s="999"/>
      <c r="AB56" s="999"/>
      <c r="AC56" s="999"/>
      <c r="AD56" s="999"/>
      <c r="AE56" s="1000"/>
      <c r="AF56" s="1001"/>
      <c r="AG56" s="1002"/>
      <c r="AH56" s="1002"/>
      <c r="AI56" s="1002"/>
      <c r="AJ56" s="1003"/>
      <c r="AK56" s="1004"/>
      <c r="AL56" s="999"/>
      <c r="AM56" s="999"/>
      <c r="AN56" s="999"/>
      <c r="AO56" s="999"/>
      <c r="AP56" s="999"/>
      <c r="AQ56" s="999"/>
      <c r="AR56" s="999"/>
      <c r="AS56" s="999"/>
      <c r="AT56" s="999"/>
      <c r="AU56" s="999"/>
      <c r="AV56" s="999"/>
      <c r="AW56" s="999"/>
      <c r="AX56" s="999"/>
      <c r="AY56" s="999"/>
      <c r="AZ56" s="1005"/>
      <c r="BA56" s="1005"/>
      <c r="BB56" s="1005"/>
      <c r="BC56" s="1005"/>
      <c r="BD56" s="1005"/>
      <c r="BE56" s="940"/>
      <c r="BF56" s="940"/>
      <c r="BG56" s="940"/>
      <c r="BH56" s="940"/>
      <c r="BI56" s="941"/>
      <c r="BJ56" s="95"/>
      <c r="BK56" s="95"/>
      <c r="BL56" s="95"/>
      <c r="BM56" s="95"/>
      <c r="BN56" s="95"/>
      <c r="BO56" s="104"/>
      <c r="BP56" s="104"/>
      <c r="BQ56" s="101">
        <v>50</v>
      </c>
      <c r="BR56" s="102"/>
      <c r="BS56" s="960"/>
      <c r="BT56" s="961"/>
      <c r="BU56" s="961"/>
      <c r="BV56" s="961"/>
      <c r="BW56" s="961"/>
      <c r="BX56" s="961"/>
      <c r="BY56" s="961"/>
      <c r="BZ56" s="961"/>
      <c r="CA56" s="961"/>
      <c r="CB56" s="961"/>
      <c r="CC56" s="961"/>
      <c r="CD56" s="961"/>
      <c r="CE56" s="961"/>
      <c r="CF56" s="961"/>
      <c r="CG56" s="982"/>
      <c r="CH56" s="957"/>
      <c r="CI56" s="958"/>
      <c r="CJ56" s="958"/>
      <c r="CK56" s="958"/>
      <c r="CL56" s="959"/>
      <c r="CM56" s="957"/>
      <c r="CN56" s="958"/>
      <c r="CO56" s="958"/>
      <c r="CP56" s="958"/>
      <c r="CQ56" s="959"/>
      <c r="CR56" s="957"/>
      <c r="CS56" s="958"/>
      <c r="CT56" s="958"/>
      <c r="CU56" s="958"/>
      <c r="CV56" s="959"/>
      <c r="CW56" s="957"/>
      <c r="CX56" s="958"/>
      <c r="CY56" s="958"/>
      <c r="CZ56" s="958"/>
      <c r="DA56" s="959"/>
      <c r="DB56" s="957"/>
      <c r="DC56" s="958"/>
      <c r="DD56" s="958"/>
      <c r="DE56" s="958"/>
      <c r="DF56" s="959"/>
      <c r="DG56" s="957"/>
      <c r="DH56" s="958"/>
      <c r="DI56" s="958"/>
      <c r="DJ56" s="958"/>
      <c r="DK56" s="959"/>
      <c r="DL56" s="957"/>
      <c r="DM56" s="958"/>
      <c r="DN56" s="958"/>
      <c r="DO56" s="958"/>
      <c r="DP56" s="959"/>
      <c r="DQ56" s="957"/>
      <c r="DR56" s="958"/>
      <c r="DS56" s="958"/>
      <c r="DT56" s="958"/>
      <c r="DU56" s="959"/>
      <c r="DV56" s="960"/>
      <c r="DW56" s="961"/>
      <c r="DX56" s="961"/>
      <c r="DY56" s="961"/>
      <c r="DZ56" s="962"/>
      <c r="EA56" s="92"/>
    </row>
    <row r="57" spans="1:131" ht="26.25" customHeight="1" x14ac:dyDescent="0.15">
      <c r="A57" s="101">
        <v>30</v>
      </c>
      <c r="B57" s="995"/>
      <c r="C57" s="996"/>
      <c r="D57" s="996"/>
      <c r="E57" s="996"/>
      <c r="F57" s="996"/>
      <c r="G57" s="996"/>
      <c r="H57" s="996"/>
      <c r="I57" s="996"/>
      <c r="J57" s="996"/>
      <c r="K57" s="996"/>
      <c r="L57" s="996"/>
      <c r="M57" s="996"/>
      <c r="N57" s="996"/>
      <c r="O57" s="996"/>
      <c r="P57" s="997"/>
      <c r="Q57" s="998"/>
      <c r="R57" s="999"/>
      <c r="S57" s="999"/>
      <c r="T57" s="999"/>
      <c r="U57" s="999"/>
      <c r="V57" s="999"/>
      <c r="W57" s="999"/>
      <c r="X57" s="999"/>
      <c r="Y57" s="999"/>
      <c r="Z57" s="999"/>
      <c r="AA57" s="999"/>
      <c r="AB57" s="999"/>
      <c r="AC57" s="999"/>
      <c r="AD57" s="999"/>
      <c r="AE57" s="1000"/>
      <c r="AF57" s="1001"/>
      <c r="AG57" s="1002"/>
      <c r="AH57" s="1002"/>
      <c r="AI57" s="1002"/>
      <c r="AJ57" s="1003"/>
      <c r="AK57" s="1004"/>
      <c r="AL57" s="999"/>
      <c r="AM57" s="999"/>
      <c r="AN57" s="999"/>
      <c r="AO57" s="999"/>
      <c r="AP57" s="999"/>
      <c r="AQ57" s="999"/>
      <c r="AR57" s="999"/>
      <c r="AS57" s="999"/>
      <c r="AT57" s="999"/>
      <c r="AU57" s="999"/>
      <c r="AV57" s="999"/>
      <c r="AW57" s="999"/>
      <c r="AX57" s="999"/>
      <c r="AY57" s="999"/>
      <c r="AZ57" s="1005"/>
      <c r="BA57" s="1005"/>
      <c r="BB57" s="1005"/>
      <c r="BC57" s="1005"/>
      <c r="BD57" s="1005"/>
      <c r="BE57" s="940"/>
      <c r="BF57" s="940"/>
      <c r="BG57" s="940"/>
      <c r="BH57" s="940"/>
      <c r="BI57" s="941"/>
      <c r="BJ57" s="95"/>
      <c r="BK57" s="95"/>
      <c r="BL57" s="95"/>
      <c r="BM57" s="95"/>
      <c r="BN57" s="95"/>
      <c r="BO57" s="104"/>
      <c r="BP57" s="104"/>
      <c r="BQ57" s="101">
        <v>51</v>
      </c>
      <c r="BR57" s="102"/>
      <c r="BS57" s="960"/>
      <c r="BT57" s="961"/>
      <c r="BU57" s="961"/>
      <c r="BV57" s="961"/>
      <c r="BW57" s="961"/>
      <c r="BX57" s="961"/>
      <c r="BY57" s="961"/>
      <c r="BZ57" s="961"/>
      <c r="CA57" s="961"/>
      <c r="CB57" s="961"/>
      <c r="CC57" s="961"/>
      <c r="CD57" s="961"/>
      <c r="CE57" s="961"/>
      <c r="CF57" s="961"/>
      <c r="CG57" s="982"/>
      <c r="CH57" s="957"/>
      <c r="CI57" s="958"/>
      <c r="CJ57" s="958"/>
      <c r="CK57" s="958"/>
      <c r="CL57" s="959"/>
      <c r="CM57" s="957"/>
      <c r="CN57" s="958"/>
      <c r="CO57" s="958"/>
      <c r="CP57" s="958"/>
      <c r="CQ57" s="959"/>
      <c r="CR57" s="957"/>
      <c r="CS57" s="958"/>
      <c r="CT57" s="958"/>
      <c r="CU57" s="958"/>
      <c r="CV57" s="959"/>
      <c r="CW57" s="957"/>
      <c r="CX57" s="958"/>
      <c r="CY57" s="958"/>
      <c r="CZ57" s="958"/>
      <c r="DA57" s="959"/>
      <c r="DB57" s="957"/>
      <c r="DC57" s="958"/>
      <c r="DD57" s="958"/>
      <c r="DE57" s="958"/>
      <c r="DF57" s="959"/>
      <c r="DG57" s="957"/>
      <c r="DH57" s="958"/>
      <c r="DI57" s="958"/>
      <c r="DJ57" s="958"/>
      <c r="DK57" s="959"/>
      <c r="DL57" s="957"/>
      <c r="DM57" s="958"/>
      <c r="DN57" s="958"/>
      <c r="DO57" s="958"/>
      <c r="DP57" s="959"/>
      <c r="DQ57" s="957"/>
      <c r="DR57" s="958"/>
      <c r="DS57" s="958"/>
      <c r="DT57" s="958"/>
      <c r="DU57" s="959"/>
      <c r="DV57" s="960"/>
      <c r="DW57" s="961"/>
      <c r="DX57" s="961"/>
      <c r="DY57" s="961"/>
      <c r="DZ57" s="962"/>
      <c r="EA57" s="92"/>
    </row>
    <row r="58" spans="1:131" ht="26.25" customHeight="1" x14ac:dyDescent="0.15">
      <c r="A58" s="101">
        <v>31</v>
      </c>
      <c r="B58" s="995"/>
      <c r="C58" s="996"/>
      <c r="D58" s="996"/>
      <c r="E58" s="996"/>
      <c r="F58" s="996"/>
      <c r="G58" s="996"/>
      <c r="H58" s="996"/>
      <c r="I58" s="996"/>
      <c r="J58" s="996"/>
      <c r="K58" s="996"/>
      <c r="L58" s="996"/>
      <c r="M58" s="996"/>
      <c r="N58" s="996"/>
      <c r="O58" s="996"/>
      <c r="P58" s="997"/>
      <c r="Q58" s="998"/>
      <c r="R58" s="999"/>
      <c r="S58" s="999"/>
      <c r="T58" s="999"/>
      <c r="U58" s="999"/>
      <c r="V58" s="999"/>
      <c r="W58" s="999"/>
      <c r="X58" s="999"/>
      <c r="Y58" s="999"/>
      <c r="Z58" s="999"/>
      <c r="AA58" s="999"/>
      <c r="AB58" s="999"/>
      <c r="AC58" s="999"/>
      <c r="AD58" s="999"/>
      <c r="AE58" s="1000"/>
      <c r="AF58" s="1001"/>
      <c r="AG58" s="1002"/>
      <c r="AH58" s="1002"/>
      <c r="AI58" s="1002"/>
      <c r="AJ58" s="1003"/>
      <c r="AK58" s="1004"/>
      <c r="AL58" s="999"/>
      <c r="AM58" s="999"/>
      <c r="AN58" s="999"/>
      <c r="AO58" s="999"/>
      <c r="AP58" s="999"/>
      <c r="AQ58" s="999"/>
      <c r="AR58" s="999"/>
      <c r="AS58" s="999"/>
      <c r="AT58" s="999"/>
      <c r="AU58" s="999"/>
      <c r="AV58" s="999"/>
      <c r="AW58" s="999"/>
      <c r="AX58" s="999"/>
      <c r="AY58" s="999"/>
      <c r="AZ58" s="1005"/>
      <c r="BA58" s="1005"/>
      <c r="BB58" s="1005"/>
      <c r="BC58" s="1005"/>
      <c r="BD58" s="1005"/>
      <c r="BE58" s="940"/>
      <c r="BF58" s="940"/>
      <c r="BG58" s="940"/>
      <c r="BH58" s="940"/>
      <c r="BI58" s="941"/>
      <c r="BJ58" s="95"/>
      <c r="BK58" s="95"/>
      <c r="BL58" s="95"/>
      <c r="BM58" s="95"/>
      <c r="BN58" s="95"/>
      <c r="BO58" s="104"/>
      <c r="BP58" s="104"/>
      <c r="BQ58" s="101">
        <v>52</v>
      </c>
      <c r="BR58" s="102"/>
      <c r="BS58" s="960"/>
      <c r="BT58" s="961"/>
      <c r="BU58" s="961"/>
      <c r="BV58" s="961"/>
      <c r="BW58" s="961"/>
      <c r="BX58" s="961"/>
      <c r="BY58" s="961"/>
      <c r="BZ58" s="961"/>
      <c r="CA58" s="961"/>
      <c r="CB58" s="961"/>
      <c r="CC58" s="961"/>
      <c r="CD58" s="961"/>
      <c r="CE58" s="961"/>
      <c r="CF58" s="961"/>
      <c r="CG58" s="982"/>
      <c r="CH58" s="957"/>
      <c r="CI58" s="958"/>
      <c r="CJ58" s="958"/>
      <c r="CK58" s="958"/>
      <c r="CL58" s="959"/>
      <c r="CM58" s="957"/>
      <c r="CN58" s="958"/>
      <c r="CO58" s="958"/>
      <c r="CP58" s="958"/>
      <c r="CQ58" s="959"/>
      <c r="CR58" s="957"/>
      <c r="CS58" s="958"/>
      <c r="CT58" s="958"/>
      <c r="CU58" s="958"/>
      <c r="CV58" s="959"/>
      <c r="CW58" s="957"/>
      <c r="CX58" s="958"/>
      <c r="CY58" s="958"/>
      <c r="CZ58" s="958"/>
      <c r="DA58" s="959"/>
      <c r="DB58" s="957"/>
      <c r="DC58" s="958"/>
      <c r="DD58" s="958"/>
      <c r="DE58" s="958"/>
      <c r="DF58" s="959"/>
      <c r="DG58" s="957"/>
      <c r="DH58" s="958"/>
      <c r="DI58" s="958"/>
      <c r="DJ58" s="958"/>
      <c r="DK58" s="959"/>
      <c r="DL58" s="957"/>
      <c r="DM58" s="958"/>
      <c r="DN58" s="958"/>
      <c r="DO58" s="958"/>
      <c r="DP58" s="959"/>
      <c r="DQ58" s="957"/>
      <c r="DR58" s="958"/>
      <c r="DS58" s="958"/>
      <c r="DT58" s="958"/>
      <c r="DU58" s="959"/>
      <c r="DV58" s="960"/>
      <c r="DW58" s="961"/>
      <c r="DX58" s="961"/>
      <c r="DY58" s="961"/>
      <c r="DZ58" s="962"/>
      <c r="EA58" s="92"/>
    </row>
    <row r="59" spans="1:131" ht="26.25" customHeight="1" x14ac:dyDescent="0.15">
      <c r="A59" s="101">
        <v>32</v>
      </c>
      <c r="B59" s="995"/>
      <c r="C59" s="996"/>
      <c r="D59" s="996"/>
      <c r="E59" s="996"/>
      <c r="F59" s="996"/>
      <c r="G59" s="996"/>
      <c r="H59" s="996"/>
      <c r="I59" s="996"/>
      <c r="J59" s="996"/>
      <c r="K59" s="996"/>
      <c r="L59" s="996"/>
      <c r="M59" s="996"/>
      <c r="N59" s="996"/>
      <c r="O59" s="996"/>
      <c r="P59" s="997"/>
      <c r="Q59" s="998"/>
      <c r="R59" s="999"/>
      <c r="S59" s="999"/>
      <c r="T59" s="999"/>
      <c r="U59" s="999"/>
      <c r="V59" s="999"/>
      <c r="W59" s="999"/>
      <c r="X59" s="999"/>
      <c r="Y59" s="999"/>
      <c r="Z59" s="999"/>
      <c r="AA59" s="999"/>
      <c r="AB59" s="999"/>
      <c r="AC59" s="999"/>
      <c r="AD59" s="999"/>
      <c r="AE59" s="1000"/>
      <c r="AF59" s="1001"/>
      <c r="AG59" s="1002"/>
      <c r="AH59" s="1002"/>
      <c r="AI59" s="1002"/>
      <c r="AJ59" s="1003"/>
      <c r="AK59" s="1004"/>
      <c r="AL59" s="999"/>
      <c r="AM59" s="999"/>
      <c r="AN59" s="999"/>
      <c r="AO59" s="999"/>
      <c r="AP59" s="999"/>
      <c r="AQ59" s="999"/>
      <c r="AR59" s="999"/>
      <c r="AS59" s="999"/>
      <c r="AT59" s="999"/>
      <c r="AU59" s="999"/>
      <c r="AV59" s="999"/>
      <c r="AW59" s="999"/>
      <c r="AX59" s="999"/>
      <c r="AY59" s="999"/>
      <c r="AZ59" s="1005"/>
      <c r="BA59" s="1005"/>
      <c r="BB59" s="1005"/>
      <c r="BC59" s="1005"/>
      <c r="BD59" s="1005"/>
      <c r="BE59" s="940"/>
      <c r="BF59" s="940"/>
      <c r="BG59" s="940"/>
      <c r="BH59" s="940"/>
      <c r="BI59" s="941"/>
      <c r="BJ59" s="95"/>
      <c r="BK59" s="95"/>
      <c r="BL59" s="95"/>
      <c r="BM59" s="95"/>
      <c r="BN59" s="95"/>
      <c r="BO59" s="104"/>
      <c r="BP59" s="104"/>
      <c r="BQ59" s="101">
        <v>53</v>
      </c>
      <c r="BR59" s="102"/>
      <c r="BS59" s="960"/>
      <c r="BT59" s="961"/>
      <c r="BU59" s="961"/>
      <c r="BV59" s="961"/>
      <c r="BW59" s="961"/>
      <c r="BX59" s="961"/>
      <c r="BY59" s="961"/>
      <c r="BZ59" s="961"/>
      <c r="CA59" s="961"/>
      <c r="CB59" s="961"/>
      <c r="CC59" s="961"/>
      <c r="CD59" s="961"/>
      <c r="CE59" s="961"/>
      <c r="CF59" s="961"/>
      <c r="CG59" s="982"/>
      <c r="CH59" s="957"/>
      <c r="CI59" s="958"/>
      <c r="CJ59" s="958"/>
      <c r="CK59" s="958"/>
      <c r="CL59" s="959"/>
      <c r="CM59" s="957"/>
      <c r="CN59" s="958"/>
      <c r="CO59" s="958"/>
      <c r="CP59" s="958"/>
      <c r="CQ59" s="959"/>
      <c r="CR59" s="957"/>
      <c r="CS59" s="958"/>
      <c r="CT59" s="958"/>
      <c r="CU59" s="958"/>
      <c r="CV59" s="959"/>
      <c r="CW59" s="957"/>
      <c r="CX59" s="958"/>
      <c r="CY59" s="958"/>
      <c r="CZ59" s="958"/>
      <c r="DA59" s="959"/>
      <c r="DB59" s="957"/>
      <c r="DC59" s="958"/>
      <c r="DD59" s="958"/>
      <c r="DE59" s="958"/>
      <c r="DF59" s="959"/>
      <c r="DG59" s="957"/>
      <c r="DH59" s="958"/>
      <c r="DI59" s="958"/>
      <c r="DJ59" s="958"/>
      <c r="DK59" s="959"/>
      <c r="DL59" s="957"/>
      <c r="DM59" s="958"/>
      <c r="DN59" s="958"/>
      <c r="DO59" s="958"/>
      <c r="DP59" s="959"/>
      <c r="DQ59" s="957"/>
      <c r="DR59" s="958"/>
      <c r="DS59" s="958"/>
      <c r="DT59" s="958"/>
      <c r="DU59" s="959"/>
      <c r="DV59" s="960"/>
      <c r="DW59" s="961"/>
      <c r="DX59" s="961"/>
      <c r="DY59" s="961"/>
      <c r="DZ59" s="962"/>
      <c r="EA59" s="92"/>
    </row>
    <row r="60" spans="1:131" ht="26.25" customHeight="1" x14ac:dyDescent="0.15">
      <c r="A60" s="101">
        <v>33</v>
      </c>
      <c r="B60" s="995"/>
      <c r="C60" s="996"/>
      <c r="D60" s="996"/>
      <c r="E60" s="996"/>
      <c r="F60" s="996"/>
      <c r="G60" s="996"/>
      <c r="H60" s="996"/>
      <c r="I60" s="996"/>
      <c r="J60" s="996"/>
      <c r="K60" s="996"/>
      <c r="L60" s="996"/>
      <c r="M60" s="996"/>
      <c r="N60" s="996"/>
      <c r="O60" s="996"/>
      <c r="P60" s="997"/>
      <c r="Q60" s="998"/>
      <c r="R60" s="999"/>
      <c r="S60" s="999"/>
      <c r="T60" s="999"/>
      <c r="U60" s="999"/>
      <c r="V60" s="999"/>
      <c r="W60" s="999"/>
      <c r="X60" s="999"/>
      <c r="Y60" s="999"/>
      <c r="Z60" s="999"/>
      <c r="AA60" s="999"/>
      <c r="AB60" s="999"/>
      <c r="AC60" s="999"/>
      <c r="AD60" s="999"/>
      <c r="AE60" s="1000"/>
      <c r="AF60" s="1001"/>
      <c r="AG60" s="1002"/>
      <c r="AH60" s="1002"/>
      <c r="AI60" s="1002"/>
      <c r="AJ60" s="1003"/>
      <c r="AK60" s="1004"/>
      <c r="AL60" s="999"/>
      <c r="AM60" s="999"/>
      <c r="AN60" s="999"/>
      <c r="AO60" s="999"/>
      <c r="AP60" s="999"/>
      <c r="AQ60" s="999"/>
      <c r="AR60" s="999"/>
      <c r="AS60" s="999"/>
      <c r="AT60" s="999"/>
      <c r="AU60" s="999"/>
      <c r="AV60" s="999"/>
      <c r="AW60" s="999"/>
      <c r="AX60" s="999"/>
      <c r="AY60" s="999"/>
      <c r="AZ60" s="1005"/>
      <c r="BA60" s="1005"/>
      <c r="BB60" s="1005"/>
      <c r="BC60" s="1005"/>
      <c r="BD60" s="1005"/>
      <c r="BE60" s="940"/>
      <c r="BF60" s="940"/>
      <c r="BG60" s="940"/>
      <c r="BH60" s="940"/>
      <c r="BI60" s="941"/>
      <c r="BJ60" s="95"/>
      <c r="BK60" s="95"/>
      <c r="BL60" s="95"/>
      <c r="BM60" s="95"/>
      <c r="BN60" s="95"/>
      <c r="BO60" s="104"/>
      <c r="BP60" s="104"/>
      <c r="BQ60" s="101">
        <v>54</v>
      </c>
      <c r="BR60" s="102"/>
      <c r="BS60" s="960"/>
      <c r="BT60" s="961"/>
      <c r="BU60" s="961"/>
      <c r="BV60" s="961"/>
      <c r="BW60" s="961"/>
      <c r="BX60" s="961"/>
      <c r="BY60" s="961"/>
      <c r="BZ60" s="961"/>
      <c r="CA60" s="961"/>
      <c r="CB60" s="961"/>
      <c r="CC60" s="961"/>
      <c r="CD60" s="961"/>
      <c r="CE60" s="961"/>
      <c r="CF60" s="961"/>
      <c r="CG60" s="982"/>
      <c r="CH60" s="957"/>
      <c r="CI60" s="958"/>
      <c r="CJ60" s="958"/>
      <c r="CK60" s="958"/>
      <c r="CL60" s="959"/>
      <c r="CM60" s="957"/>
      <c r="CN60" s="958"/>
      <c r="CO60" s="958"/>
      <c r="CP60" s="958"/>
      <c r="CQ60" s="959"/>
      <c r="CR60" s="957"/>
      <c r="CS60" s="958"/>
      <c r="CT60" s="958"/>
      <c r="CU60" s="958"/>
      <c r="CV60" s="959"/>
      <c r="CW60" s="957"/>
      <c r="CX60" s="958"/>
      <c r="CY60" s="958"/>
      <c r="CZ60" s="958"/>
      <c r="DA60" s="959"/>
      <c r="DB60" s="957"/>
      <c r="DC60" s="958"/>
      <c r="DD60" s="958"/>
      <c r="DE60" s="958"/>
      <c r="DF60" s="959"/>
      <c r="DG60" s="957"/>
      <c r="DH60" s="958"/>
      <c r="DI60" s="958"/>
      <c r="DJ60" s="958"/>
      <c r="DK60" s="959"/>
      <c r="DL60" s="957"/>
      <c r="DM60" s="958"/>
      <c r="DN60" s="958"/>
      <c r="DO60" s="958"/>
      <c r="DP60" s="959"/>
      <c r="DQ60" s="957"/>
      <c r="DR60" s="958"/>
      <c r="DS60" s="958"/>
      <c r="DT60" s="958"/>
      <c r="DU60" s="959"/>
      <c r="DV60" s="960"/>
      <c r="DW60" s="961"/>
      <c r="DX60" s="961"/>
      <c r="DY60" s="961"/>
      <c r="DZ60" s="962"/>
      <c r="EA60" s="92"/>
    </row>
    <row r="61" spans="1:131" ht="26.25" customHeight="1" thickBot="1" x14ac:dyDescent="0.2">
      <c r="A61" s="101">
        <v>34</v>
      </c>
      <c r="B61" s="995"/>
      <c r="C61" s="996"/>
      <c r="D61" s="996"/>
      <c r="E61" s="996"/>
      <c r="F61" s="996"/>
      <c r="G61" s="996"/>
      <c r="H61" s="996"/>
      <c r="I61" s="996"/>
      <c r="J61" s="996"/>
      <c r="K61" s="996"/>
      <c r="L61" s="996"/>
      <c r="M61" s="996"/>
      <c r="N61" s="996"/>
      <c r="O61" s="996"/>
      <c r="P61" s="997"/>
      <c r="Q61" s="998"/>
      <c r="R61" s="999"/>
      <c r="S61" s="999"/>
      <c r="T61" s="999"/>
      <c r="U61" s="999"/>
      <c r="V61" s="999"/>
      <c r="W61" s="999"/>
      <c r="X61" s="999"/>
      <c r="Y61" s="999"/>
      <c r="Z61" s="999"/>
      <c r="AA61" s="999"/>
      <c r="AB61" s="999"/>
      <c r="AC61" s="999"/>
      <c r="AD61" s="999"/>
      <c r="AE61" s="1000"/>
      <c r="AF61" s="1001"/>
      <c r="AG61" s="1002"/>
      <c r="AH61" s="1002"/>
      <c r="AI61" s="1002"/>
      <c r="AJ61" s="1003"/>
      <c r="AK61" s="1004"/>
      <c r="AL61" s="999"/>
      <c r="AM61" s="999"/>
      <c r="AN61" s="999"/>
      <c r="AO61" s="999"/>
      <c r="AP61" s="999"/>
      <c r="AQ61" s="999"/>
      <c r="AR61" s="999"/>
      <c r="AS61" s="999"/>
      <c r="AT61" s="999"/>
      <c r="AU61" s="999"/>
      <c r="AV61" s="999"/>
      <c r="AW61" s="999"/>
      <c r="AX61" s="999"/>
      <c r="AY61" s="999"/>
      <c r="AZ61" s="1005"/>
      <c r="BA61" s="1005"/>
      <c r="BB61" s="1005"/>
      <c r="BC61" s="1005"/>
      <c r="BD61" s="1005"/>
      <c r="BE61" s="940"/>
      <c r="BF61" s="940"/>
      <c r="BG61" s="940"/>
      <c r="BH61" s="940"/>
      <c r="BI61" s="941"/>
      <c r="BJ61" s="95"/>
      <c r="BK61" s="95"/>
      <c r="BL61" s="95"/>
      <c r="BM61" s="95"/>
      <c r="BN61" s="95"/>
      <c r="BO61" s="104"/>
      <c r="BP61" s="104"/>
      <c r="BQ61" s="101">
        <v>55</v>
      </c>
      <c r="BR61" s="102"/>
      <c r="BS61" s="960"/>
      <c r="BT61" s="961"/>
      <c r="BU61" s="961"/>
      <c r="BV61" s="961"/>
      <c r="BW61" s="961"/>
      <c r="BX61" s="961"/>
      <c r="BY61" s="961"/>
      <c r="BZ61" s="961"/>
      <c r="CA61" s="961"/>
      <c r="CB61" s="961"/>
      <c r="CC61" s="961"/>
      <c r="CD61" s="961"/>
      <c r="CE61" s="961"/>
      <c r="CF61" s="961"/>
      <c r="CG61" s="982"/>
      <c r="CH61" s="957"/>
      <c r="CI61" s="958"/>
      <c r="CJ61" s="958"/>
      <c r="CK61" s="958"/>
      <c r="CL61" s="959"/>
      <c r="CM61" s="957"/>
      <c r="CN61" s="958"/>
      <c r="CO61" s="958"/>
      <c r="CP61" s="958"/>
      <c r="CQ61" s="959"/>
      <c r="CR61" s="957"/>
      <c r="CS61" s="958"/>
      <c r="CT61" s="958"/>
      <c r="CU61" s="958"/>
      <c r="CV61" s="959"/>
      <c r="CW61" s="957"/>
      <c r="CX61" s="958"/>
      <c r="CY61" s="958"/>
      <c r="CZ61" s="958"/>
      <c r="DA61" s="959"/>
      <c r="DB61" s="957"/>
      <c r="DC61" s="958"/>
      <c r="DD61" s="958"/>
      <c r="DE61" s="958"/>
      <c r="DF61" s="959"/>
      <c r="DG61" s="957"/>
      <c r="DH61" s="958"/>
      <c r="DI61" s="958"/>
      <c r="DJ61" s="958"/>
      <c r="DK61" s="959"/>
      <c r="DL61" s="957"/>
      <c r="DM61" s="958"/>
      <c r="DN61" s="958"/>
      <c r="DO61" s="958"/>
      <c r="DP61" s="959"/>
      <c r="DQ61" s="957"/>
      <c r="DR61" s="958"/>
      <c r="DS61" s="958"/>
      <c r="DT61" s="958"/>
      <c r="DU61" s="959"/>
      <c r="DV61" s="960"/>
      <c r="DW61" s="961"/>
      <c r="DX61" s="961"/>
      <c r="DY61" s="961"/>
      <c r="DZ61" s="962"/>
      <c r="EA61" s="92"/>
    </row>
    <row r="62" spans="1:131" ht="26.25" customHeight="1" x14ac:dyDescent="0.15">
      <c r="A62" s="101">
        <v>35</v>
      </c>
      <c r="B62" s="995"/>
      <c r="C62" s="996"/>
      <c r="D62" s="996"/>
      <c r="E62" s="996"/>
      <c r="F62" s="996"/>
      <c r="G62" s="996"/>
      <c r="H62" s="996"/>
      <c r="I62" s="996"/>
      <c r="J62" s="996"/>
      <c r="K62" s="996"/>
      <c r="L62" s="996"/>
      <c r="M62" s="996"/>
      <c r="N62" s="996"/>
      <c r="O62" s="996"/>
      <c r="P62" s="997"/>
      <c r="Q62" s="998"/>
      <c r="R62" s="999"/>
      <c r="S62" s="999"/>
      <c r="T62" s="999"/>
      <c r="U62" s="999"/>
      <c r="V62" s="999"/>
      <c r="W62" s="999"/>
      <c r="X62" s="999"/>
      <c r="Y62" s="999"/>
      <c r="Z62" s="999"/>
      <c r="AA62" s="999"/>
      <c r="AB62" s="999"/>
      <c r="AC62" s="999"/>
      <c r="AD62" s="999"/>
      <c r="AE62" s="1000"/>
      <c r="AF62" s="1001"/>
      <c r="AG62" s="1002"/>
      <c r="AH62" s="1002"/>
      <c r="AI62" s="1002"/>
      <c r="AJ62" s="1003"/>
      <c r="AK62" s="1004"/>
      <c r="AL62" s="999"/>
      <c r="AM62" s="999"/>
      <c r="AN62" s="999"/>
      <c r="AO62" s="999"/>
      <c r="AP62" s="999"/>
      <c r="AQ62" s="999"/>
      <c r="AR62" s="999"/>
      <c r="AS62" s="999"/>
      <c r="AT62" s="999"/>
      <c r="AU62" s="999"/>
      <c r="AV62" s="999"/>
      <c r="AW62" s="999"/>
      <c r="AX62" s="999"/>
      <c r="AY62" s="999"/>
      <c r="AZ62" s="1005"/>
      <c r="BA62" s="1005"/>
      <c r="BB62" s="1005"/>
      <c r="BC62" s="1005"/>
      <c r="BD62" s="1005"/>
      <c r="BE62" s="940"/>
      <c r="BF62" s="940"/>
      <c r="BG62" s="940"/>
      <c r="BH62" s="940"/>
      <c r="BI62" s="941"/>
      <c r="BJ62" s="992" t="s">
        <v>341</v>
      </c>
      <c r="BK62" s="993"/>
      <c r="BL62" s="993"/>
      <c r="BM62" s="993"/>
      <c r="BN62" s="994"/>
      <c r="BO62" s="104"/>
      <c r="BP62" s="104"/>
      <c r="BQ62" s="101">
        <v>56</v>
      </c>
      <c r="BR62" s="102"/>
      <c r="BS62" s="960"/>
      <c r="BT62" s="961"/>
      <c r="BU62" s="961"/>
      <c r="BV62" s="961"/>
      <c r="BW62" s="961"/>
      <c r="BX62" s="961"/>
      <c r="BY62" s="961"/>
      <c r="BZ62" s="961"/>
      <c r="CA62" s="961"/>
      <c r="CB62" s="961"/>
      <c r="CC62" s="961"/>
      <c r="CD62" s="961"/>
      <c r="CE62" s="961"/>
      <c r="CF62" s="961"/>
      <c r="CG62" s="982"/>
      <c r="CH62" s="957"/>
      <c r="CI62" s="958"/>
      <c r="CJ62" s="958"/>
      <c r="CK62" s="958"/>
      <c r="CL62" s="959"/>
      <c r="CM62" s="957"/>
      <c r="CN62" s="958"/>
      <c r="CO62" s="958"/>
      <c r="CP62" s="958"/>
      <c r="CQ62" s="959"/>
      <c r="CR62" s="957"/>
      <c r="CS62" s="958"/>
      <c r="CT62" s="958"/>
      <c r="CU62" s="958"/>
      <c r="CV62" s="959"/>
      <c r="CW62" s="957"/>
      <c r="CX62" s="958"/>
      <c r="CY62" s="958"/>
      <c r="CZ62" s="958"/>
      <c r="DA62" s="959"/>
      <c r="DB62" s="957"/>
      <c r="DC62" s="958"/>
      <c r="DD62" s="958"/>
      <c r="DE62" s="958"/>
      <c r="DF62" s="959"/>
      <c r="DG62" s="957"/>
      <c r="DH62" s="958"/>
      <c r="DI62" s="958"/>
      <c r="DJ62" s="958"/>
      <c r="DK62" s="959"/>
      <c r="DL62" s="957"/>
      <c r="DM62" s="958"/>
      <c r="DN62" s="958"/>
      <c r="DO62" s="958"/>
      <c r="DP62" s="959"/>
      <c r="DQ62" s="957"/>
      <c r="DR62" s="958"/>
      <c r="DS62" s="958"/>
      <c r="DT62" s="958"/>
      <c r="DU62" s="959"/>
      <c r="DV62" s="960"/>
      <c r="DW62" s="961"/>
      <c r="DX62" s="961"/>
      <c r="DY62" s="961"/>
      <c r="DZ62" s="962"/>
      <c r="EA62" s="92"/>
    </row>
    <row r="63" spans="1:131" ht="26.25" customHeight="1" thickBot="1" x14ac:dyDescent="0.2">
      <c r="A63" s="103" t="s">
        <v>323</v>
      </c>
      <c r="B63" s="905" t="s">
        <v>342</v>
      </c>
      <c r="C63" s="906"/>
      <c r="D63" s="906"/>
      <c r="E63" s="906"/>
      <c r="F63" s="906"/>
      <c r="G63" s="906"/>
      <c r="H63" s="906"/>
      <c r="I63" s="906"/>
      <c r="J63" s="906"/>
      <c r="K63" s="906"/>
      <c r="L63" s="906"/>
      <c r="M63" s="906"/>
      <c r="N63" s="906"/>
      <c r="O63" s="906"/>
      <c r="P63" s="916"/>
      <c r="Q63" s="930"/>
      <c r="R63" s="931"/>
      <c r="S63" s="931"/>
      <c r="T63" s="931"/>
      <c r="U63" s="931"/>
      <c r="V63" s="931"/>
      <c r="W63" s="931"/>
      <c r="X63" s="931"/>
      <c r="Y63" s="931"/>
      <c r="Z63" s="931"/>
      <c r="AA63" s="931"/>
      <c r="AB63" s="931"/>
      <c r="AC63" s="931"/>
      <c r="AD63" s="931"/>
      <c r="AE63" s="988"/>
      <c r="AF63" s="989">
        <v>97</v>
      </c>
      <c r="AG63" s="927"/>
      <c r="AH63" s="927"/>
      <c r="AI63" s="927"/>
      <c r="AJ63" s="990"/>
      <c r="AK63" s="991"/>
      <c r="AL63" s="931"/>
      <c r="AM63" s="931"/>
      <c r="AN63" s="931"/>
      <c r="AO63" s="931"/>
      <c r="AP63" s="927">
        <v>1431</v>
      </c>
      <c r="AQ63" s="927"/>
      <c r="AR63" s="927"/>
      <c r="AS63" s="927"/>
      <c r="AT63" s="927"/>
      <c r="AU63" s="927">
        <v>3</v>
      </c>
      <c r="AV63" s="927"/>
      <c r="AW63" s="927"/>
      <c r="AX63" s="927"/>
      <c r="AY63" s="927"/>
      <c r="AZ63" s="985"/>
      <c r="BA63" s="985"/>
      <c r="BB63" s="985"/>
      <c r="BC63" s="985"/>
      <c r="BD63" s="985"/>
      <c r="BE63" s="928"/>
      <c r="BF63" s="928"/>
      <c r="BG63" s="928"/>
      <c r="BH63" s="928"/>
      <c r="BI63" s="929"/>
      <c r="BJ63" s="986" t="s">
        <v>64</v>
      </c>
      <c r="BK63" s="921"/>
      <c r="BL63" s="921"/>
      <c r="BM63" s="921"/>
      <c r="BN63" s="987"/>
      <c r="BO63" s="104"/>
      <c r="BP63" s="104"/>
      <c r="BQ63" s="101">
        <v>57</v>
      </c>
      <c r="BR63" s="102"/>
      <c r="BS63" s="960"/>
      <c r="BT63" s="961"/>
      <c r="BU63" s="961"/>
      <c r="BV63" s="961"/>
      <c r="BW63" s="961"/>
      <c r="BX63" s="961"/>
      <c r="BY63" s="961"/>
      <c r="BZ63" s="961"/>
      <c r="CA63" s="961"/>
      <c r="CB63" s="961"/>
      <c r="CC63" s="961"/>
      <c r="CD63" s="961"/>
      <c r="CE63" s="961"/>
      <c r="CF63" s="961"/>
      <c r="CG63" s="982"/>
      <c r="CH63" s="957"/>
      <c r="CI63" s="958"/>
      <c r="CJ63" s="958"/>
      <c r="CK63" s="958"/>
      <c r="CL63" s="959"/>
      <c r="CM63" s="957"/>
      <c r="CN63" s="958"/>
      <c r="CO63" s="958"/>
      <c r="CP63" s="958"/>
      <c r="CQ63" s="959"/>
      <c r="CR63" s="957"/>
      <c r="CS63" s="958"/>
      <c r="CT63" s="958"/>
      <c r="CU63" s="958"/>
      <c r="CV63" s="959"/>
      <c r="CW63" s="957"/>
      <c r="CX63" s="958"/>
      <c r="CY63" s="958"/>
      <c r="CZ63" s="958"/>
      <c r="DA63" s="959"/>
      <c r="DB63" s="957"/>
      <c r="DC63" s="958"/>
      <c r="DD63" s="958"/>
      <c r="DE63" s="958"/>
      <c r="DF63" s="959"/>
      <c r="DG63" s="957"/>
      <c r="DH63" s="958"/>
      <c r="DI63" s="958"/>
      <c r="DJ63" s="958"/>
      <c r="DK63" s="959"/>
      <c r="DL63" s="957"/>
      <c r="DM63" s="958"/>
      <c r="DN63" s="958"/>
      <c r="DO63" s="958"/>
      <c r="DP63" s="959"/>
      <c r="DQ63" s="957"/>
      <c r="DR63" s="958"/>
      <c r="DS63" s="958"/>
      <c r="DT63" s="958"/>
      <c r="DU63" s="959"/>
      <c r="DV63" s="960"/>
      <c r="DW63" s="961"/>
      <c r="DX63" s="961"/>
      <c r="DY63" s="961"/>
      <c r="DZ63" s="962"/>
      <c r="EA63" s="92"/>
    </row>
    <row r="64" spans="1:131" ht="26.25" customHeight="1" x14ac:dyDescent="0.1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1">
        <v>58</v>
      </c>
      <c r="BR64" s="102"/>
      <c r="BS64" s="960"/>
      <c r="BT64" s="961"/>
      <c r="BU64" s="961"/>
      <c r="BV64" s="961"/>
      <c r="BW64" s="961"/>
      <c r="BX64" s="961"/>
      <c r="BY64" s="961"/>
      <c r="BZ64" s="961"/>
      <c r="CA64" s="961"/>
      <c r="CB64" s="961"/>
      <c r="CC64" s="961"/>
      <c r="CD64" s="961"/>
      <c r="CE64" s="961"/>
      <c r="CF64" s="961"/>
      <c r="CG64" s="982"/>
      <c r="CH64" s="957"/>
      <c r="CI64" s="958"/>
      <c r="CJ64" s="958"/>
      <c r="CK64" s="958"/>
      <c r="CL64" s="959"/>
      <c r="CM64" s="957"/>
      <c r="CN64" s="958"/>
      <c r="CO64" s="958"/>
      <c r="CP64" s="958"/>
      <c r="CQ64" s="959"/>
      <c r="CR64" s="957"/>
      <c r="CS64" s="958"/>
      <c r="CT64" s="958"/>
      <c r="CU64" s="958"/>
      <c r="CV64" s="959"/>
      <c r="CW64" s="957"/>
      <c r="CX64" s="958"/>
      <c r="CY64" s="958"/>
      <c r="CZ64" s="958"/>
      <c r="DA64" s="959"/>
      <c r="DB64" s="957"/>
      <c r="DC64" s="958"/>
      <c r="DD64" s="958"/>
      <c r="DE64" s="958"/>
      <c r="DF64" s="959"/>
      <c r="DG64" s="957"/>
      <c r="DH64" s="958"/>
      <c r="DI64" s="958"/>
      <c r="DJ64" s="958"/>
      <c r="DK64" s="959"/>
      <c r="DL64" s="957"/>
      <c r="DM64" s="958"/>
      <c r="DN64" s="958"/>
      <c r="DO64" s="958"/>
      <c r="DP64" s="959"/>
      <c r="DQ64" s="957"/>
      <c r="DR64" s="958"/>
      <c r="DS64" s="958"/>
      <c r="DT64" s="958"/>
      <c r="DU64" s="959"/>
      <c r="DV64" s="960"/>
      <c r="DW64" s="961"/>
      <c r="DX64" s="961"/>
      <c r="DY64" s="961"/>
      <c r="DZ64" s="962"/>
      <c r="EA64" s="92"/>
    </row>
    <row r="65" spans="1:131" ht="26.25" customHeight="1" thickBot="1" x14ac:dyDescent="0.2">
      <c r="A65" s="95" t="s">
        <v>343</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104"/>
      <c r="BF65" s="104"/>
      <c r="BG65" s="104"/>
      <c r="BH65" s="104"/>
      <c r="BI65" s="104"/>
      <c r="BJ65" s="104"/>
      <c r="BK65" s="104"/>
      <c r="BL65" s="104"/>
      <c r="BM65" s="104"/>
      <c r="BN65" s="104"/>
      <c r="BO65" s="104"/>
      <c r="BP65" s="104"/>
      <c r="BQ65" s="101">
        <v>59</v>
      </c>
      <c r="BR65" s="102"/>
      <c r="BS65" s="960"/>
      <c r="BT65" s="961"/>
      <c r="BU65" s="961"/>
      <c r="BV65" s="961"/>
      <c r="BW65" s="961"/>
      <c r="BX65" s="961"/>
      <c r="BY65" s="961"/>
      <c r="BZ65" s="961"/>
      <c r="CA65" s="961"/>
      <c r="CB65" s="961"/>
      <c r="CC65" s="961"/>
      <c r="CD65" s="961"/>
      <c r="CE65" s="961"/>
      <c r="CF65" s="961"/>
      <c r="CG65" s="982"/>
      <c r="CH65" s="957"/>
      <c r="CI65" s="958"/>
      <c r="CJ65" s="958"/>
      <c r="CK65" s="958"/>
      <c r="CL65" s="959"/>
      <c r="CM65" s="957"/>
      <c r="CN65" s="958"/>
      <c r="CO65" s="958"/>
      <c r="CP65" s="958"/>
      <c r="CQ65" s="959"/>
      <c r="CR65" s="957"/>
      <c r="CS65" s="958"/>
      <c r="CT65" s="958"/>
      <c r="CU65" s="958"/>
      <c r="CV65" s="959"/>
      <c r="CW65" s="957"/>
      <c r="CX65" s="958"/>
      <c r="CY65" s="958"/>
      <c r="CZ65" s="958"/>
      <c r="DA65" s="959"/>
      <c r="DB65" s="957"/>
      <c r="DC65" s="958"/>
      <c r="DD65" s="958"/>
      <c r="DE65" s="958"/>
      <c r="DF65" s="959"/>
      <c r="DG65" s="957"/>
      <c r="DH65" s="958"/>
      <c r="DI65" s="958"/>
      <c r="DJ65" s="958"/>
      <c r="DK65" s="959"/>
      <c r="DL65" s="957"/>
      <c r="DM65" s="958"/>
      <c r="DN65" s="958"/>
      <c r="DO65" s="958"/>
      <c r="DP65" s="959"/>
      <c r="DQ65" s="957"/>
      <c r="DR65" s="958"/>
      <c r="DS65" s="958"/>
      <c r="DT65" s="958"/>
      <c r="DU65" s="959"/>
      <c r="DV65" s="960"/>
      <c r="DW65" s="961"/>
      <c r="DX65" s="961"/>
      <c r="DY65" s="961"/>
      <c r="DZ65" s="962"/>
      <c r="EA65" s="92"/>
    </row>
    <row r="66" spans="1:131" ht="26.25" customHeight="1" x14ac:dyDescent="0.15">
      <c r="A66" s="963" t="s">
        <v>344</v>
      </c>
      <c r="B66" s="964"/>
      <c r="C66" s="964"/>
      <c r="D66" s="964"/>
      <c r="E66" s="964"/>
      <c r="F66" s="964"/>
      <c r="G66" s="964"/>
      <c r="H66" s="964"/>
      <c r="I66" s="964"/>
      <c r="J66" s="964"/>
      <c r="K66" s="964"/>
      <c r="L66" s="964"/>
      <c r="M66" s="964"/>
      <c r="N66" s="964"/>
      <c r="O66" s="964"/>
      <c r="P66" s="965"/>
      <c r="Q66" s="969" t="s">
        <v>327</v>
      </c>
      <c r="R66" s="970"/>
      <c r="S66" s="970"/>
      <c r="T66" s="970"/>
      <c r="U66" s="971"/>
      <c r="V66" s="969" t="s">
        <v>328</v>
      </c>
      <c r="W66" s="970"/>
      <c r="X66" s="970"/>
      <c r="Y66" s="970"/>
      <c r="Z66" s="971"/>
      <c r="AA66" s="969" t="s">
        <v>329</v>
      </c>
      <c r="AB66" s="970"/>
      <c r="AC66" s="970"/>
      <c r="AD66" s="970"/>
      <c r="AE66" s="971"/>
      <c r="AF66" s="975" t="s">
        <v>330</v>
      </c>
      <c r="AG66" s="976"/>
      <c r="AH66" s="976"/>
      <c r="AI66" s="976"/>
      <c r="AJ66" s="977"/>
      <c r="AK66" s="969" t="s">
        <v>331</v>
      </c>
      <c r="AL66" s="964"/>
      <c r="AM66" s="964"/>
      <c r="AN66" s="964"/>
      <c r="AO66" s="965"/>
      <c r="AP66" s="969" t="s">
        <v>332</v>
      </c>
      <c r="AQ66" s="970"/>
      <c r="AR66" s="970"/>
      <c r="AS66" s="970"/>
      <c r="AT66" s="971"/>
      <c r="AU66" s="969" t="s">
        <v>345</v>
      </c>
      <c r="AV66" s="970"/>
      <c r="AW66" s="970"/>
      <c r="AX66" s="970"/>
      <c r="AY66" s="971"/>
      <c r="AZ66" s="969" t="s">
        <v>308</v>
      </c>
      <c r="BA66" s="970"/>
      <c r="BB66" s="970"/>
      <c r="BC66" s="970"/>
      <c r="BD66" s="983"/>
      <c r="BE66" s="104"/>
      <c r="BF66" s="104"/>
      <c r="BG66" s="104"/>
      <c r="BH66" s="104"/>
      <c r="BI66" s="104"/>
      <c r="BJ66" s="104"/>
      <c r="BK66" s="104"/>
      <c r="BL66" s="104"/>
      <c r="BM66" s="104"/>
      <c r="BN66" s="104"/>
      <c r="BO66" s="104"/>
      <c r="BP66" s="104"/>
      <c r="BQ66" s="101">
        <v>60</v>
      </c>
      <c r="BR66" s="106"/>
      <c r="BS66" s="913"/>
      <c r="BT66" s="914"/>
      <c r="BU66" s="914"/>
      <c r="BV66" s="914"/>
      <c r="BW66" s="914"/>
      <c r="BX66" s="914"/>
      <c r="BY66" s="914"/>
      <c r="BZ66" s="914"/>
      <c r="CA66" s="914"/>
      <c r="CB66" s="914"/>
      <c r="CC66" s="914"/>
      <c r="CD66" s="914"/>
      <c r="CE66" s="914"/>
      <c r="CF66" s="914"/>
      <c r="CG66" s="923"/>
      <c r="CH66" s="924"/>
      <c r="CI66" s="925"/>
      <c r="CJ66" s="925"/>
      <c r="CK66" s="925"/>
      <c r="CL66" s="926"/>
      <c r="CM66" s="924"/>
      <c r="CN66" s="925"/>
      <c r="CO66" s="925"/>
      <c r="CP66" s="925"/>
      <c r="CQ66" s="926"/>
      <c r="CR66" s="924"/>
      <c r="CS66" s="925"/>
      <c r="CT66" s="925"/>
      <c r="CU66" s="925"/>
      <c r="CV66" s="926"/>
      <c r="CW66" s="924"/>
      <c r="CX66" s="925"/>
      <c r="CY66" s="925"/>
      <c r="CZ66" s="925"/>
      <c r="DA66" s="926"/>
      <c r="DB66" s="924"/>
      <c r="DC66" s="925"/>
      <c r="DD66" s="925"/>
      <c r="DE66" s="925"/>
      <c r="DF66" s="926"/>
      <c r="DG66" s="924"/>
      <c r="DH66" s="925"/>
      <c r="DI66" s="925"/>
      <c r="DJ66" s="925"/>
      <c r="DK66" s="926"/>
      <c r="DL66" s="924"/>
      <c r="DM66" s="925"/>
      <c r="DN66" s="925"/>
      <c r="DO66" s="925"/>
      <c r="DP66" s="926"/>
      <c r="DQ66" s="924"/>
      <c r="DR66" s="925"/>
      <c r="DS66" s="925"/>
      <c r="DT66" s="925"/>
      <c r="DU66" s="926"/>
      <c r="DV66" s="913"/>
      <c r="DW66" s="914"/>
      <c r="DX66" s="914"/>
      <c r="DY66" s="914"/>
      <c r="DZ66" s="915"/>
      <c r="EA66" s="92"/>
    </row>
    <row r="67" spans="1:131" ht="26.25" customHeight="1" thickBot="1" x14ac:dyDescent="0.2">
      <c r="A67" s="966"/>
      <c r="B67" s="967"/>
      <c r="C67" s="967"/>
      <c r="D67" s="967"/>
      <c r="E67" s="967"/>
      <c r="F67" s="967"/>
      <c r="G67" s="967"/>
      <c r="H67" s="967"/>
      <c r="I67" s="967"/>
      <c r="J67" s="967"/>
      <c r="K67" s="967"/>
      <c r="L67" s="967"/>
      <c r="M67" s="967"/>
      <c r="N67" s="967"/>
      <c r="O67" s="967"/>
      <c r="P67" s="968"/>
      <c r="Q67" s="972"/>
      <c r="R67" s="973"/>
      <c r="S67" s="973"/>
      <c r="T67" s="973"/>
      <c r="U67" s="974"/>
      <c r="V67" s="972"/>
      <c r="W67" s="973"/>
      <c r="X67" s="973"/>
      <c r="Y67" s="973"/>
      <c r="Z67" s="974"/>
      <c r="AA67" s="972"/>
      <c r="AB67" s="973"/>
      <c r="AC67" s="973"/>
      <c r="AD67" s="973"/>
      <c r="AE67" s="974"/>
      <c r="AF67" s="978"/>
      <c r="AG67" s="979"/>
      <c r="AH67" s="979"/>
      <c r="AI67" s="979"/>
      <c r="AJ67" s="980"/>
      <c r="AK67" s="981"/>
      <c r="AL67" s="967"/>
      <c r="AM67" s="967"/>
      <c r="AN67" s="967"/>
      <c r="AO67" s="968"/>
      <c r="AP67" s="972"/>
      <c r="AQ67" s="973"/>
      <c r="AR67" s="973"/>
      <c r="AS67" s="973"/>
      <c r="AT67" s="974"/>
      <c r="AU67" s="972"/>
      <c r="AV67" s="973"/>
      <c r="AW67" s="973"/>
      <c r="AX67" s="973"/>
      <c r="AY67" s="974"/>
      <c r="AZ67" s="972"/>
      <c r="BA67" s="973"/>
      <c r="BB67" s="973"/>
      <c r="BC67" s="973"/>
      <c r="BD67" s="984"/>
      <c r="BE67" s="104"/>
      <c r="BF67" s="104"/>
      <c r="BG67" s="104"/>
      <c r="BH67" s="104"/>
      <c r="BI67" s="104"/>
      <c r="BJ67" s="104"/>
      <c r="BK67" s="104"/>
      <c r="BL67" s="104"/>
      <c r="BM67" s="104"/>
      <c r="BN67" s="104"/>
      <c r="BO67" s="104"/>
      <c r="BP67" s="104"/>
      <c r="BQ67" s="101">
        <v>61</v>
      </c>
      <c r="BR67" s="106"/>
      <c r="BS67" s="913"/>
      <c r="BT67" s="914"/>
      <c r="BU67" s="914"/>
      <c r="BV67" s="914"/>
      <c r="BW67" s="914"/>
      <c r="BX67" s="914"/>
      <c r="BY67" s="914"/>
      <c r="BZ67" s="914"/>
      <c r="CA67" s="914"/>
      <c r="CB67" s="914"/>
      <c r="CC67" s="914"/>
      <c r="CD67" s="914"/>
      <c r="CE67" s="914"/>
      <c r="CF67" s="914"/>
      <c r="CG67" s="923"/>
      <c r="CH67" s="924"/>
      <c r="CI67" s="925"/>
      <c r="CJ67" s="925"/>
      <c r="CK67" s="925"/>
      <c r="CL67" s="926"/>
      <c r="CM67" s="924"/>
      <c r="CN67" s="925"/>
      <c r="CO67" s="925"/>
      <c r="CP67" s="925"/>
      <c r="CQ67" s="926"/>
      <c r="CR67" s="924"/>
      <c r="CS67" s="925"/>
      <c r="CT67" s="925"/>
      <c r="CU67" s="925"/>
      <c r="CV67" s="926"/>
      <c r="CW67" s="924"/>
      <c r="CX67" s="925"/>
      <c r="CY67" s="925"/>
      <c r="CZ67" s="925"/>
      <c r="DA67" s="926"/>
      <c r="DB67" s="924"/>
      <c r="DC67" s="925"/>
      <c r="DD67" s="925"/>
      <c r="DE67" s="925"/>
      <c r="DF67" s="926"/>
      <c r="DG67" s="924"/>
      <c r="DH67" s="925"/>
      <c r="DI67" s="925"/>
      <c r="DJ67" s="925"/>
      <c r="DK67" s="926"/>
      <c r="DL67" s="924"/>
      <c r="DM67" s="925"/>
      <c r="DN67" s="925"/>
      <c r="DO67" s="925"/>
      <c r="DP67" s="926"/>
      <c r="DQ67" s="924"/>
      <c r="DR67" s="925"/>
      <c r="DS67" s="925"/>
      <c r="DT67" s="925"/>
      <c r="DU67" s="926"/>
      <c r="DV67" s="913"/>
      <c r="DW67" s="914"/>
      <c r="DX67" s="914"/>
      <c r="DY67" s="914"/>
      <c r="DZ67" s="915"/>
      <c r="EA67" s="92"/>
    </row>
    <row r="68" spans="1:131" ht="26.25" customHeight="1" thickTop="1" x14ac:dyDescent="0.15">
      <c r="A68" s="99">
        <v>1</v>
      </c>
      <c r="B68" s="953" t="s">
        <v>346</v>
      </c>
      <c r="C68" s="954"/>
      <c r="D68" s="954"/>
      <c r="E68" s="954"/>
      <c r="F68" s="954"/>
      <c r="G68" s="954"/>
      <c r="H68" s="954"/>
      <c r="I68" s="954"/>
      <c r="J68" s="954"/>
      <c r="K68" s="954"/>
      <c r="L68" s="954"/>
      <c r="M68" s="954"/>
      <c r="N68" s="954"/>
      <c r="O68" s="954"/>
      <c r="P68" s="955"/>
      <c r="Q68" s="956">
        <v>9867</v>
      </c>
      <c r="R68" s="950"/>
      <c r="S68" s="950"/>
      <c r="T68" s="950"/>
      <c r="U68" s="950"/>
      <c r="V68" s="950">
        <v>6844</v>
      </c>
      <c r="W68" s="950"/>
      <c r="X68" s="950"/>
      <c r="Y68" s="950"/>
      <c r="Z68" s="950"/>
      <c r="AA68" s="950">
        <v>3023</v>
      </c>
      <c r="AB68" s="950"/>
      <c r="AC68" s="950"/>
      <c r="AD68" s="950"/>
      <c r="AE68" s="950"/>
      <c r="AF68" s="950">
        <v>3023</v>
      </c>
      <c r="AG68" s="950"/>
      <c r="AH68" s="950"/>
      <c r="AI68" s="950"/>
      <c r="AJ68" s="950"/>
      <c r="AK68" s="950" t="s">
        <v>320</v>
      </c>
      <c r="AL68" s="950"/>
      <c r="AM68" s="950"/>
      <c r="AN68" s="950"/>
      <c r="AO68" s="950"/>
      <c r="AP68" s="950" t="s">
        <v>320</v>
      </c>
      <c r="AQ68" s="950"/>
      <c r="AR68" s="950"/>
      <c r="AS68" s="950"/>
      <c r="AT68" s="950"/>
      <c r="AU68" s="950" t="s">
        <v>320</v>
      </c>
      <c r="AV68" s="950"/>
      <c r="AW68" s="950"/>
      <c r="AX68" s="950"/>
      <c r="AY68" s="950"/>
      <c r="AZ68" s="951"/>
      <c r="BA68" s="951"/>
      <c r="BB68" s="951"/>
      <c r="BC68" s="951"/>
      <c r="BD68" s="952"/>
      <c r="BE68" s="104"/>
      <c r="BF68" s="104"/>
      <c r="BG68" s="104"/>
      <c r="BH68" s="104"/>
      <c r="BI68" s="104"/>
      <c r="BJ68" s="104"/>
      <c r="BK68" s="104"/>
      <c r="BL68" s="104"/>
      <c r="BM68" s="104"/>
      <c r="BN68" s="104"/>
      <c r="BO68" s="104"/>
      <c r="BP68" s="104"/>
      <c r="BQ68" s="101">
        <v>62</v>
      </c>
      <c r="BR68" s="106"/>
      <c r="BS68" s="913"/>
      <c r="BT68" s="914"/>
      <c r="BU68" s="914"/>
      <c r="BV68" s="914"/>
      <c r="BW68" s="914"/>
      <c r="BX68" s="914"/>
      <c r="BY68" s="914"/>
      <c r="BZ68" s="914"/>
      <c r="CA68" s="914"/>
      <c r="CB68" s="914"/>
      <c r="CC68" s="914"/>
      <c r="CD68" s="914"/>
      <c r="CE68" s="914"/>
      <c r="CF68" s="914"/>
      <c r="CG68" s="923"/>
      <c r="CH68" s="924"/>
      <c r="CI68" s="925"/>
      <c r="CJ68" s="925"/>
      <c r="CK68" s="925"/>
      <c r="CL68" s="926"/>
      <c r="CM68" s="924"/>
      <c r="CN68" s="925"/>
      <c r="CO68" s="925"/>
      <c r="CP68" s="925"/>
      <c r="CQ68" s="926"/>
      <c r="CR68" s="924"/>
      <c r="CS68" s="925"/>
      <c r="CT68" s="925"/>
      <c r="CU68" s="925"/>
      <c r="CV68" s="926"/>
      <c r="CW68" s="924"/>
      <c r="CX68" s="925"/>
      <c r="CY68" s="925"/>
      <c r="CZ68" s="925"/>
      <c r="DA68" s="926"/>
      <c r="DB68" s="924"/>
      <c r="DC68" s="925"/>
      <c r="DD68" s="925"/>
      <c r="DE68" s="925"/>
      <c r="DF68" s="926"/>
      <c r="DG68" s="924"/>
      <c r="DH68" s="925"/>
      <c r="DI68" s="925"/>
      <c r="DJ68" s="925"/>
      <c r="DK68" s="926"/>
      <c r="DL68" s="924"/>
      <c r="DM68" s="925"/>
      <c r="DN68" s="925"/>
      <c r="DO68" s="925"/>
      <c r="DP68" s="926"/>
      <c r="DQ68" s="924"/>
      <c r="DR68" s="925"/>
      <c r="DS68" s="925"/>
      <c r="DT68" s="925"/>
      <c r="DU68" s="926"/>
      <c r="DV68" s="913"/>
      <c r="DW68" s="914"/>
      <c r="DX68" s="914"/>
      <c r="DY68" s="914"/>
      <c r="DZ68" s="915"/>
      <c r="EA68" s="92"/>
    </row>
    <row r="69" spans="1:131" ht="26.25" customHeight="1" x14ac:dyDescent="0.15">
      <c r="A69" s="101">
        <v>2</v>
      </c>
      <c r="B69" s="942" t="s">
        <v>347</v>
      </c>
      <c r="C69" s="943"/>
      <c r="D69" s="943"/>
      <c r="E69" s="943"/>
      <c r="F69" s="943"/>
      <c r="G69" s="943"/>
      <c r="H69" s="943"/>
      <c r="I69" s="943"/>
      <c r="J69" s="943"/>
      <c r="K69" s="943"/>
      <c r="L69" s="943"/>
      <c r="M69" s="943"/>
      <c r="N69" s="943"/>
      <c r="O69" s="943"/>
      <c r="P69" s="944"/>
      <c r="Q69" s="945">
        <v>1598</v>
      </c>
      <c r="R69" s="939"/>
      <c r="S69" s="939"/>
      <c r="T69" s="939"/>
      <c r="U69" s="939"/>
      <c r="V69" s="939">
        <v>1569</v>
      </c>
      <c r="W69" s="939"/>
      <c r="X69" s="939"/>
      <c r="Y69" s="939"/>
      <c r="Z69" s="939"/>
      <c r="AA69" s="939">
        <v>29</v>
      </c>
      <c r="AB69" s="939"/>
      <c r="AC69" s="939"/>
      <c r="AD69" s="939"/>
      <c r="AE69" s="939"/>
      <c r="AF69" s="939">
        <v>29</v>
      </c>
      <c r="AG69" s="939"/>
      <c r="AH69" s="939"/>
      <c r="AI69" s="939"/>
      <c r="AJ69" s="939"/>
      <c r="AK69" s="939" t="s">
        <v>320</v>
      </c>
      <c r="AL69" s="939"/>
      <c r="AM69" s="939"/>
      <c r="AN69" s="939"/>
      <c r="AO69" s="939"/>
      <c r="AP69" s="939">
        <v>146</v>
      </c>
      <c r="AQ69" s="939"/>
      <c r="AR69" s="939"/>
      <c r="AS69" s="939"/>
      <c r="AT69" s="939"/>
      <c r="AU69" s="939">
        <v>30</v>
      </c>
      <c r="AV69" s="939"/>
      <c r="AW69" s="939"/>
      <c r="AX69" s="939"/>
      <c r="AY69" s="939"/>
      <c r="AZ69" s="940"/>
      <c r="BA69" s="940"/>
      <c r="BB69" s="940"/>
      <c r="BC69" s="940"/>
      <c r="BD69" s="941"/>
      <c r="BE69" s="104"/>
      <c r="BF69" s="104"/>
      <c r="BG69" s="104"/>
      <c r="BH69" s="104"/>
      <c r="BI69" s="104"/>
      <c r="BJ69" s="104"/>
      <c r="BK69" s="104"/>
      <c r="BL69" s="104"/>
      <c r="BM69" s="104"/>
      <c r="BN69" s="104"/>
      <c r="BO69" s="104"/>
      <c r="BP69" s="104"/>
      <c r="BQ69" s="101">
        <v>63</v>
      </c>
      <c r="BR69" s="106"/>
      <c r="BS69" s="913"/>
      <c r="BT69" s="914"/>
      <c r="BU69" s="914"/>
      <c r="BV69" s="914"/>
      <c r="BW69" s="914"/>
      <c r="BX69" s="914"/>
      <c r="BY69" s="914"/>
      <c r="BZ69" s="914"/>
      <c r="CA69" s="914"/>
      <c r="CB69" s="914"/>
      <c r="CC69" s="914"/>
      <c r="CD69" s="914"/>
      <c r="CE69" s="914"/>
      <c r="CF69" s="914"/>
      <c r="CG69" s="923"/>
      <c r="CH69" s="924"/>
      <c r="CI69" s="925"/>
      <c r="CJ69" s="925"/>
      <c r="CK69" s="925"/>
      <c r="CL69" s="926"/>
      <c r="CM69" s="924"/>
      <c r="CN69" s="925"/>
      <c r="CO69" s="925"/>
      <c r="CP69" s="925"/>
      <c r="CQ69" s="926"/>
      <c r="CR69" s="924"/>
      <c r="CS69" s="925"/>
      <c r="CT69" s="925"/>
      <c r="CU69" s="925"/>
      <c r="CV69" s="926"/>
      <c r="CW69" s="924"/>
      <c r="CX69" s="925"/>
      <c r="CY69" s="925"/>
      <c r="CZ69" s="925"/>
      <c r="DA69" s="926"/>
      <c r="DB69" s="924"/>
      <c r="DC69" s="925"/>
      <c r="DD69" s="925"/>
      <c r="DE69" s="925"/>
      <c r="DF69" s="926"/>
      <c r="DG69" s="924"/>
      <c r="DH69" s="925"/>
      <c r="DI69" s="925"/>
      <c r="DJ69" s="925"/>
      <c r="DK69" s="926"/>
      <c r="DL69" s="924"/>
      <c r="DM69" s="925"/>
      <c r="DN69" s="925"/>
      <c r="DO69" s="925"/>
      <c r="DP69" s="926"/>
      <c r="DQ69" s="924"/>
      <c r="DR69" s="925"/>
      <c r="DS69" s="925"/>
      <c r="DT69" s="925"/>
      <c r="DU69" s="926"/>
      <c r="DV69" s="913"/>
      <c r="DW69" s="914"/>
      <c r="DX69" s="914"/>
      <c r="DY69" s="914"/>
      <c r="DZ69" s="915"/>
      <c r="EA69" s="92"/>
    </row>
    <row r="70" spans="1:131" ht="26.25" customHeight="1" x14ac:dyDescent="0.15">
      <c r="A70" s="101">
        <v>3</v>
      </c>
      <c r="B70" s="942" t="s">
        <v>348</v>
      </c>
      <c r="C70" s="943"/>
      <c r="D70" s="943"/>
      <c r="E70" s="943"/>
      <c r="F70" s="943"/>
      <c r="G70" s="943"/>
      <c r="H70" s="943"/>
      <c r="I70" s="943"/>
      <c r="J70" s="943"/>
      <c r="K70" s="943"/>
      <c r="L70" s="943"/>
      <c r="M70" s="943"/>
      <c r="N70" s="943"/>
      <c r="O70" s="943"/>
      <c r="P70" s="944"/>
      <c r="Q70" s="945">
        <v>704</v>
      </c>
      <c r="R70" s="939"/>
      <c r="S70" s="939"/>
      <c r="T70" s="939"/>
      <c r="U70" s="939"/>
      <c r="V70" s="939">
        <v>685</v>
      </c>
      <c r="W70" s="939"/>
      <c r="X70" s="939"/>
      <c r="Y70" s="939"/>
      <c r="Z70" s="939"/>
      <c r="AA70" s="939">
        <v>19</v>
      </c>
      <c r="AB70" s="939"/>
      <c r="AC70" s="939"/>
      <c r="AD70" s="939"/>
      <c r="AE70" s="939"/>
      <c r="AF70" s="939">
        <v>19</v>
      </c>
      <c r="AG70" s="939"/>
      <c r="AH70" s="939"/>
      <c r="AI70" s="939"/>
      <c r="AJ70" s="939"/>
      <c r="AK70" s="939">
        <v>14</v>
      </c>
      <c r="AL70" s="939"/>
      <c r="AM70" s="939"/>
      <c r="AN70" s="939"/>
      <c r="AO70" s="939"/>
      <c r="AP70" s="939" t="s">
        <v>320</v>
      </c>
      <c r="AQ70" s="939"/>
      <c r="AR70" s="939"/>
      <c r="AS70" s="939"/>
      <c r="AT70" s="939"/>
      <c r="AU70" s="939" t="s">
        <v>320</v>
      </c>
      <c r="AV70" s="939"/>
      <c r="AW70" s="939"/>
      <c r="AX70" s="939"/>
      <c r="AY70" s="939"/>
      <c r="AZ70" s="940"/>
      <c r="BA70" s="940"/>
      <c r="BB70" s="940"/>
      <c r="BC70" s="940"/>
      <c r="BD70" s="941"/>
      <c r="BE70" s="104"/>
      <c r="BF70" s="104"/>
      <c r="BG70" s="104"/>
      <c r="BH70" s="104"/>
      <c r="BI70" s="104"/>
      <c r="BJ70" s="104"/>
      <c r="BK70" s="104"/>
      <c r="BL70" s="104"/>
      <c r="BM70" s="104"/>
      <c r="BN70" s="104"/>
      <c r="BO70" s="104"/>
      <c r="BP70" s="104"/>
      <c r="BQ70" s="101">
        <v>64</v>
      </c>
      <c r="BR70" s="106"/>
      <c r="BS70" s="913"/>
      <c r="BT70" s="914"/>
      <c r="BU70" s="914"/>
      <c r="BV70" s="914"/>
      <c r="BW70" s="914"/>
      <c r="BX70" s="914"/>
      <c r="BY70" s="914"/>
      <c r="BZ70" s="914"/>
      <c r="CA70" s="914"/>
      <c r="CB70" s="914"/>
      <c r="CC70" s="914"/>
      <c r="CD70" s="914"/>
      <c r="CE70" s="914"/>
      <c r="CF70" s="914"/>
      <c r="CG70" s="923"/>
      <c r="CH70" s="924"/>
      <c r="CI70" s="925"/>
      <c r="CJ70" s="925"/>
      <c r="CK70" s="925"/>
      <c r="CL70" s="926"/>
      <c r="CM70" s="924"/>
      <c r="CN70" s="925"/>
      <c r="CO70" s="925"/>
      <c r="CP70" s="925"/>
      <c r="CQ70" s="926"/>
      <c r="CR70" s="924"/>
      <c r="CS70" s="925"/>
      <c r="CT70" s="925"/>
      <c r="CU70" s="925"/>
      <c r="CV70" s="926"/>
      <c r="CW70" s="924"/>
      <c r="CX70" s="925"/>
      <c r="CY70" s="925"/>
      <c r="CZ70" s="925"/>
      <c r="DA70" s="926"/>
      <c r="DB70" s="924"/>
      <c r="DC70" s="925"/>
      <c r="DD70" s="925"/>
      <c r="DE70" s="925"/>
      <c r="DF70" s="926"/>
      <c r="DG70" s="924"/>
      <c r="DH70" s="925"/>
      <c r="DI70" s="925"/>
      <c r="DJ70" s="925"/>
      <c r="DK70" s="926"/>
      <c r="DL70" s="924"/>
      <c r="DM70" s="925"/>
      <c r="DN70" s="925"/>
      <c r="DO70" s="925"/>
      <c r="DP70" s="926"/>
      <c r="DQ70" s="924"/>
      <c r="DR70" s="925"/>
      <c r="DS70" s="925"/>
      <c r="DT70" s="925"/>
      <c r="DU70" s="926"/>
      <c r="DV70" s="913"/>
      <c r="DW70" s="914"/>
      <c r="DX70" s="914"/>
      <c r="DY70" s="914"/>
      <c r="DZ70" s="915"/>
      <c r="EA70" s="92"/>
    </row>
    <row r="71" spans="1:131" ht="26.25" customHeight="1" x14ac:dyDescent="0.15">
      <c r="A71" s="101">
        <v>4</v>
      </c>
      <c r="B71" s="942" t="s">
        <v>349</v>
      </c>
      <c r="C71" s="943"/>
      <c r="D71" s="943"/>
      <c r="E71" s="943"/>
      <c r="F71" s="943"/>
      <c r="G71" s="943"/>
      <c r="H71" s="943"/>
      <c r="I71" s="943"/>
      <c r="J71" s="943"/>
      <c r="K71" s="943"/>
      <c r="L71" s="943"/>
      <c r="M71" s="943"/>
      <c r="N71" s="943"/>
      <c r="O71" s="943"/>
      <c r="P71" s="944"/>
      <c r="Q71" s="945">
        <v>7939</v>
      </c>
      <c r="R71" s="939"/>
      <c r="S71" s="939"/>
      <c r="T71" s="939"/>
      <c r="U71" s="939"/>
      <c r="V71" s="939">
        <v>7605</v>
      </c>
      <c r="W71" s="939"/>
      <c r="X71" s="939"/>
      <c r="Y71" s="939"/>
      <c r="Z71" s="939"/>
      <c r="AA71" s="939">
        <v>334</v>
      </c>
      <c r="AB71" s="939"/>
      <c r="AC71" s="939"/>
      <c r="AD71" s="939"/>
      <c r="AE71" s="939"/>
      <c r="AF71" s="939">
        <v>248</v>
      </c>
      <c r="AG71" s="939"/>
      <c r="AH71" s="939"/>
      <c r="AI71" s="939"/>
      <c r="AJ71" s="939"/>
      <c r="AK71" s="939" t="s">
        <v>320</v>
      </c>
      <c r="AL71" s="939"/>
      <c r="AM71" s="939"/>
      <c r="AN71" s="939"/>
      <c r="AO71" s="939"/>
      <c r="AP71" s="939">
        <v>5400</v>
      </c>
      <c r="AQ71" s="939"/>
      <c r="AR71" s="939"/>
      <c r="AS71" s="939"/>
      <c r="AT71" s="939"/>
      <c r="AU71" s="939">
        <v>77</v>
      </c>
      <c r="AV71" s="939"/>
      <c r="AW71" s="939"/>
      <c r="AX71" s="939"/>
      <c r="AY71" s="939"/>
      <c r="AZ71" s="940"/>
      <c r="BA71" s="940"/>
      <c r="BB71" s="940"/>
      <c r="BC71" s="940"/>
      <c r="BD71" s="941"/>
      <c r="BE71" s="104"/>
      <c r="BF71" s="104"/>
      <c r="BG71" s="104"/>
      <c r="BH71" s="104"/>
      <c r="BI71" s="104"/>
      <c r="BJ71" s="104"/>
      <c r="BK71" s="104"/>
      <c r="BL71" s="104"/>
      <c r="BM71" s="104"/>
      <c r="BN71" s="104"/>
      <c r="BO71" s="104"/>
      <c r="BP71" s="104"/>
      <c r="BQ71" s="101">
        <v>65</v>
      </c>
      <c r="BR71" s="106"/>
      <c r="BS71" s="913"/>
      <c r="BT71" s="914"/>
      <c r="BU71" s="914"/>
      <c r="BV71" s="914"/>
      <c r="BW71" s="914"/>
      <c r="BX71" s="914"/>
      <c r="BY71" s="914"/>
      <c r="BZ71" s="914"/>
      <c r="CA71" s="914"/>
      <c r="CB71" s="914"/>
      <c r="CC71" s="914"/>
      <c r="CD71" s="914"/>
      <c r="CE71" s="914"/>
      <c r="CF71" s="914"/>
      <c r="CG71" s="923"/>
      <c r="CH71" s="924"/>
      <c r="CI71" s="925"/>
      <c r="CJ71" s="925"/>
      <c r="CK71" s="925"/>
      <c r="CL71" s="926"/>
      <c r="CM71" s="924"/>
      <c r="CN71" s="925"/>
      <c r="CO71" s="925"/>
      <c r="CP71" s="925"/>
      <c r="CQ71" s="926"/>
      <c r="CR71" s="924"/>
      <c r="CS71" s="925"/>
      <c r="CT71" s="925"/>
      <c r="CU71" s="925"/>
      <c r="CV71" s="926"/>
      <c r="CW71" s="924"/>
      <c r="CX71" s="925"/>
      <c r="CY71" s="925"/>
      <c r="CZ71" s="925"/>
      <c r="DA71" s="926"/>
      <c r="DB71" s="924"/>
      <c r="DC71" s="925"/>
      <c r="DD71" s="925"/>
      <c r="DE71" s="925"/>
      <c r="DF71" s="926"/>
      <c r="DG71" s="924"/>
      <c r="DH71" s="925"/>
      <c r="DI71" s="925"/>
      <c r="DJ71" s="925"/>
      <c r="DK71" s="926"/>
      <c r="DL71" s="924"/>
      <c r="DM71" s="925"/>
      <c r="DN71" s="925"/>
      <c r="DO71" s="925"/>
      <c r="DP71" s="926"/>
      <c r="DQ71" s="924"/>
      <c r="DR71" s="925"/>
      <c r="DS71" s="925"/>
      <c r="DT71" s="925"/>
      <c r="DU71" s="926"/>
      <c r="DV71" s="913"/>
      <c r="DW71" s="914"/>
      <c r="DX71" s="914"/>
      <c r="DY71" s="914"/>
      <c r="DZ71" s="915"/>
      <c r="EA71" s="92"/>
    </row>
    <row r="72" spans="1:131" ht="26.25" customHeight="1" x14ac:dyDescent="0.15">
      <c r="A72" s="101">
        <v>5</v>
      </c>
      <c r="B72" s="942" t="s">
        <v>350</v>
      </c>
      <c r="C72" s="943"/>
      <c r="D72" s="943"/>
      <c r="E72" s="943"/>
      <c r="F72" s="943"/>
      <c r="G72" s="943"/>
      <c r="H72" s="943"/>
      <c r="I72" s="943"/>
      <c r="J72" s="943"/>
      <c r="K72" s="943"/>
      <c r="L72" s="943"/>
      <c r="M72" s="943"/>
      <c r="N72" s="943"/>
      <c r="O72" s="943"/>
      <c r="P72" s="944"/>
      <c r="Q72" s="945">
        <v>13</v>
      </c>
      <c r="R72" s="939"/>
      <c r="S72" s="939"/>
      <c r="T72" s="939"/>
      <c r="U72" s="939"/>
      <c r="V72" s="939">
        <v>5</v>
      </c>
      <c r="W72" s="939"/>
      <c r="X72" s="939"/>
      <c r="Y72" s="939"/>
      <c r="Z72" s="939"/>
      <c r="AA72" s="939">
        <v>8</v>
      </c>
      <c r="AB72" s="939"/>
      <c r="AC72" s="939"/>
      <c r="AD72" s="939"/>
      <c r="AE72" s="939"/>
      <c r="AF72" s="939">
        <v>8</v>
      </c>
      <c r="AG72" s="939"/>
      <c r="AH72" s="939"/>
      <c r="AI72" s="939"/>
      <c r="AJ72" s="939"/>
      <c r="AK72" s="939" t="s">
        <v>320</v>
      </c>
      <c r="AL72" s="939"/>
      <c r="AM72" s="939"/>
      <c r="AN72" s="939"/>
      <c r="AO72" s="939"/>
      <c r="AP72" s="939" t="s">
        <v>320</v>
      </c>
      <c r="AQ72" s="939"/>
      <c r="AR72" s="939"/>
      <c r="AS72" s="939"/>
      <c r="AT72" s="939"/>
      <c r="AU72" s="939" t="s">
        <v>320</v>
      </c>
      <c r="AV72" s="939"/>
      <c r="AW72" s="939"/>
      <c r="AX72" s="939"/>
      <c r="AY72" s="939"/>
      <c r="AZ72" s="940"/>
      <c r="BA72" s="940"/>
      <c r="BB72" s="940"/>
      <c r="BC72" s="940"/>
      <c r="BD72" s="941"/>
      <c r="BE72" s="104"/>
      <c r="BF72" s="104"/>
      <c r="BG72" s="104"/>
      <c r="BH72" s="104"/>
      <c r="BI72" s="104"/>
      <c r="BJ72" s="104"/>
      <c r="BK72" s="104"/>
      <c r="BL72" s="104"/>
      <c r="BM72" s="104"/>
      <c r="BN72" s="104"/>
      <c r="BO72" s="104"/>
      <c r="BP72" s="104"/>
      <c r="BQ72" s="101">
        <v>66</v>
      </c>
      <c r="BR72" s="106"/>
      <c r="BS72" s="913"/>
      <c r="BT72" s="914"/>
      <c r="BU72" s="914"/>
      <c r="BV72" s="914"/>
      <c r="BW72" s="914"/>
      <c r="BX72" s="914"/>
      <c r="BY72" s="914"/>
      <c r="BZ72" s="914"/>
      <c r="CA72" s="914"/>
      <c r="CB72" s="914"/>
      <c r="CC72" s="914"/>
      <c r="CD72" s="914"/>
      <c r="CE72" s="914"/>
      <c r="CF72" s="914"/>
      <c r="CG72" s="923"/>
      <c r="CH72" s="924"/>
      <c r="CI72" s="925"/>
      <c r="CJ72" s="925"/>
      <c r="CK72" s="925"/>
      <c r="CL72" s="926"/>
      <c r="CM72" s="924"/>
      <c r="CN72" s="925"/>
      <c r="CO72" s="925"/>
      <c r="CP72" s="925"/>
      <c r="CQ72" s="926"/>
      <c r="CR72" s="924"/>
      <c r="CS72" s="925"/>
      <c r="CT72" s="925"/>
      <c r="CU72" s="925"/>
      <c r="CV72" s="926"/>
      <c r="CW72" s="924"/>
      <c r="CX72" s="925"/>
      <c r="CY72" s="925"/>
      <c r="CZ72" s="925"/>
      <c r="DA72" s="926"/>
      <c r="DB72" s="924"/>
      <c r="DC72" s="925"/>
      <c r="DD72" s="925"/>
      <c r="DE72" s="925"/>
      <c r="DF72" s="926"/>
      <c r="DG72" s="924"/>
      <c r="DH72" s="925"/>
      <c r="DI72" s="925"/>
      <c r="DJ72" s="925"/>
      <c r="DK72" s="926"/>
      <c r="DL72" s="924"/>
      <c r="DM72" s="925"/>
      <c r="DN72" s="925"/>
      <c r="DO72" s="925"/>
      <c r="DP72" s="926"/>
      <c r="DQ72" s="924"/>
      <c r="DR72" s="925"/>
      <c r="DS72" s="925"/>
      <c r="DT72" s="925"/>
      <c r="DU72" s="926"/>
      <c r="DV72" s="913"/>
      <c r="DW72" s="914"/>
      <c r="DX72" s="914"/>
      <c r="DY72" s="914"/>
      <c r="DZ72" s="915"/>
      <c r="EA72" s="92"/>
    </row>
    <row r="73" spans="1:131" ht="26.25" customHeight="1" x14ac:dyDescent="0.15">
      <c r="A73" s="101">
        <v>6</v>
      </c>
      <c r="B73" s="942" t="s">
        <v>351</v>
      </c>
      <c r="C73" s="943"/>
      <c r="D73" s="943"/>
      <c r="E73" s="943"/>
      <c r="F73" s="943"/>
      <c r="G73" s="943"/>
      <c r="H73" s="943"/>
      <c r="I73" s="943"/>
      <c r="J73" s="943"/>
      <c r="K73" s="943"/>
      <c r="L73" s="943"/>
      <c r="M73" s="943"/>
      <c r="N73" s="943"/>
      <c r="O73" s="943"/>
      <c r="P73" s="944"/>
      <c r="Q73" s="945">
        <v>148</v>
      </c>
      <c r="R73" s="939"/>
      <c r="S73" s="939"/>
      <c r="T73" s="939"/>
      <c r="U73" s="939"/>
      <c r="V73" s="939">
        <v>143</v>
      </c>
      <c r="W73" s="939"/>
      <c r="X73" s="939"/>
      <c r="Y73" s="939"/>
      <c r="Z73" s="939"/>
      <c r="AA73" s="939">
        <v>6</v>
      </c>
      <c r="AB73" s="939"/>
      <c r="AC73" s="939"/>
      <c r="AD73" s="939"/>
      <c r="AE73" s="939"/>
      <c r="AF73" s="939">
        <v>6</v>
      </c>
      <c r="AG73" s="939"/>
      <c r="AH73" s="939"/>
      <c r="AI73" s="939"/>
      <c r="AJ73" s="939"/>
      <c r="AK73" s="939">
        <v>12</v>
      </c>
      <c r="AL73" s="939"/>
      <c r="AM73" s="939"/>
      <c r="AN73" s="939"/>
      <c r="AO73" s="939"/>
      <c r="AP73" s="939" t="s">
        <v>320</v>
      </c>
      <c r="AQ73" s="939"/>
      <c r="AR73" s="939"/>
      <c r="AS73" s="939"/>
      <c r="AT73" s="939"/>
      <c r="AU73" s="939" t="s">
        <v>320</v>
      </c>
      <c r="AV73" s="939"/>
      <c r="AW73" s="939"/>
      <c r="AX73" s="939"/>
      <c r="AY73" s="939"/>
      <c r="AZ73" s="940"/>
      <c r="BA73" s="940"/>
      <c r="BB73" s="940"/>
      <c r="BC73" s="940"/>
      <c r="BD73" s="941"/>
      <c r="BE73" s="104"/>
      <c r="BF73" s="104"/>
      <c r="BG73" s="104"/>
      <c r="BH73" s="104"/>
      <c r="BI73" s="104"/>
      <c r="BJ73" s="104"/>
      <c r="BK73" s="104"/>
      <c r="BL73" s="104"/>
      <c r="BM73" s="104"/>
      <c r="BN73" s="104"/>
      <c r="BO73" s="104"/>
      <c r="BP73" s="104"/>
      <c r="BQ73" s="101">
        <v>67</v>
      </c>
      <c r="BR73" s="106"/>
      <c r="BS73" s="913"/>
      <c r="BT73" s="914"/>
      <c r="BU73" s="914"/>
      <c r="BV73" s="914"/>
      <c r="BW73" s="914"/>
      <c r="BX73" s="914"/>
      <c r="BY73" s="914"/>
      <c r="BZ73" s="914"/>
      <c r="CA73" s="914"/>
      <c r="CB73" s="914"/>
      <c r="CC73" s="914"/>
      <c r="CD73" s="914"/>
      <c r="CE73" s="914"/>
      <c r="CF73" s="914"/>
      <c r="CG73" s="923"/>
      <c r="CH73" s="924"/>
      <c r="CI73" s="925"/>
      <c r="CJ73" s="925"/>
      <c r="CK73" s="925"/>
      <c r="CL73" s="926"/>
      <c r="CM73" s="924"/>
      <c r="CN73" s="925"/>
      <c r="CO73" s="925"/>
      <c r="CP73" s="925"/>
      <c r="CQ73" s="926"/>
      <c r="CR73" s="924"/>
      <c r="CS73" s="925"/>
      <c r="CT73" s="925"/>
      <c r="CU73" s="925"/>
      <c r="CV73" s="926"/>
      <c r="CW73" s="924"/>
      <c r="CX73" s="925"/>
      <c r="CY73" s="925"/>
      <c r="CZ73" s="925"/>
      <c r="DA73" s="926"/>
      <c r="DB73" s="924"/>
      <c r="DC73" s="925"/>
      <c r="DD73" s="925"/>
      <c r="DE73" s="925"/>
      <c r="DF73" s="926"/>
      <c r="DG73" s="924"/>
      <c r="DH73" s="925"/>
      <c r="DI73" s="925"/>
      <c r="DJ73" s="925"/>
      <c r="DK73" s="926"/>
      <c r="DL73" s="924"/>
      <c r="DM73" s="925"/>
      <c r="DN73" s="925"/>
      <c r="DO73" s="925"/>
      <c r="DP73" s="926"/>
      <c r="DQ73" s="924"/>
      <c r="DR73" s="925"/>
      <c r="DS73" s="925"/>
      <c r="DT73" s="925"/>
      <c r="DU73" s="926"/>
      <c r="DV73" s="913"/>
      <c r="DW73" s="914"/>
      <c r="DX73" s="914"/>
      <c r="DY73" s="914"/>
      <c r="DZ73" s="915"/>
      <c r="EA73" s="92"/>
    </row>
    <row r="74" spans="1:131" ht="26.25" customHeight="1" x14ac:dyDescent="0.15">
      <c r="A74" s="101">
        <v>7</v>
      </c>
      <c r="B74" s="942" t="s">
        <v>352</v>
      </c>
      <c r="C74" s="943"/>
      <c r="D74" s="943"/>
      <c r="E74" s="943"/>
      <c r="F74" s="943"/>
      <c r="G74" s="943"/>
      <c r="H74" s="943"/>
      <c r="I74" s="943"/>
      <c r="J74" s="943"/>
      <c r="K74" s="943"/>
      <c r="L74" s="943"/>
      <c r="M74" s="943"/>
      <c r="N74" s="943"/>
      <c r="O74" s="943"/>
      <c r="P74" s="944"/>
      <c r="Q74" s="945">
        <v>534</v>
      </c>
      <c r="R74" s="939"/>
      <c r="S74" s="939"/>
      <c r="T74" s="939"/>
      <c r="U74" s="939"/>
      <c r="V74" s="939">
        <v>508</v>
      </c>
      <c r="W74" s="939"/>
      <c r="X74" s="939"/>
      <c r="Y74" s="939"/>
      <c r="Z74" s="939"/>
      <c r="AA74" s="939">
        <v>26</v>
      </c>
      <c r="AB74" s="939"/>
      <c r="AC74" s="939"/>
      <c r="AD74" s="939"/>
      <c r="AE74" s="939"/>
      <c r="AF74" s="939">
        <v>26</v>
      </c>
      <c r="AG74" s="939"/>
      <c r="AH74" s="939"/>
      <c r="AI74" s="939"/>
      <c r="AJ74" s="939"/>
      <c r="AK74" s="939">
        <v>5</v>
      </c>
      <c r="AL74" s="939"/>
      <c r="AM74" s="939"/>
      <c r="AN74" s="939"/>
      <c r="AO74" s="939"/>
      <c r="AP74" s="939" t="s">
        <v>320</v>
      </c>
      <c r="AQ74" s="939"/>
      <c r="AR74" s="939"/>
      <c r="AS74" s="939"/>
      <c r="AT74" s="939"/>
      <c r="AU74" s="939" t="s">
        <v>320</v>
      </c>
      <c r="AV74" s="939"/>
      <c r="AW74" s="939"/>
      <c r="AX74" s="939"/>
      <c r="AY74" s="939"/>
      <c r="AZ74" s="940"/>
      <c r="BA74" s="940"/>
      <c r="BB74" s="940"/>
      <c r="BC74" s="940"/>
      <c r="BD74" s="941"/>
      <c r="BE74" s="104"/>
      <c r="BF74" s="104"/>
      <c r="BG74" s="104"/>
      <c r="BH74" s="104"/>
      <c r="BI74" s="104"/>
      <c r="BJ74" s="104"/>
      <c r="BK74" s="104"/>
      <c r="BL74" s="104"/>
      <c r="BM74" s="104"/>
      <c r="BN74" s="104"/>
      <c r="BO74" s="104"/>
      <c r="BP74" s="104"/>
      <c r="BQ74" s="101">
        <v>68</v>
      </c>
      <c r="BR74" s="106"/>
      <c r="BS74" s="913"/>
      <c r="BT74" s="914"/>
      <c r="BU74" s="914"/>
      <c r="BV74" s="914"/>
      <c r="BW74" s="914"/>
      <c r="BX74" s="914"/>
      <c r="BY74" s="914"/>
      <c r="BZ74" s="914"/>
      <c r="CA74" s="914"/>
      <c r="CB74" s="914"/>
      <c r="CC74" s="914"/>
      <c r="CD74" s="914"/>
      <c r="CE74" s="914"/>
      <c r="CF74" s="914"/>
      <c r="CG74" s="923"/>
      <c r="CH74" s="924"/>
      <c r="CI74" s="925"/>
      <c r="CJ74" s="925"/>
      <c r="CK74" s="925"/>
      <c r="CL74" s="926"/>
      <c r="CM74" s="924"/>
      <c r="CN74" s="925"/>
      <c r="CO74" s="925"/>
      <c r="CP74" s="925"/>
      <c r="CQ74" s="926"/>
      <c r="CR74" s="924"/>
      <c r="CS74" s="925"/>
      <c r="CT74" s="925"/>
      <c r="CU74" s="925"/>
      <c r="CV74" s="926"/>
      <c r="CW74" s="924"/>
      <c r="CX74" s="925"/>
      <c r="CY74" s="925"/>
      <c r="CZ74" s="925"/>
      <c r="DA74" s="926"/>
      <c r="DB74" s="924"/>
      <c r="DC74" s="925"/>
      <c r="DD74" s="925"/>
      <c r="DE74" s="925"/>
      <c r="DF74" s="926"/>
      <c r="DG74" s="924"/>
      <c r="DH74" s="925"/>
      <c r="DI74" s="925"/>
      <c r="DJ74" s="925"/>
      <c r="DK74" s="926"/>
      <c r="DL74" s="924"/>
      <c r="DM74" s="925"/>
      <c r="DN74" s="925"/>
      <c r="DO74" s="925"/>
      <c r="DP74" s="926"/>
      <c r="DQ74" s="924"/>
      <c r="DR74" s="925"/>
      <c r="DS74" s="925"/>
      <c r="DT74" s="925"/>
      <c r="DU74" s="926"/>
      <c r="DV74" s="913"/>
      <c r="DW74" s="914"/>
      <c r="DX74" s="914"/>
      <c r="DY74" s="914"/>
      <c r="DZ74" s="915"/>
      <c r="EA74" s="92"/>
    </row>
    <row r="75" spans="1:131" ht="26.25" customHeight="1" x14ac:dyDescent="0.15">
      <c r="A75" s="101">
        <v>8</v>
      </c>
      <c r="B75" s="942" t="s">
        <v>353</v>
      </c>
      <c r="C75" s="943"/>
      <c r="D75" s="943"/>
      <c r="E75" s="943"/>
      <c r="F75" s="943"/>
      <c r="G75" s="943"/>
      <c r="H75" s="943"/>
      <c r="I75" s="943"/>
      <c r="J75" s="943"/>
      <c r="K75" s="943"/>
      <c r="L75" s="943"/>
      <c r="M75" s="943"/>
      <c r="N75" s="943"/>
      <c r="O75" s="943"/>
      <c r="P75" s="944"/>
      <c r="Q75" s="946">
        <v>171935</v>
      </c>
      <c r="R75" s="947"/>
      <c r="S75" s="947"/>
      <c r="T75" s="947"/>
      <c r="U75" s="948"/>
      <c r="V75" s="949">
        <v>162213</v>
      </c>
      <c r="W75" s="947"/>
      <c r="X75" s="947"/>
      <c r="Y75" s="947"/>
      <c r="Z75" s="948"/>
      <c r="AA75" s="949">
        <v>9722</v>
      </c>
      <c r="AB75" s="947"/>
      <c r="AC75" s="947"/>
      <c r="AD75" s="947"/>
      <c r="AE75" s="948"/>
      <c r="AF75" s="949">
        <v>9719</v>
      </c>
      <c r="AG75" s="947"/>
      <c r="AH75" s="947"/>
      <c r="AI75" s="947"/>
      <c r="AJ75" s="948"/>
      <c r="AK75" s="949">
        <v>4660</v>
      </c>
      <c r="AL75" s="947"/>
      <c r="AM75" s="947"/>
      <c r="AN75" s="947"/>
      <c r="AO75" s="948"/>
      <c r="AP75" s="949" t="s">
        <v>320</v>
      </c>
      <c r="AQ75" s="947"/>
      <c r="AR75" s="947"/>
      <c r="AS75" s="947"/>
      <c r="AT75" s="948"/>
      <c r="AU75" s="949" t="s">
        <v>320</v>
      </c>
      <c r="AV75" s="947"/>
      <c r="AW75" s="947"/>
      <c r="AX75" s="947"/>
      <c r="AY75" s="948"/>
      <c r="AZ75" s="940"/>
      <c r="BA75" s="940"/>
      <c r="BB75" s="940"/>
      <c r="BC75" s="940"/>
      <c r="BD75" s="941"/>
      <c r="BE75" s="104"/>
      <c r="BF75" s="104"/>
      <c r="BG75" s="104"/>
      <c r="BH75" s="104"/>
      <c r="BI75" s="104"/>
      <c r="BJ75" s="104"/>
      <c r="BK75" s="104"/>
      <c r="BL75" s="104"/>
      <c r="BM75" s="104"/>
      <c r="BN75" s="104"/>
      <c r="BO75" s="104"/>
      <c r="BP75" s="104"/>
      <c r="BQ75" s="101">
        <v>69</v>
      </c>
      <c r="BR75" s="106"/>
      <c r="BS75" s="913"/>
      <c r="BT75" s="914"/>
      <c r="BU75" s="914"/>
      <c r="BV75" s="914"/>
      <c r="BW75" s="914"/>
      <c r="BX75" s="914"/>
      <c r="BY75" s="914"/>
      <c r="BZ75" s="914"/>
      <c r="CA75" s="914"/>
      <c r="CB75" s="914"/>
      <c r="CC75" s="914"/>
      <c r="CD75" s="914"/>
      <c r="CE75" s="914"/>
      <c r="CF75" s="914"/>
      <c r="CG75" s="923"/>
      <c r="CH75" s="924"/>
      <c r="CI75" s="925"/>
      <c r="CJ75" s="925"/>
      <c r="CK75" s="925"/>
      <c r="CL75" s="926"/>
      <c r="CM75" s="924"/>
      <c r="CN75" s="925"/>
      <c r="CO75" s="925"/>
      <c r="CP75" s="925"/>
      <c r="CQ75" s="926"/>
      <c r="CR75" s="924"/>
      <c r="CS75" s="925"/>
      <c r="CT75" s="925"/>
      <c r="CU75" s="925"/>
      <c r="CV75" s="926"/>
      <c r="CW75" s="924"/>
      <c r="CX75" s="925"/>
      <c r="CY75" s="925"/>
      <c r="CZ75" s="925"/>
      <c r="DA75" s="926"/>
      <c r="DB75" s="924"/>
      <c r="DC75" s="925"/>
      <c r="DD75" s="925"/>
      <c r="DE75" s="925"/>
      <c r="DF75" s="926"/>
      <c r="DG75" s="924"/>
      <c r="DH75" s="925"/>
      <c r="DI75" s="925"/>
      <c r="DJ75" s="925"/>
      <c r="DK75" s="926"/>
      <c r="DL75" s="924"/>
      <c r="DM75" s="925"/>
      <c r="DN75" s="925"/>
      <c r="DO75" s="925"/>
      <c r="DP75" s="926"/>
      <c r="DQ75" s="924"/>
      <c r="DR75" s="925"/>
      <c r="DS75" s="925"/>
      <c r="DT75" s="925"/>
      <c r="DU75" s="926"/>
      <c r="DV75" s="913"/>
      <c r="DW75" s="914"/>
      <c r="DX75" s="914"/>
      <c r="DY75" s="914"/>
      <c r="DZ75" s="915"/>
      <c r="EA75" s="92"/>
    </row>
    <row r="76" spans="1:131" ht="26.25" customHeight="1" x14ac:dyDescent="0.15">
      <c r="A76" s="101">
        <v>9</v>
      </c>
      <c r="B76" s="942"/>
      <c r="C76" s="943"/>
      <c r="D76" s="943"/>
      <c r="E76" s="943"/>
      <c r="F76" s="943"/>
      <c r="G76" s="943"/>
      <c r="H76" s="943"/>
      <c r="I76" s="943"/>
      <c r="J76" s="943"/>
      <c r="K76" s="943"/>
      <c r="L76" s="943"/>
      <c r="M76" s="943"/>
      <c r="N76" s="943"/>
      <c r="O76" s="943"/>
      <c r="P76" s="944"/>
      <c r="Q76" s="946"/>
      <c r="R76" s="947"/>
      <c r="S76" s="947"/>
      <c r="T76" s="947"/>
      <c r="U76" s="948"/>
      <c r="V76" s="949"/>
      <c r="W76" s="947"/>
      <c r="X76" s="947"/>
      <c r="Y76" s="947"/>
      <c r="Z76" s="948"/>
      <c r="AA76" s="949"/>
      <c r="AB76" s="947"/>
      <c r="AC76" s="947"/>
      <c r="AD76" s="947"/>
      <c r="AE76" s="948"/>
      <c r="AF76" s="949"/>
      <c r="AG76" s="947"/>
      <c r="AH76" s="947"/>
      <c r="AI76" s="947"/>
      <c r="AJ76" s="948"/>
      <c r="AK76" s="949"/>
      <c r="AL76" s="947"/>
      <c r="AM76" s="947"/>
      <c r="AN76" s="947"/>
      <c r="AO76" s="948"/>
      <c r="AP76" s="949"/>
      <c r="AQ76" s="947"/>
      <c r="AR76" s="947"/>
      <c r="AS76" s="947"/>
      <c r="AT76" s="948"/>
      <c r="AU76" s="949"/>
      <c r="AV76" s="947"/>
      <c r="AW76" s="947"/>
      <c r="AX76" s="947"/>
      <c r="AY76" s="948"/>
      <c r="AZ76" s="940"/>
      <c r="BA76" s="940"/>
      <c r="BB76" s="940"/>
      <c r="BC76" s="940"/>
      <c r="BD76" s="941"/>
      <c r="BE76" s="104"/>
      <c r="BF76" s="104"/>
      <c r="BG76" s="104"/>
      <c r="BH76" s="104"/>
      <c r="BI76" s="104"/>
      <c r="BJ76" s="104"/>
      <c r="BK76" s="104"/>
      <c r="BL76" s="104"/>
      <c r="BM76" s="104"/>
      <c r="BN76" s="104"/>
      <c r="BO76" s="104"/>
      <c r="BP76" s="104"/>
      <c r="BQ76" s="101">
        <v>70</v>
      </c>
      <c r="BR76" s="106"/>
      <c r="BS76" s="913"/>
      <c r="BT76" s="914"/>
      <c r="BU76" s="914"/>
      <c r="BV76" s="914"/>
      <c r="BW76" s="914"/>
      <c r="BX76" s="914"/>
      <c r="BY76" s="914"/>
      <c r="BZ76" s="914"/>
      <c r="CA76" s="914"/>
      <c r="CB76" s="914"/>
      <c r="CC76" s="914"/>
      <c r="CD76" s="914"/>
      <c r="CE76" s="914"/>
      <c r="CF76" s="914"/>
      <c r="CG76" s="923"/>
      <c r="CH76" s="924"/>
      <c r="CI76" s="925"/>
      <c r="CJ76" s="925"/>
      <c r="CK76" s="925"/>
      <c r="CL76" s="926"/>
      <c r="CM76" s="924"/>
      <c r="CN76" s="925"/>
      <c r="CO76" s="925"/>
      <c r="CP76" s="925"/>
      <c r="CQ76" s="926"/>
      <c r="CR76" s="924"/>
      <c r="CS76" s="925"/>
      <c r="CT76" s="925"/>
      <c r="CU76" s="925"/>
      <c r="CV76" s="926"/>
      <c r="CW76" s="924"/>
      <c r="CX76" s="925"/>
      <c r="CY76" s="925"/>
      <c r="CZ76" s="925"/>
      <c r="DA76" s="926"/>
      <c r="DB76" s="924"/>
      <c r="DC76" s="925"/>
      <c r="DD76" s="925"/>
      <c r="DE76" s="925"/>
      <c r="DF76" s="926"/>
      <c r="DG76" s="924"/>
      <c r="DH76" s="925"/>
      <c r="DI76" s="925"/>
      <c r="DJ76" s="925"/>
      <c r="DK76" s="926"/>
      <c r="DL76" s="924"/>
      <c r="DM76" s="925"/>
      <c r="DN76" s="925"/>
      <c r="DO76" s="925"/>
      <c r="DP76" s="926"/>
      <c r="DQ76" s="924"/>
      <c r="DR76" s="925"/>
      <c r="DS76" s="925"/>
      <c r="DT76" s="925"/>
      <c r="DU76" s="926"/>
      <c r="DV76" s="913"/>
      <c r="DW76" s="914"/>
      <c r="DX76" s="914"/>
      <c r="DY76" s="914"/>
      <c r="DZ76" s="915"/>
      <c r="EA76" s="92"/>
    </row>
    <row r="77" spans="1:131" ht="26.25" customHeight="1" x14ac:dyDescent="0.15">
      <c r="A77" s="101">
        <v>10</v>
      </c>
      <c r="B77" s="942"/>
      <c r="C77" s="943"/>
      <c r="D77" s="943"/>
      <c r="E77" s="943"/>
      <c r="F77" s="943"/>
      <c r="G77" s="943"/>
      <c r="H77" s="943"/>
      <c r="I77" s="943"/>
      <c r="J77" s="943"/>
      <c r="K77" s="943"/>
      <c r="L77" s="943"/>
      <c r="M77" s="943"/>
      <c r="N77" s="943"/>
      <c r="O77" s="943"/>
      <c r="P77" s="944"/>
      <c r="Q77" s="946"/>
      <c r="R77" s="947"/>
      <c r="S77" s="947"/>
      <c r="T77" s="947"/>
      <c r="U77" s="948"/>
      <c r="V77" s="949"/>
      <c r="W77" s="947"/>
      <c r="X77" s="947"/>
      <c r="Y77" s="947"/>
      <c r="Z77" s="948"/>
      <c r="AA77" s="949"/>
      <c r="AB77" s="947"/>
      <c r="AC77" s="947"/>
      <c r="AD77" s="947"/>
      <c r="AE77" s="948"/>
      <c r="AF77" s="949"/>
      <c r="AG77" s="947"/>
      <c r="AH77" s="947"/>
      <c r="AI77" s="947"/>
      <c r="AJ77" s="948"/>
      <c r="AK77" s="949"/>
      <c r="AL77" s="947"/>
      <c r="AM77" s="947"/>
      <c r="AN77" s="947"/>
      <c r="AO77" s="948"/>
      <c r="AP77" s="949"/>
      <c r="AQ77" s="947"/>
      <c r="AR77" s="947"/>
      <c r="AS77" s="947"/>
      <c r="AT77" s="948"/>
      <c r="AU77" s="949"/>
      <c r="AV77" s="947"/>
      <c r="AW77" s="947"/>
      <c r="AX77" s="947"/>
      <c r="AY77" s="948"/>
      <c r="AZ77" s="940"/>
      <c r="BA77" s="940"/>
      <c r="BB77" s="940"/>
      <c r="BC77" s="940"/>
      <c r="BD77" s="941"/>
      <c r="BE77" s="104"/>
      <c r="BF77" s="104"/>
      <c r="BG77" s="104"/>
      <c r="BH77" s="104"/>
      <c r="BI77" s="104"/>
      <c r="BJ77" s="104"/>
      <c r="BK77" s="104"/>
      <c r="BL77" s="104"/>
      <c r="BM77" s="104"/>
      <c r="BN77" s="104"/>
      <c r="BO77" s="104"/>
      <c r="BP77" s="104"/>
      <c r="BQ77" s="101">
        <v>71</v>
      </c>
      <c r="BR77" s="106"/>
      <c r="BS77" s="913"/>
      <c r="BT77" s="914"/>
      <c r="BU77" s="914"/>
      <c r="BV77" s="914"/>
      <c r="BW77" s="914"/>
      <c r="BX77" s="914"/>
      <c r="BY77" s="914"/>
      <c r="BZ77" s="914"/>
      <c r="CA77" s="914"/>
      <c r="CB77" s="914"/>
      <c r="CC77" s="914"/>
      <c r="CD77" s="914"/>
      <c r="CE77" s="914"/>
      <c r="CF77" s="914"/>
      <c r="CG77" s="923"/>
      <c r="CH77" s="924"/>
      <c r="CI77" s="925"/>
      <c r="CJ77" s="925"/>
      <c r="CK77" s="925"/>
      <c r="CL77" s="926"/>
      <c r="CM77" s="924"/>
      <c r="CN77" s="925"/>
      <c r="CO77" s="925"/>
      <c r="CP77" s="925"/>
      <c r="CQ77" s="926"/>
      <c r="CR77" s="924"/>
      <c r="CS77" s="925"/>
      <c r="CT77" s="925"/>
      <c r="CU77" s="925"/>
      <c r="CV77" s="926"/>
      <c r="CW77" s="924"/>
      <c r="CX77" s="925"/>
      <c r="CY77" s="925"/>
      <c r="CZ77" s="925"/>
      <c r="DA77" s="926"/>
      <c r="DB77" s="924"/>
      <c r="DC77" s="925"/>
      <c r="DD77" s="925"/>
      <c r="DE77" s="925"/>
      <c r="DF77" s="926"/>
      <c r="DG77" s="924"/>
      <c r="DH77" s="925"/>
      <c r="DI77" s="925"/>
      <c r="DJ77" s="925"/>
      <c r="DK77" s="926"/>
      <c r="DL77" s="924"/>
      <c r="DM77" s="925"/>
      <c r="DN77" s="925"/>
      <c r="DO77" s="925"/>
      <c r="DP77" s="926"/>
      <c r="DQ77" s="924"/>
      <c r="DR77" s="925"/>
      <c r="DS77" s="925"/>
      <c r="DT77" s="925"/>
      <c r="DU77" s="926"/>
      <c r="DV77" s="913"/>
      <c r="DW77" s="914"/>
      <c r="DX77" s="914"/>
      <c r="DY77" s="914"/>
      <c r="DZ77" s="915"/>
      <c r="EA77" s="92"/>
    </row>
    <row r="78" spans="1:131" ht="26.25" customHeight="1" x14ac:dyDescent="0.15">
      <c r="A78" s="101">
        <v>11</v>
      </c>
      <c r="B78" s="942"/>
      <c r="C78" s="943"/>
      <c r="D78" s="943"/>
      <c r="E78" s="943"/>
      <c r="F78" s="943"/>
      <c r="G78" s="943"/>
      <c r="H78" s="943"/>
      <c r="I78" s="943"/>
      <c r="J78" s="943"/>
      <c r="K78" s="943"/>
      <c r="L78" s="943"/>
      <c r="M78" s="943"/>
      <c r="N78" s="943"/>
      <c r="O78" s="943"/>
      <c r="P78" s="944"/>
      <c r="Q78" s="945"/>
      <c r="R78" s="939"/>
      <c r="S78" s="939"/>
      <c r="T78" s="939"/>
      <c r="U78" s="939"/>
      <c r="V78" s="939"/>
      <c r="W78" s="939"/>
      <c r="X78" s="939"/>
      <c r="Y78" s="939"/>
      <c r="Z78" s="939"/>
      <c r="AA78" s="939"/>
      <c r="AB78" s="939"/>
      <c r="AC78" s="939"/>
      <c r="AD78" s="939"/>
      <c r="AE78" s="939"/>
      <c r="AF78" s="939"/>
      <c r="AG78" s="939"/>
      <c r="AH78" s="939"/>
      <c r="AI78" s="939"/>
      <c r="AJ78" s="939"/>
      <c r="AK78" s="939"/>
      <c r="AL78" s="939"/>
      <c r="AM78" s="939"/>
      <c r="AN78" s="939"/>
      <c r="AO78" s="939"/>
      <c r="AP78" s="939"/>
      <c r="AQ78" s="939"/>
      <c r="AR78" s="939"/>
      <c r="AS78" s="939"/>
      <c r="AT78" s="939"/>
      <c r="AU78" s="939"/>
      <c r="AV78" s="939"/>
      <c r="AW78" s="939"/>
      <c r="AX78" s="939"/>
      <c r="AY78" s="939"/>
      <c r="AZ78" s="940"/>
      <c r="BA78" s="940"/>
      <c r="BB78" s="940"/>
      <c r="BC78" s="940"/>
      <c r="BD78" s="941"/>
      <c r="BE78" s="104"/>
      <c r="BF78" s="104"/>
      <c r="BG78" s="104"/>
      <c r="BH78" s="104"/>
      <c r="BI78" s="104"/>
      <c r="BJ78" s="92"/>
      <c r="BK78" s="92"/>
      <c r="BL78" s="92"/>
      <c r="BM78" s="92"/>
      <c r="BN78" s="92"/>
      <c r="BO78" s="104"/>
      <c r="BP78" s="104"/>
      <c r="BQ78" s="101">
        <v>72</v>
      </c>
      <c r="BR78" s="106"/>
      <c r="BS78" s="913"/>
      <c r="BT78" s="914"/>
      <c r="BU78" s="914"/>
      <c r="BV78" s="914"/>
      <c r="BW78" s="914"/>
      <c r="BX78" s="914"/>
      <c r="BY78" s="914"/>
      <c r="BZ78" s="914"/>
      <c r="CA78" s="914"/>
      <c r="CB78" s="914"/>
      <c r="CC78" s="914"/>
      <c r="CD78" s="914"/>
      <c r="CE78" s="914"/>
      <c r="CF78" s="914"/>
      <c r="CG78" s="923"/>
      <c r="CH78" s="924"/>
      <c r="CI78" s="925"/>
      <c r="CJ78" s="925"/>
      <c r="CK78" s="925"/>
      <c r="CL78" s="926"/>
      <c r="CM78" s="924"/>
      <c r="CN78" s="925"/>
      <c r="CO78" s="925"/>
      <c r="CP78" s="925"/>
      <c r="CQ78" s="926"/>
      <c r="CR78" s="924"/>
      <c r="CS78" s="925"/>
      <c r="CT78" s="925"/>
      <c r="CU78" s="925"/>
      <c r="CV78" s="926"/>
      <c r="CW78" s="924"/>
      <c r="CX78" s="925"/>
      <c r="CY78" s="925"/>
      <c r="CZ78" s="925"/>
      <c r="DA78" s="926"/>
      <c r="DB78" s="924"/>
      <c r="DC78" s="925"/>
      <c r="DD78" s="925"/>
      <c r="DE78" s="925"/>
      <c r="DF78" s="926"/>
      <c r="DG78" s="924"/>
      <c r="DH78" s="925"/>
      <c r="DI78" s="925"/>
      <c r="DJ78" s="925"/>
      <c r="DK78" s="926"/>
      <c r="DL78" s="924"/>
      <c r="DM78" s="925"/>
      <c r="DN78" s="925"/>
      <c r="DO78" s="925"/>
      <c r="DP78" s="926"/>
      <c r="DQ78" s="924"/>
      <c r="DR78" s="925"/>
      <c r="DS78" s="925"/>
      <c r="DT78" s="925"/>
      <c r="DU78" s="926"/>
      <c r="DV78" s="913"/>
      <c r="DW78" s="914"/>
      <c r="DX78" s="914"/>
      <c r="DY78" s="914"/>
      <c r="DZ78" s="915"/>
      <c r="EA78" s="92"/>
    </row>
    <row r="79" spans="1:131" ht="26.25" customHeight="1" x14ac:dyDescent="0.15">
      <c r="A79" s="101">
        <v>12</v>
      </c>
      <c r="B79" s="942"/>
      <c r="C79" s="943"/>
      <c r="D79" s="943"/>
      <c r="E79" s="943"/>
      <c r="F79" s="943"/>
      <c r="G79" s="943"/>
      <c r="H79" s="943"/>
      <c r="I79" s="943"/>
      <c r="J79" s="943"/>
      <c r="K79" s="943"/>
      <c r="L79" s="943"/>
      <c r="M79" s="943"/>
      <c r="N79" s="943"/>
      <c r="O79" s="943"/>
      <c r="P79" s="944"/>
      <c r="Q79" s="945"/>
      <c r="R79" s="939"/>
      <c r="S79" s="939"/>
      <c r="T79" s="939"/>
      <c r="U79" s="939"/>
      <c r="V79" s="939"/>
      <c r="W79" s="939"/>
      <c r="X79" s="939"/>
      <c r="Y79" s="939"/>
      <c r="Z79" s="939"/>
      <c r="AA79" s="939"/>
      <c r="AB79" s="939"/>
      <c r="AC79" s="939"/>
      <c r="AD79" s="939"/>
      <c r="AE79" s="939"/>
      <c r="AF79" s="939"/>
      <c r="AG79" s="939"/>
      <c r="AH79" s="939"/>
      <c r="AI79" s="939"/>
      <c r="AJ79" s="939"/>
      <c r="AK79" s="939"/>
      <c r="AL79" s="939"/>
      <c r="AM79" s="939"/>
      <c r="AN79" s="939"/>
      <c r="AO79" s="939"/>
      <c r="AP79" s="939"/>
      <c r="AQ79" s="939"/>
      <c r="AR79" s="939"/>
      <c r="AS79" s="939"/>
      <c r="AT79" s="939"/>
      <c r="AU79" s="939"/>
      <c r="AV79" s="939"/>
      <c r="AW79" s="939"/>
      <c r="AX79" s="939"/>
      <c r="AY79" s="939"/>
      <c r="AZ79" s="940"/>
      <c r="BA79" s="940"/>
      <c r="BB79" s="940"/>
      <c r="BC79" s="940"/>
      <c r="BD79" s="941"/>
      <c r="BE79" s="104"/>
      <c r="BF79" s="104"/>
      <c r="BG79" s="104"/>
      <c r="BH79" s="104"/>
      <c r="BI79" s="104"/>
      <c r="BJ79" s="92"/>
      <c r="BK79" s="92"/>
      <c r="BL79" s="92"/>
      <c r="BM79" s="92"/>
      <c r="BN79" s="92"/>
      <c r="BO79" s="104"/>
      <c r="BP79" s="104"/>
      <c r="BQ79" s="101">
        <v>73</v>
      </c>
      <c r="BR79" s="106"/>
      <c r="BS79" s="913"/>
      <c r="BT79" s="914"/>
      <c r="BU79" s="914"/>
      <c r="BV79" s="914"/>
      <c r="BW79" s="914"/>
      <c r="BX79" s="914"/>
      <c r="BY79" s="914"/>
      <c r="BZ79" s="914"/>
      <c r="CA79" s="914"/>
      <c r="CB79" s="914"/>
      <c r="CC79" s="914"/>
      <c r="CD79" s="914"/>
      <c r="CE79" s="914"/>
      <c r="CF79" s="914"/>
      <c r="CG79" s="923"/>
      <c r="CH79" s="924"/>
      <c r="CI79" s="925"/>
      <c r="CJ79" s="925"/>
      <c r="CK79" s="925"/>
      <c r="CL79" s="926"/>
      <c r="CM79" s="924"/>
      <c r="CN79" s="925"/>
      <c r="CO79" s="925"/>
      <c r="CP79" s="925"/>
      <c r="CQ79" s="926"/>
      <c r="CR79" s="924"/>
      <c r="CS79" s="925"/>
      <c r="CT79" s="925"/>
      <c r="CU79" s="925"/>
      <c r="CV79" s="926"/>
      <c r="CW79" s="924"/>
      <c r="CX79" s="925"/>
      <c r="CY79" s="925"/>
      <c r="CZ79" s="925"/>
      <c r="DA79" s="926"/>
      <c r="DB79" s="924"/>
      <c r="DC79" s="925"/>
      <c r="DD79" s="925"/>
      <c r="DE79" s="925"/>
      <c r="DF79" s="926"/>
      <c r="DG79" s="924"/>
      <c r="DH79" s="925"/>
      <c r="DI79" s="925"/>
      <c r="DJ79" s="925"/>
      <c r="DK79" s="926"/>
      <c r="DL79" s="924"/>
      <c r="DM79" s="925"/>
      <c r="DN79" s="925"/>
      <c r="DO79" s="925"/>
      <c r="DP79" s="926"/>
      <c r="DQ79" s="924"/>
      <c r="DR79" s="925"/>
      <c r="DS79" s="925"/>
      <c r="DT79" s="925"/>
      <c r="DU79" s="926"/>
      <c r="DV79" s="913"/>
      <c r="DW79" s="914"/>
      <c r="DX79" s="914"/>
      <c r="DY79" s="914"/>
      <c r="DZ79" s="915"/>
      <c r="EA79" s="92"/>
    </row>
    <row r="80" spans="1:131" ht="26.25" customHeight="1" x14ac:dyDescent="0.15">
      <c r="A80" s="101">
        <v>13</v>
      </c>
      <c r="B80" s="942"/>
      <c r="C80" s="943"/>
      <c r="D80" s="943"/>
      <c r="E80" s="943"/>
      <c r="F80" s="943"/>
      <c r="G80" s="943"/>
      <c r="H80" s="943"/>
      <c r="I80" s="943"/>
      <c r="J80" s="943"/>
      <c r="K80" s="943"/>
      <c r="L80" s="943"/>
      <c r="M80" s="943"/>
      <c r="N80" s="943"/>
      <c r="O80" s="943"/>
      <c r="P80" s="944"/>
      <c r="Q80" s="945"/>
      <c r="R80" s="939"/>
      <c r="S80" s="939"/>
      <c r="T80" s="939"/>
      <c r="U80" s="939"/>
      <c r="V80" s="939"/>
      <c r="W80" s="939"/>
      <c r="X80" s="939"/>
      <c r="Y80" s="939"/>
      <c r="Z80" s="939"/>
      <c r="AA80" s="939"/>
      <c r="AB80" s="939"/>
      <c r="AC80" s="939"/>
      <c r="AD80" s="939"/>
      <c r="AE80" s="939"/>
      <c r="AF80" s="939"/>
      <c r="AG80" s="939"/>
      <c r="AH80" s="939"/>
      <c r="AI80" s="939"/>
      <c r="AJ80" s="939"/>
      <c r="AK80" s="939"/>
      <c r="AL80" s="939"/>
      <c r="AM80" s="939"/>
      <c r="AN80" s="939"/>
      <c r="AO80" s="939"/>
      <c r="AP80" s="939"/>
      <c r="AQ80" s="939"/>
      <c r="AR80" s="939"/>
      <c r="AS80" s="939"/>
      <c r="AT80" s="939"/>
      <c r="AU80" s="939"/>
      <c r="AV80" s="939"/>
      <c r="AW80" s="939"/>
      <c r="AX80" s="939"/>
      <c r="AY80" s="939"/>
      <c r="AZ80" s="940"/>
      <c r="BA80" s="940"/>
      <c r="BB80" s="940"/>
      <c r="BC80" s="940"/>
      <c r="BD80" s="941"/>
      <c r="BE80" s="104"/>
      <c r="BF80" s="104"/>
      <c r="BG80" s="104"/>
      <c r="BH80" s="104"/>
      <c r="BI80" s="104"/>
      <c r="BJ80" s="104"/>
      <c r="BK80" s="104"/>
      <c r="BL80" s="104"/>
      <c r="BM80" s="104"/>
      <c r="BN80" s="104"/>
      <c r="BO80" s="104"/>
      <c r="BP80" s="104"/>
      <c r="BQ80" s="101">
        <v>74</v>
      </c>
      <c r="BR80" s="106"/>
      <c r="BS80" s="913"/>
      <c r="BT80" s="914"/>
      <c r="BU80" s="914"/>
      <c r="BV80" s="914"/>
      <c r="BW80" s="914"/>
      <c r="BX80" s="914"/>
      <c r="BY80" s="914"/>
      <c r="BZ80" s="914"/>
      <c r="CA80" s="914"/>
      <c r="CB80" s="914"/>
      <c r="CC80" s="914"/>
      <c r="CD80" s="914"/>
      <c r="CE80" s="914"/>
      <c r="CF80" s="914"/>
      <c r="CG80" s="923"/>
      <c r="CH80" s="924"/>
      <c r="CI80" s="925"/>
      <c r="CJ80" s="925"/>
      <c r="CK80" s="925"/>
      <c r="CL80" s="926"/>
      <c r="CM80" s="924"/>
      <c r="CN80" s="925"/>
      <c r="CO80" s="925"/>
      <c r="CP80" s="925"/>
      <c r="CQ80" s="926"/>
      <c r="CR80" s="924"/>
      <c r="CS80" s="925"/>
      <c r="CT80" s="925"/>
      <c r="CU80" s="925"/>
      <c r="CV80" s="926"/>
      <c r="CW80" s="924"/>
      <c r="CX80" s="925"/>
      <c r="CY80" s="925"/>
      <c r="CZ80" s="925"/>
      <c r="DA80" s="926"/>
      <c r="DB80" s="924"/>
      <c r="DC80" s="925"/>
      <c r="DD80" s="925"/>
      <c r="DE80" s="925"/>
      <c r="DF80" s="926"/>
      <c r="DG80" s="924"/>
      <c r="DH80" s="925"/>
      <c r="DI80" s="925"/>
      <c r="DJ80" s="925"/>
      <c r="DK80" s="926"/>
      <c r="DL80" s="924"/>
      <c r="DM80" s="925"/>
      <c r="DN80" s="925"/>
      <c r="DO80" s="925"/>
      <c r="DP80" s="926"/>
      <c r="DQ80" s="924"/>
      <c r="DR80" s="925"/>
      <c r="DS80" s="925"/>
      <c r="DT80" s="925"/>
      <c r="DU80" s="926"/>
      <c r="DV80" s="913"/>
      <c r="DW80" s="914"/>
      <c r="DX80" s="914"/>
      <c r="DY80" s="914"/>
      <c r="DZ80" s="915"/>
      <c r="EA80" s="92"/>
    </row>
    <row r="81" spans="1:131" ht="26.25" customHeight="1" x14ac:dyDescent="0.15">
      <c r="A81" s="101">
        <v>14</v>
      </c>
      <c r="B81" s="942"/>
      <c r="C81" s="943"/>
      <c r="D81" s="943"/>
      <c r="E81" s="943"/>
      <c r="F81" s="943"/>
      <c r="G81" s="943"/>
      <c r="H81" s="943"/>
      <c r="I81" s="943"/>
      <c r="J81" s="943"/>
      <c r="K81" s="943"/>
      <c r="L81" s="943"/>
      <c r="M81" s="943"/>
      <c r="N81" s="943"/>
      <c r="O81" s="943"/>
      <c r="P81" s="944"/>
      <c r="Q81" s="945"/>
      <c r="R81" s="939"/>
      <c r="S81" s="939"/>
      <c r="T81" s="939"/>
      <c r="U81" s="939"/>
      <c r="V81" s="939"/>
      <c r="W81" s="939"/>
      <c r="X81" s="939"/>
      <c r="Y81" s="939"/>
      <c r="Z81" s="939"/>
      <c r="AA81" s="939"/>
      <c r="AB81" s="939"/>
      <c r="AC81" s="939"/>
      <c r="AD81" s="939"/>
      <c r="AE81" s="939"/>
      <c r="AF81" s="939"/>
      <c r="AG81" s="939"/>
      <c r="AH81" s="939"/>
      <c r="AI81" s="939"/>
      <c r="AJ81" s="939"/>
      <c r="AK81" s="939"/>
      <c r="AL81" s="939"/>
      <c r="AM81" s="939"/>
      <c r="AN81" s="939"/>
      <c r="AO81" s="939"/>
      <c r="AP81" s="939"/>
      <c r="AQ81" s="939"/>
      <c r="AR81" s="939"/>
      <c r="AS81" s="939"/>
      <c r="AT81" s="939"/>
      <c r="AU81" s="939"/>
      <c r="AV81" s="939"/>
      <c r="AW81" s="939"/>
      <c r="AX81" s="939"/>
      <c r="AY81" s="939"/>
      <c r="AZ81" s="940"/>
      <c r="BA81" s="940"/>
      <c r="BB81" s="940"/>
      <c r="BC81" s="940"/>
      <c r="BD81" s="941"/>
      <c r="BE81" s="104"/>
      <c r="BF81" s="104"/>
      <c r="BG81" s="104"/>
      <c r="BH81" s="104"/>
      <c r="BI81" s="104"/>
      <c r="BJ81" s="104"/>
      <c r="BK81" s="104"/>
      <c r="BL81" s="104"/>
      <c r="BM81" s="104"/>
      <c r="BN81" s="104"/>
      <c r="BO81" s="104"/>
      <c r="BP81" s="104"/>
      <c r="BQ81" s="101">
        <v>75</v>
      </c>
      <c r="BR81" s="106"/>
      <c r="BS81" s="913"/>
      <c r="BT81" s="914"/>
      <c r="BU81" s="914"/>
      <c r="BV81" s="914"/>
      <c r="BW81" s="914"/>
      <c r="BX81" s="914"/>
      <c r="BY81" s="914"/>
      <c r="BZ81" s="914"/>
      <c r="CA81" s="914"/>
      <c r="CB81" s="914"/>
      <c r="CC81" s="914"/>
      <c r="CD81" s="914"/>
      <c r="CE81" s="914"/>
      <c r="CF81" s="914"/>
      <c r="CG81" s="923"/>
      <c r="CH81" s="924"/>
      <c r="CI81" s="925"/>
      <c r="CJ81" s="925"/>
      <c r="CK81" s="925"/>
      <c r="CL81" s="926"/>
      <c r="CM81" s="924"/>
      <c r="CN81" s="925"/>
      <c r="CO81" s="925"/>
      <c r="CP81" s="925"/>
      <c r="CQ81" s="926"/>
      <c r="CR81" s="924"/>
      <c r="CS81" s="925"/>
      <c r="CT81" s="925"/>
      <c r="CU81" s="925"/>
      <c r="CV81" s="926"/>
      <c r="CW81" s="924"/>
      <c r="CX81" s="925"/>
      <c r="CY81" s="925"/>
      <c r="CZ81" s="925"/>
      <c r="DA81" s="926"/>
      <c r="DB81" s="924"/>
      <c r="DC81" s="925"/>
      <c r="DD81" s="925"/>
      <c r="DE81" s="925"/>
      <c r="DF81" s="926"/>
      <c r="DG81" s="924"/>
      <c r="DH81" s="925"/>
      <c r="DI81" s="925"/>
      <c r="DJ81" s="925"/>
      <c r="DK81" s="926"/>
      <c r="DL81" s="924"/>
      <c r="DM81" s="925"/>
      <c r="DN81" s="925"/>
      <c r="DO81" s="925"/>
      <c r="DP81" s="926"/>
      <c r="DQ81" s="924"/>
      <c r="DR81" s="925"/>
      <c r="DS81" s="925"/>
      <c r="DT81" s="925"/>
      <c r="DU81" s="926"/>
      <c r="DV81" s="913"/>
      <c r="DW81" s="914"/>
      <c r="DX81" s="914"/>
      <c r="DY81" s="914"/>
      <c r="DZ81" s="915"/>
      <c r="EA81" s="92"/>
    </row>
    <row r="82" spans="1:131" ht="26.25" customHeight="1" x14ac:dyDescent="0.15">
      <c r="A82" s="101">
        <v>15</v>
      </c>
      <c r="B82" s="942"/>
      <c r="C82" s="943"/>
      <c r="D82" s="943"/>
      <c r="E82" s="943"/>
      <c r="F82" s="943"/>
      <c r="G82" s="943"/>
      <c r="H82" s="943"/>
      <c r="I82" s="943"/>
      <c r="J82" s="943"/>
      <c r="K82" s="943"/>
      <c r="L82" s="943"/>
      <c r="M82" s="943"/>
      <c r="N82" s="943"/>
      <c r="O82" s="943"/>
      <c r="P82" s="944"/>
      <c r="Q82" s="945"/>
      <c r="R82" s="939"/>
      <c r="S82" s="939"/>
      <c r="T82" s="939"/>
      <c r="U82" s="939"/>
      <c r="V82" s="939"/>
      <c r="W82" s="939"/>
      <c r="X82" s="939"/>
      <c r="Y82" s="939"/>
      <c r="Z82" s="939"/>
      <c r="AA82" s="939"/>
      <c r="AB82" s="939"/>
      <c r="AC82" s="939"/>
      <c r="AD82" s="939"/>
      <c r="AE82" s="939"/>
      <c r="AF82" s="939"/>
      <c r="AG82" s="939"/>
      <c r="AH82" s="939"/>
      <c r="AI82" s="939"/>
      <c r="AJ82" s="939"/>
      <c r="AK82" s="939"/>
      <c r="AL82" s="939"/>
      <c r="AM82" s="939"/>
      <c r="AN82" s="939"/>
      <c r="AO82" s="939"/>
      <c r="AP82" s="939"/>
      <c r="AQ82" s="939"/>
      <c r="AR82" s="939"/>
      <c r="AS82" s="939"/>
      <c r="AT82" s="939"/>
      <c r="AU82" s="939"/>
      <c r="AV82" s="939"/>
      <c r="AW82" s="939"/>
      <c r="AX82" s="939"/>
      <c r="AY82" s="939"/>
      <c r="AZ82" s="940"/>
      <c r="BA82" s="940"/>
      <c r="BB82" s="940"/>
      <c r="BC82" s="940"/>
      <c r="BD82" s="941"/>
      <c r="BE82" s="104"/>
      <c r="BF82" s="104"/>
      <c r="BG82" s="104"/>
      <c r="BH82" s="104"/>
      <c r="BI82" s="104"/>
      <c r="BJ82" s="104"/>
      <c r="BK82" s="104"/>
      <c r="BL82" s="104"/>
      <c r="BM82" s="104"/>
      <c r="BN82" s="104"/>
      <c r="BO82" s="104"/>
      <c r="BP82" s="104"/>
      <c r="BQ82" s="101">
        <v>76</v>
      </c>
      <c r="BR82" s="106"/>
      <c r="BS82" s="913"/>
      <c r="BT82" s="914"/>
      <c r="BU82" s="914"/>
      <c r="BV82" s="914"/>
      <c r="BW82" s="914"/>
      <c r="BX82" s="914"/>
      <c r="BY82" s="914"/>
      <c r="BZ82" s="914"/>
      <c r="CA82" s="914"/>
      <c r="CB82" s="914"/>
      <c r="CC82" s="914"/>
      <c r="CD82" s="914"/>
      <c r="CE82" s="914"/>
      <c r="CF82" s="914"/>
      <c r="CG82" s="923"/>
      <c r="CH82" s="924"/>
      <c r="CI82" s="925"/>
      <c r="CJ82" s="925"/>
      <c r="CK82" s="925"/>
      <c r="CL82" s="926"/>
      <c r="CM82" s="924"/>
      <c r="CN82" s="925"/>
      <c r="CO82" s="925"/>
      <c r="CP82" s="925"/>
      <c r="CQ82" s="926"/>
      <c r="CR82" s="924"/>
      <c r="CS82" s="925"/>
      <c r="CT82" s="925"/>
      <c r="CU82" s="925"/>
      <c r="CV82" s="926"/>
      <c r="CW82" s="924"/>
      <c r="CX82" s="925"/>
      <c r="CY82" s="925"/>
      <c r="CZ82" s="925"/>
      <c r="DA82" s="926"/>
      <c r="DB82" s="924"/>
      <c r="DC82" s="925"/>
      <c r="DD82" s="925"/>
      <c r="DE82" s="925"/>
      <c r="DF82" s="926"/>
      <c r="DG82" s="924"/>
      <c r="DH82" s="925"/>
      <c r="DI82" s="925"/>
      <c r="DJ82" s="925"/>
      <c r="DK82" s="926"/>
      <c r="DL82" s="924"/>
      <c r="DM82" s="925"/>
      <c r="DN82" s="925"/>
      <c r="DO82" s="925"/>
      <c r="DP82" s="926"/>
      <c r="DQ82" s="924"/>
      <c r="DR82" s="925"/>
      <c r="DS82" s="925"/>
      <c r="DT82" s="925"/>
      <c r="DU82" s="926"/>
      <c r="DV82" s="913"/>
      <c r="DW82" s="914"/>
      <c r="DX82" s="914"/>
      <c r="DY82" s="914"/>
      <c r="DZ82" s="915"/>
      <c r="EA82" s="92"/>
    </row>
    <row r="83" spans="1:131" ht="26.25" customHeight="1" x14ac:dyDescent="0.15">
      <c r="A83" s="101">
        <v>16</v>
      </c>
      <c r="B83" s="942"/>
      <c r="C83" s="943"/>
      <c r="D83" s="943"/>
      <c r="E83" s="943"/>
      <c r="F83" s="943"/>
      <c r="G83" s="943"/>
      <c r="H83" s="943"/>
      <c r="I83" s="943"/>
      <c r="J83" s="943"/>
      <c r="K83" s="943"/>
      <c r="L83" s="943"/>
      <c r="M83" s="943"/>
      <c r="N83" s="943"/>
      <c r="O83" s="943"/>
      <c r="P83" s="944"/>
      <c r="Q83" s="945"/>
      <c r="R83" s="939"/>
      <c r="S83" s="939"/>
      <c r="T83" s="939"/>
      <c r="U83" s="939"/>
      <c r="V83" s="939"/>
      <c r="W83" s="939"/>
      <c r="X83" s="939"/>
      <c r="Y83" s="939"/>
      <c r="Z83" s="939"/>
      <c r="AA83" s="939"/>
      <c r="AB83" s="939"/>
      <c r="AC83" s="939"/>
      <c r="AD83" s="939"/>
      <c r="AE83" s="939"/>
      <c r="AF83" s="939"/>
      <c r="AG83" s="939"/>
      <c r="AH83" s="939"/>
      <c r="AI83" s="939"/>
      <c r="AJ83" s="939"/>
      <c r="AK83" s="939"/>
      <c r="AL83" s="939"/>
      <c r="AM83" s="939"/>
      <c r="AN83" s="939"/>
      <c r="AO83" s="939"/>
      <c r="AP83" s="939"/>
      <c r="AQ83" s="939"/>
      <c r="AR83" s="939"/>
      <c r="AS83" s="939"/>
      <c r="AT83" s="939"/>
      <c r="AU83" s="939"/>
      <c r="AV83" s="939"/>
      <c r="AW83" s="939"/>
      <c r="AX83" s="939"/>
      <c r="AY83" s="939"/>
      <c r="AZ83" s="940"/>
      <c r="BA83" s="940"/>
      <c r="BB83" s="940"/>
      <c r="BC83" s="940"/>
      <c r="BD83" s="941"/>
      <c r="BE83" s="104"/>
      <c r="BF83" s="104"/>
      <c r="BG83" s="104"/>
      <c r="BH83" s="104"/>
      <c r="BI83" s="104"/>
      <c r="BJ83" s="104"/>
      <c r="BK83" s="104"/>
      <c r="BL83" s="104"/>
      <c r="BM83" s="104"/>
      <c r="BN83" s="104"/>
      <c r="BO83" s="104"/>
      <c r="BP83" s="104"/>
      <c r="BQ83" s="101">
        <v>77</v>
      </c>
      <c r="BR83" s="106"/>
      <c r="BS83" s="913"/>
      <c r="BT83" s="914"/>
      <c r="BU83" s="914"/>
      <c r="BV83" s="914"/>
      <c r="BW83" s="914"/>
      <c r="BX83" s="914"/>
      <c r="BY83" s="914"/>
      <c r="BZ83" s="914"/>
      <c r="CA83" s="914"/>
      <c r="CB83" s="914"/>
      <c r="CC83" s="914"/>
      <c r="CD83" s="914"/>
      <c r="CE83" s="914"/>
      <c r="CF83" s="914"/>
      <c r="CG83" s="923"/>
      <c r="CH83" s="924"/>
      <c r="CI83" s="925"/>
      <c r="CJ83" s="925"/>
      <c r="CK83" s="925"/>
      <c r="CL83" s="926"/>
      <c r="CM83" s="924"/>
      <c r="CN83" s="925"/>
      <c r="CO83" s="925"/>
      <c r="CP83" s="925"/>
      <c r="CQ83" s="926"/>
      <c r="CR83" s="924"/>
      <c r="CS83" s="925"/>
      <c r="CT83" s="925"/>
      <c r="CU83" s="925"/>
      <c r="CV83" s="926"/>
      <c r="CW83" s="924"/>
      <c r="CX83" s="925"/>
      <c r="CY83" s="925"/>
      <c r="CZ83" s="925"/>
      <c r="DA83" s="926"/>
      <c r="DB83" s="924"/>
      <c r="DC83" s="925"/>
      <c r="DD83" s="925"/>
      <c r="DE83" s="925"/>
      <c r="DF83" s="926"/>
      <c r="DG83" s="924"/>
      <c r="DH83" s="925"/>
      <c r="DI83" s="925"/>
      <c r="DJ83" s="925"/>
      <c r="DK83" s="926"/>
      <c r="DL83" s="924"/>
      <c r="DM83" s="925"/>
      <c r="DN83" s="925"/>
      <c r="DO83" s="925"/>
      <c r="DP83" s="926"/>
      <c r="DQ83" s="924"/>
      <c r="DR83" s="925"/>
      <c r="DS83" s="925"/>
      <c r="DT83" s="925"/>
      <c r="DU83" s="926"/>
      <c r="DV83" s="913"/>
      <c r="DW83" s="914"/>
      <c r="DX83" s="914"/>
      <c r="DY83" s="914"/>
      <c r="DZ83" s="915"/>
      <c r="EA83" s="92"/>
    </row>
    <row r="84" spans="1:131" ht="26.25" customHeight="1" x14ac:dyDescent="0.15">
      <c r="A84" s="101">
        <v>17</v>
      </c>
      <c r="B84" s="942"/>
      <c r="C84" s="943"/>
      <c r="D84" s="943"/>
      <c r="E84" s="943"/>
      <c r="F84" s="943"/>
      <c r="G84" s="943"/>
      <c r="H84" s="943"/>
      <c r="I84" s="943"/>
      <c r="J84" s="943"/>
      <c r="K84" s="943"/>
      <c r="L84" s="943"/>
      <c r="M84" s="943"/>
      <c r="N84" s="943"/>
      <c r="O84" s="943"/>
      <c r="P84" s="944"/>
      <c r="Q84" s="945"/>
      <c r="R84" s="939"/>
      <c r="S84" s="939"/>
      <c r="T84" s="939"/>
      <c r="U84" s="939"/>
      <c r="V84" s="939"/>
      <c r="W84" s="939"/>
      <c r="X84" s="939"/>
      <c r="Y84" s="939"/>
      <c r="Z84" s="939"/>
      <c r="AA84" s="939"/>
      <c r="AB84" s="939"/>
      <c r="AC84" s="939"/>
      <c r="AD84" s="939"/>
      <c r="AE84" s="939"/>
      <c r="AF84" s="939"/>
      <c r="AG84" s="939"/>
      <c r="AH84" s="939"/>
      <c r="AI84" s="939"/>
      <c r="AJ84" s="939"/>
      <c r="AK84" s="939"/>
      <c r="AL84" s="939"/>
      <c r="AM84" s="939"/>
      <c r="AN84" s="939"/>
      <c r="AO84" s="939"/>
      <c r="AP84" s="939"/>
      <c r="AQ84" s="939"/>
      <c r="AR84" s="939"/>
      <c r="AS84" s="939"/>
      <c r="AT84" s="939"/>
      <c r="AU84" s="939"/>
      <c r="AV84" s="939"/>
      <c r="AW84" s="939"/>
      <c r="AX84" s="939"/>
      <c r="AY84" s="939"/>
      <c r="AZ84" s="940"/>
      <c r="BA84" s="940"/>
      <c r="BB84" s="940"/>
      <c r="BC84" s="940"/>
      <c r="BD84" s="941"/>
      <c r="BE84" s="104"/>
      <c r="BF84" s="104"/>
      <c r="BG84" s="104"/>
      <c r="BH84" s="104"/>
      <c r="BI84" s="104"/>
      <c r="BJ84" s="104"/>
      <c r="BK84" s="104"/>
      <c r="BL84" s="104"/>
      <c r="BM84" s="104"/>
      <c r="BN84" s="104"/>
      <c r="BO84" s="104"/>
      <c r="BP84" s="104"/>
      <c r="BQ84" s="101">
        <v>78</v>
      </c>
      <c r="BR84" s="106"/>
      <c r="BS84" s="913"/>
      <c r="BT84" s="914"/>
      <c r="BU84" s="914"/>
      <c r="BV84" s="914"/>
      <c r="BW84" s="914"/>
      <c r="BX84" s="914"/>
      <c r="BY84" s="914"/>
      <c r="BZ84" s="914"/>
      <c r="CA84" s="914"/>
      <c r="CB84" s="914"/>
      <c r="CC84" s="914"/>
      <c r="CD84" s="914"/>
      <c r="CE84" s="914"/>
      <c r="CF84" s="914"/>
      <c r="CG84" s="923"/>
      <c r="CH84" s="924"/>
      <c r="CI84" s="925"/>
      <c r="CJ84" s="925"/>
      <c r="CK84" s="925"/>
      <c r="CL84" s="926"/>
      <c r="CM84" s="924"/>
      <c r="CN84" s="925"/>
      <c r="CO84" s="925"/>
      <c r="CP84" s="925"/>
      <c r="CQ84" s="926"/>
      <c r="CR84" s="924"/>
      <c r="CS84" s="925"/>
      <c r="CT84" s="925"/>
      <c r="CU84" s="925"/>
      <c r="CV84" s="926"/>
      <c r="CW84" s="924"/>
      <c r="CX84" s="925"/>
      <c r="CY84" s="925"/>
      <c r="CZ84" s="925"/>
      <c r="DA84" s="926"/>
      <c r="DB84" s="924"/>
      <c r="DC84" s="925"/>
      <c r="DD84" s="925"/>
      <c r="DE84" s="925"/>
      <c r="DF84" s="926"/>
      <c r="DG84" s="924"/>
      <c r="DH84" s="925"/>
      <c r="DI84" s="925"/>
      <c r="DJ84" s="925"/>
      <c r="DK84" s="926"/>
      <c r="DL84" s="924"/>
      <c r="DM84" s="925"/>
      <c r="DN84" s="925"/>
      <c r="DO84" s="925"/>
      <c r="DP84" s="926"/>
      <c r="DQ84" s="924"/>
      <c r="DR84" s="925"/>
      <c r="DS84" s="925"/>
      <c r="DT84" s="925"/>
      <c r="DU84" s="926"/>
      <c r="DV84" s="913"/>
      <c r="DW84" s="914"/>
      <c r="DX84" s="914"/>
      <c r="DY84" s="914"/>
      <c r="DZ84" s="915"/>
      <c r="EA84" s="92"/>
    </row>
    <row r="85" spans="1:131" ht="26.25" customHeight="1" x14ac:dyDescent="0.15">
      <c r="A85" s="101">
        <v>18</v>
      </c>
      <c r="B85" s="942"/>
      <c r="C85" s="943"/>
      <c r="D85" s="943"/>
      <c r="E85" s="943"/>
      <c r="F85" s="943"/>
      <c r="G85" s="943"/>
      <c r="H85" s="943"/>
      <c r="I85" s="943"/>
      <c r="J85" s="943"/>
      <c r="K85" s="943"/>
      <c r="L85" s="943"/>
      <c r="M85" s="943"/>
      <c r="N85" s="943"/>
      <c r="O85" s="943"/>
      <c r="P85" s="944"/>
      <c r="Q85" s="945"/>
      <c r="R85" s="939"/>
      <c r="S85" s="939"/>
      <c r="T85" s="939"/>
      <c r="U85" s="939"/>
      <c r="V85" s="939"/>
      <c r="W85" s="939"/>
      <c r="X85" s="939"/>
      <c r="Y85" s="939"/>
      <c r="Z85" s="939"/>
      <c r="AA85" s="939"/>
      <c r="AB85" s="939"/>
      <c r="AC85" s="939"/>
      <c r="AD85" s="939"/>
      <c r="AE85" s="939"/>
      <c r="AF85" s="939"/>
      <c r="AG85" s="939"/>
      <c r="AH85" s="939"/>
      <c r="AI85" s="939"/>
      <c r="AJ85" s="939"/>
      <c r="AK85" s="939"/>
      <c r="AL85" s="939"/>
      <c r="AM85" s="939"/>
      <c r="AN85" s="939"/>
      <c r="AO85" s="939"/>
      <c r="AP85" s="939"/>
      <c r="AQ85" s="939"/>
      <c r="AR85" s="939"/>
      <c r="AS85" s="939"/>
      <c r="AT85" s="939"/>
      <c r="AU85" s="939"/>
      <c r="AV85" s="939"/>
      <c r="AW85" s="939"/>
      <c r="AX85" s="939"/>
      <c r="AY85" s="939"/>
      <c r="AZ85" s="940"/>
      <c r="BA85" s="940"/>
      <c r="BB85" s="940"/>
      <c r="BC85" s="940"/>
      <c r="BD85" s="941"/>
      <c r="BE85" s="104"/>
      <c r="BF85" s="104"/>
      <c r="BG85" s="104"/>
      <c r="BH85" s="104"/>
      <c r="BI85" s="104"/>
      <c r="BJ85" s="104"/>
      <c r="BK85" s="104"/>
      <c r="BL85" s="104"/>
      <c r="BM85" s="104"/>
      <c r="BN85" s="104"/>
      <c r="BO85" s="104"/>
      <c r="BP85" s="104"/>
      <c r="BQ85" s="101">
        <v>79</v>
      </c>
      <c r="BR85" s="106"/>
      <c r="BS85" s="913"/>
      <c r="BT85" s="914"/>
      <c r="BU85" s="914"/>
      <c r="BV85" s="914"/>
      <c r="BW85" s="914"/>
      <c r="BX85" s="914"/>
      <c r="BY85" s="914"/>
      <c r="BZ85" s="914"/>
      <c r="CA85" s="914"/>
      <c r="CB85" s="914"/>
      <c r="CC85" s="914"/>
      <c r="CD85" s="914"/>
      <c r="CE85" s="914"/>
      <c r="CF85" s="914"/>
      <c r="CG85" s="923"/>
      <c r="CH85" s="924"/>
      <c r="CI85" s="925"/>
      <c r="CJ85" s="925"/>
      <c r="CK85" s="925"/>
      <c r="CL85" s="926"/>
      <c r="CM85" s="924"/>
      <c r="CN85" s="925"/>
      <c r="CO85" s="925"/>
      <c r="CP85" s="925"/>
      <c r="CQ85" s="926"/>
      <c r="CR85" s="924"/>
      <c r="CS85" s="925"/>
      <c r="CT85" s="925"/>
      <c r="CU85" s="925"/>
      <c r="CV85" s="926"/>
      <c r="CW85" s="924"/>
      <c r="CX85" s="925"/>
      <c r="CY85" s="925"/>
      <c r="CZ85" s="925"/>
      <c r="DA85" s="926"/>
      <c r="DB85" s="924"/>
      <c r="DC85" s="925"/>
      <c r="DD85" s="925"/>
      <c r="DE85" s="925"/>
      <c r="DF85" s="926"/>
      <c r="DG85" s="924"/>
      <c r="DH85" s="925"/>
      <c r="DI85" s="925"/>
      <c r="DJ85" s="925"/>
      <c r="DK85" s="926"/>
      <c r="DL85" s="924"/>
      <c r="DM85" s="925"/>
      <c r="DN85" s="925"/>
      <c r="DO85" s="925"/>
      <c r="DP85" s="926"/>
      <c r="DQ85" s="924"/>
      <c r="DR85" s="925"/>
      <c r="DS85" s="925"/>
      <c r="DT85" s="925"/>
      <c r="DU85" s="926"/>
      <c r="DV85" s="913"/>
      <c r="DW85" s="914"/>
      <c r="DX85" s="914"/>
      <c r="DY85" s="914"/>
      <c r="DZ85" s="915"/>
      <c r="EA85" s="92"/>
    </row>
    <row r="86" spans="1:131" ht="26.25" customHeight="1" x14ac:dyDescent="0.15">
      <c r="A86" s="101">
        <v>19</v>
      </c>
      <c r="B86" s="942"/>
      <c r="C86" s="943"/>
      <c r="D86" s="943"/>
      <c r="E86" s="943"/>
      <c r="F86" s="943"/>
      <c r="G86" s="943"/>
      <c r="H86" s="943"/>
      <c r="I86" s="943"/>
      <c r="J86" s="943"/>
      <c r="K86" s="943"/>
      <c r="L86" s="943"/>
      <c r="M86" s="943"/>
      <c r="N86" s="943"/>
      <c r="O86" s="943"/>
      <c r="P86" s="944"/>
      <c r="Q86" s="945"/>
      <c r="R86" s="939"/>
      <c r="S86" s="939"/>
      <c r="T86" s="939"/>
      <c r="U86" s="939"/>
      <c r="V86" s="939"/>
      <c r="W86" s="939"/>
      <c r="X86" s="939"/>
      <c r="Y86" s="939"/>
      <c r="Z86" s="939"/>
      <c r="AA86" s="939"/>
      <c r="AB86" s="939"/>
      <c r="AC86" s="939"/>
      <c r="AD86" s="939"/>
      <c r="AE86" s="939"/>
      <c r="AF86" s="939"/>
      <c r="AG86" s="939"/>
      <c r="AH86" s="939"/>
      <c r="AI86" s="939"/>
      <c r="AJ86" s="939"/>
      <c r="AK86" s="939"/>
      <c r="AL86" s="939"/>
      <c r="AM86" s="939"/>
      <c r="AN86" s="939"/>
      <c r="AO86" s="939"/>
      <c r="AP86" s="939"/>
      <c r="AQ86" s="939"/>
      <c r="AR86" s="939"/>
      <c r="AS86" s="939"/>
      <c r="AT86" s="939"/>
      <c r="AU86" s="939"/>
      <c r="AV86" s="939"/>
      <c r="AW86" s="939"/>
      <c r="AX86" s="939"/>
      <c r="AY86" s="939"/>
      <c r="AZ86" s="940"/>
      <c r="BA86" s="940"/>
      <c r="BB86" s="940"/>
      <c r="BC86" s="940"/>
      <c r="BD86" s="941"/>
      <c r="BE86" s="104"/>
      <c r="BF86" s="104"/>
      <c r="BG86" s="104"/>
      <c r="BH86" s="104"/>
      <c r="BI86" s="104"/>
      <c r="BJ86" s="104"/>
      <c r="BK86" s="104"/>
      <c r="BL86" s="104"/>
      <c r="BM86" s="104"/>
      <c r="BN86" s="104"/>
      <c r="BO86" s="104"/>
      <c r="BP86" s="104"/>
      <c r="BQ86" s="101">
        <v>80</v>
      </c>
      <c r="BR86" s="106"/>
      <c r="BS86" s="913"/>
      <c r="BT86" s="914"/>
      <c r="BU86" s="914"/>
      <c r="BV86" s="914"/>
      <c r="BW86" s="914"/>
      <c r="BX86" s="914"/>
      <c r="BY86" s="914"/>
      <c r="BZ86" s="914"/>
      <c r="CA86" s="914"/>
      <c r="CB86" s="914"/>
      <c r="CC86" s="914"/>
      <c r="CD86" s="914"/>
      <c r="CE86" s="914"/>
      <c r="CF86" s="914"/>
      <c r="CG86" s="923"/>
      <c r="CH86" s="924"/>
      <c r="CI86" s="925"/>
      <c r="CJ86" s="925"/>
      <c r="CK86" s="925"/>
      <c r="CL86" s="926"/>
      <c r="CM86" s="924"/>
      <c r="CN86" s="925"/>
      <c r="CO86" s="925"/>
      <c r="CP86" s="925"/>
      <c r="CQ86" s="926"/>
      <c r="CR86" s="924"/>
      <c r="CS86" s="925"/>
      <c r="CT86" s="925"/>
      <c r="CU86" s="925"/>
      <c r="CV86" s="926"/>
      <c r="CW86" s="924"/>
      <c r="CX86" s="925"/>
      <c r="CY86" s="925"/>
      <c r="CZ86" s="925"/>
      <c r="DA86" s="926"/>
      <c r="DB86" s="924"/>
      <c r="DC86" s="925"/>
      <c r="DD86" s="925"/>
      <c r="DE86" s="925"/>
      <c r="DF86" s="926"/>
      <c r="DG86" s="924"/>
      <c r="DH86" s="925"/>
      <c r="DI86" s="925"/>
      <c r="DJ86" s="925"/>
      <c r="DK86" s="926"/>
      <c r="DL86" s="924"/>
      <c r="DM86" s="925"/>
      <c r="DN86" s="925"/>
      <c r="DO86" s="925"/>
      <c r="DP86" s="926"/>
      <c r="DQ86" s="924"/>
      <c r="DR86" s="925"/>
      <c r="DS86" s="925"/>
      <c r="DT86" s="925"/>
      <c r="DU86" s="926"/>
      <c r="DV86" s="913"/>
      <c r="DW86" s="914"/>
      <c r="DX86" s="914"/>
      <c r="DY86" s="914"/>
      <c r="DZ86" s="915"/>
      <c r="EA86" s="92"/>
    </row>
    <row r="87" spans="1:131" ht="26.25" customHeight="1" x14ac:dyDescent="0.15">
      <c r="A87" s="107">
        <v>20</v>
      </c>
      <c r="B87" s="932"/>
      <c r="C87" s="933"/>
      <c r="D87" s="933"/>
      <c r="E87" s="933"/>
      <c r="F87" s="933"/>
      <c r="G87" s="933"/>
      <c r="H87" s="933"/>
      <c r="I87" s="933"/>
      <c r="J87" s="933"/>
      <c r="K87" s="933"/>
      <c r="L87" s="933"/>
      <c r="M87" s="933"/>
      <c r="N87" s="933"/>
      <c r="O87" s="933"/>
      <c r="P87" s="934"/>
      <c r="Q87" s="935"/>
      <c r="R87" s="936"/>
      <c r="S87" s="936"/>
      <c r="T87" s="936"/>
      <c r="U87" s="936"/>
      <c r="V87" s="936"/>
      <c r="W87" s="936"/>
      <c r="X87" s="936"/>
      <c r="Y87" s="936"/>
      <c r="Z87" s="936"/>
      <c r="AA87" s="936"/>
      <c r="AB87" s="936"/>
      <c r="AC87" s="936"/>
      <c r="AD87" s="936"/>
      <c r="AE87" s="936"/>
      <c r="AF87" s="936"/>
      <c r="AG87" s="936"/>
      <c r="AH87" s="936"/>
      <c r="AI87" s="936"/>
      <c r="AJ87" s="936"/>
      <c r="AK87" s="936"/>
      <c r="AL87" s="936"/>
      <c r="AM87" s="936"/>
      <c r="AN87" s="936"/>
      <c r="AO87" s="936"/>
      <c r="AP87" s="936"/>
      <c r="AQ87" s="936"/>
      <c r="AR87" s="936"/>
      <c r="AS87" s="936"/>
      <c r="AT87" s="936"/>
      <c r="AU87" s="936"/>
      <c r="AV87" s="936"/>
      <c r="AW87" s="936"/>
      <c r="AX87" s="936"/>
      <c r="AY87" s="936"/>
      <c r="AZ87" s="937"/>
      <c r="BA87" s="937"/>
      <c r="BB87" s="937"/>
      <c r="BC87" s="937"/>
      <c r="BD87" s="938"/>
      <c r="BE87" s="104"/>
      <c r="BF87" s="104"/>
      <c r="BG87" s="104"/>
      <c r="BH87" s="104"/>
      <c r="BI87" s="104"/>
      <c r="BJ87" s="104"/>
      <c r="BK87" s="104"/>
      <c r="BL87" s="104"/>
      <c r="BM87" s="104"/>
      <c r="BN87" s="104"/>
      <c r="BO87" s="104"/>
      <c r="BP87" s="104"/>
      <c r="BQ87" s="101">
        <v>81</v>
      </c>
      <c r="BR87" s="106"/>
      <c r="BS87" s="913"/>
      <c r="BT87" s="914"/>
      <c r="BU87" s="914"/>
      <c r="BV87" s="914"/>
      <c r="BW87" s="914"/>
      <c r="BX87" s="914"/>
      <c r="BY87" s="914"/>
      <c r="BZ87" s="914"/>
      <c r="CA87" s="914"/>
      <c r="CB87" s="914"/>
      <c r="CC87" s="914"/>
      <c r="CD87" s="914"/>
      <c r="CE87" s="914"/>
      <c r="CF87" s="914"/>
      <c r="CG87" s="923"/>
      <c r="CH87" s="924"/>
      <c r="CI87" s="925"/>
      <c r="CJ87" s="925"/>
      <c r="CK87" s="925"/>
      <c r="CL87" s="926"/>
      <c r="CM87" s="924"/>
      <c r="CN87" s="925"/>
      <c r="CO87" s="925"/>
      <c r="CP87" s="925"/>
      <c r="CQ87" s="926"/>
      <c r="CR87" s="924"/>
      <c r="CS87" s="925"/>
      <c r="CT87" s="925"/>
      <c r="CU87" s="925"/>
      <c r="CV87" s="926"/>
      <c r="CW87" s="924"/>
      <c r="CX87" s="925"/>
      <c r="CY87" s="925"/>
      <c r="CZ87" s="925"/>
      <c r="DA87" s="926"/>
      <c r="DB87" s="924"/>
      <c r="DC87" s="925"/>
      <c r="DD87" s="925"/>
      <c r="DE87" s="925"/>
      <c r="DF87" s="926"/>
      <c r="DG87" s="924"/>
      <c r="DH87" s="925"/>
      <c r="DI87" s="925"/>
      <c r="DJ87" s="925"/>
      <c r="DK87" s="926"/>
      <c r="DL87" s="924"/>
      <c r="DM87" s="925"/>
      <c r="DN87" s="925"/>
      <c r="DO87" s="925"/>
      <c r="DP87" s="926"/>
      <c r="DQ87" s="924"/>
      <c r="DR87" s="925"/>
      <c r="DS87" s="925"/>
      <c r="DT87" s="925"/>
      <c r="DU87" s="926"/>
      <c r="DV87" s="913"/>
      <c r="DW87" s="914"/>
      <c r="DX87" s="914"/>
      <c r="DY87" s="914"/>
      <c r="DZ87" s="915"/>
      <c r="EA87" s="92"/>
    </row>
    <row r="88" spans="1:131" ht="26.25" customHeight="1" thickBot="1" x14ac:dyDescent="0.2">
      <c r="A88" s="103" t="s">
        <v>323</v>
      </c>
      <c r="B88" s="905" t="s">
        <v>354</v>
      </c>
      <c r="C88" s="906"/>
      <c r="D88" s="906"/>
      <c r="E88" s="906"/>
      <c r="F88" s="906"/>
      <c r="G88" s="906"/>
      <c r="H88" s="906"/>
      <c r="I88" s="906"/>
      <c r="J88" s="906"/>
      <c r="K88" s="906"/>
      <c r="L88" s="906"/>
      <c r="M88" s="906"/>
      <c r="N88" s="906"/>
      <c r="O88" s="906"/>
      <c r="P88" s="916"/>
      <c r="Q88" s="930"/>
      <c r="R88" s="931"/>
      <c r="S88" s="931"/>
      <c r="T88" s="931"/>
      <c r="U88" s="931"/>
      <c r="V88" s="931"/>
      <c r="W88" s="931"/>
      <c r="X88" s="931"/>
      <c r="Y88" s="931"/>
      <c r="Z88" s="931"/>
      <c r="AA88" s="931"/>
      <c r="AB88" s="931"/>
      <c r="AC88" s="931"/>
      <c r="AD88" s="931"/>
      <c r="AE88" s="931"/>
      <c r="AF88" s="927">
        <v>13078</v>
      </c>
      <c r="AG88" s="927"/>
      <c r="AH88" s="927"/>
      <c r="AI88" s="927"/>
      <c r="AJ88" s="927"/>
      <c r="AK88" s="931"/>
      <c r="AL88" s="931"/>
      <c r="AM88" s="931"/>
      <c r="AN88" s="931"/>
      <c r="AO88" s="931"/>
      <c r="AP88" s="927">
        <v>5546</v>
      </c>
      <c r="AQ88" s="927"/>
      <c r="AR88" s="927"/>
      <c r="AS88" s="927"/>
      <c r="AT88" s="927"/>
      <c r="AU88" s="927">
        <v>107</v>
      </c>
      <c r="AV88" s="927"/>
      <c r="AW88" s="927"/>
      <c r="AX88" s="927"/>
      <c r="AY88" s="927"/>
      <c r="AZ88" s="928"/>
      <c r="BA88" s="928"/>
      <c r="BB88" s="928"/>
      <c r="BC88" s="928"/>
      <c r="BD88" s="929"/>
      <c r="BE88" s="104"/>
      <c r="BF88" s="104"/>
      <c r="BG88" s="104"/>
      <c r="BH88" s="104"/>
      <c r="BI88" s="104"/>
      <c r="BJ88" s="104"/>
      <c r="BK88" s="104"/>
      <c r="BL88" s="104"/>
      <c r="BM88" s="104"/>
      <c r="BN88" s="104"/>
      <c r="BO88" s="104"/>
      <c r="BP88" s="104"/>
      <c r="BQ88" s="101">
        <v>82</v>
      </c>
      <c r="BR88" s="106"/>
      <c r="BS88" s="913"/>
      <c r="BT88" s="914"/>
      <c r="BU88" s="914"/>
      <c r="BV88" s="914"/>
      <c r="BW88" s="914"/>
      <c r="BX88" s="914"/>
      <c r="BY88" s="914"/>
      <c r="BZ88" s="914"/>
      <c r="CA88" s="914"/>
      <c r="CB88" s="914"/>
      <c r="CC88" s="914"/>
      <c r="CD88" s="914"/>
      <c r="CE88" s="914"/>
      <c r="CF88" s="914"/>
      <c r="CG88" s="923"/>
      <c r="CH88" s="924"/>
      <c r="CI88" s="925"/>
      <c r="CJ88" s="925"/>
      <c r="CK88" s="925"/>
      <c r="CL88" s="926"/>
      <c r="CM88" s="924"/>
      <c r="CN88" s="925"/>
      <c r="CO88" s="925"/>
      <c r="CP88" s="925"/>
      <c r="CQ88" s="926"/>
      <c r="CR88" s="924"/>
      <c r="CS88" s="925"/>
      <c r="CT88" s="925"/>
      <c r="CU88" s="925"/>
      <c r="CV88" s="926"/>
      <c r="CW88" s="924"/>
      <c r="CX88" s="925"/>
      <c r="CY88" s="925"/>
      <c r="CZ88" s="925"/>
      <c r="DA88" s="926"/>
      <c r="DB88" s="924"/>
      <c r="DC88" s="925"/>
      <c r="DD88" s="925"/>
      <c r="DE88" s="925"/>
      <c r="DF88" s="926"/>
      <c r="DG88" s="924"/>
      <c r="DH88" s="925"/>
      <c r="DI88" s="925"/>
      <c r="DJ88" s="925"/>
      <c r="DK88" s="926"/>
      <c r="DL88" s="924"/>
      <c r="DM88" s="925"/>
      <c r="DN88" s="925"/>
      <c r="DO88" s="925"/>
      <c r="DP88" s="926"/>
      <c r="DQ88" s="924"/>
      <c r="DR88" s="925"/>
      <c r="DS88" s="925"/>
      <c r="DT88" s="925"/>
      <c r="DU88" s="926"/>
      <c r="DV88" s="913"/>
      <c r="DW88" s="914"/>
      <c r="DX88" s="914"/>
      <c r="DY88" s="914"/>
      <c r="DZ88" s="915"/>
      <c r="EA88" s="92"/>
    </row>
    <row r="89" spans="1:131" ht="26.25" hidden="1" customHeight="1" x14ac:dyDescent="0.15">
      <c r="A89" s="108"/>
      <c r="B89" s="109"/>
      <c r="C89" s="109"/>
      <c r="D89" s="109"/>
      <c r="E89" s="109"/>
      <c r="F89" s="109"/>
      <c r="G89" s="109"/>
      <c r="H89" s="109"/>
      <c r="I89" s="109"/>
      <c r="J89" s="109"/>
      <c r="K89" s="109"/>
      <c r="L89" s="109"/>
      <c r="M89" s="109"/>
      <c r="N89" s="109"/>
      <c r="O89" s="109"/>
      <c r="P89" s="109"/>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1"/>
      <c r="BA89" s="111"/>
      <c r="BB89" s="111"/>
      <c r="BC89" s="111"/>
      <c r="BD89" s="111"/>
      <c r="BE89" s="104"/>
      <c r="BF89" s="104"/>
      <c r="BG89" s="104"/>
      <c r="BH89" s="104"/>
      <c r="BI89" s="104"/>
      <c r="BJ89" s="104"/>
      <c r="BK89" s="104"/>
      <c r="BL89" s="104"/>
      <c r="BM89" s="104"/>
      <c r="BN89" s="104"/>
      <c r="BO89" s="104"/>
      <c r="BP89" s="104"/>
      <c r="BQ89" s="101">
        <v>83</v>
      </c>
      <c r="BR89" s="106"/>
      <c r="BS89" s="913"/>
      <c r="BT89" s="914"/>
      <c r="BU89" s="914"/>
      <c r="BV89" s="914"/>
      <c r="BW89" s="914"/>
      <c r="BX89" s="914"/>
      <c r="BY89" s="914"/>
      <c r="BZ89" s="914"/>
      <c r="CA89" s="914"/>
      <c r="CB89" s="914"/>
      <c r="CC89" s="914"/>
      <c r="CD89" s="914"/>
      <c r="CE89" s="914"/>
      <c r="CF89" s="914"/>
      <c r="CG89" s="923"/>
      <c r="CH89" s="924"/>
      <c r="CI89" s="925"/>
      <c r="CJ89" s="925"/>
      <c r="CK89" s="925"/>
      <c r="CL89" s="926"/>
      <c r="CM89" s="924"/>
      <c r="CN89" s="925"/>
      <c r="CO89" s="925"/>
      <c r="CP89" s="925"/>
      <c r="CQ89" s="926"/>
      <c r="CR89" s="924"/>
      <c r="CS89" s="925"/>
      <c r="CT89" s="925"/>
      <c r="CU89" s="925"/>
      <c r="CV89" s="926"/>
      <c r="CW89" s="924"/>
      <c r="CX89" s="925"/>
      <c r="CY89" s="925"/>
      <c r="CZ89" s="925"/>
      <c r="DA89" s="926"/>
      <c r="DB89" s="924"/>
      <c r="DC89" s="925"/>
      <c r="DD89" s="925"/>
      <c r="DE89" s="925"/>
      <c r="DF89" s="926"/>
      <c r="DG89" s="924"/>
      <c r="DH89" s="925"/>
      <c r="DI89" s="925"/>
      <c r="DJ89" s="925"/>
      <c r="DK89" s="926"/>
      <c r="DL89" s="924"/>
      <c r="DM89" s="925"/>
      <c r="DN89" s="925"/>
      <c r="DO89" s="925"/>
      <c r="DP89" s="926"/>
      <c r="DQ89" s="924"/>
      <c r="DR89" s="925"/>
      <c r="DS89" s="925"/>
      <c r="DT89" s="925"/>
      <c r="DU89" s="926"/>
      <c r="DV89" s="913"/>
      <c r="DW89" s="914"/>
      <c r="DX89" s="914"/>
      <c r="DY89" s="914"/>
      <c r="DZ89" s="915"/>
      <c r="EA89" s="92"/>
    </row>
    <row r="90" spans="1:131" ht="26.25" hidden="1" customHeight="1" x14ac:dyDescent="0.15">
      <c r="A90" s="108"/>
      <c r="B90" s="109"/>
      <c r="C90" s="109"/>
      <c r="D90" s="109"/>
      <c r="E90" s="109"/>
      <c r="F90" s="109"/>
      <c r="G90" s="109"/>
      <c r="H90" s="109"/>
      <c r="I90" s="109"/>
      <c r="J90" s="109"/>
      <c r="K90" s="109"/>
      <c r="L90" s="109"/>
      <c r="M90" s="109"/>
      <c r="N90" s="109"/>
      <c r="O90" s="109"/>
      <c r="P90" s="109"/>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1"/>
      <c r="BA90" s="111"/>
      <c r="BB90" s="111"/>
      <c r="BC90" s="111"/>
      <c r="BD90" s="111"/>
      <c r="BE90" s="104"/>
      <c r="BF90" s="104"/>
      <c r="BG90" s="104"/>
      <c r="BH90" s="104"/>
      <c r="BI90" s="104"/>
      <c r="BJ90" s="104"/>
      <c r="BK90" s="104"/>
      <c r="BL90" s="104"/>
      <c r="BM90" s="104"/>
      <c r="BN90" s="104"/>
      <c r="BO90" s="104"/>
      <c r="BP90" s="104"/>
      <c r="BQ90" s="101">
        <v>84</v>
      </c>
      <c r="BR90" s="106"/>
      <c r="BS90" s="913"/>
      <c r="BT90" s="914"/>
      <c r="BU90" s="914"/>
      <c r="BV90" s="914"/>
      <c r="BW90" s="914"/>
      <c r="BX90" s="914"/>
      <c r="BY90" s="914"/>
      <c r="BZ90" s="914"/>
      <c r="CA90" s="914"/>
      <c r="CB90" s="914"/>
      <c r="CC90" s="914"/>
      <c r="CD90" s="914"/>
      <c r="CE90" s="914"/>
      <c r="CF90" s="914"/>
      <c r="CG90" s="923"/>
      <c r="CH90" s="924"/>
      <c r="CI90" s="925"/>
      <c r="CJ90" s="925"/>
      <c r="CK90" s="925"/>
      <c r="CL90" s="926"/>
      <c r="CM90" s="924"/>
      <c r="CN90" s="925"/>
      <c r="CO90" s="925"/>
      <c r="CP90" s="925"/>
      <c r="CQ90" s="926"/>
      <c r="CR90" s="924"/>
      <c r="CS90" s="925"/>
      <c r="CT90" s="925"/>
      <c r="CU90" s="925"/>
      <c r="CV90" s="926"/>
      <c r="CW90" s="924"/>
      <c r="CX90" s="925"/>
      <c r="CY90" s="925"/>
      <c r="CZ90" s="925"/>
      <c r="DA90" s="926"/>
      <c r="DB90" s="924"/>
      <c r="DC90" s="925"/>
      <c r="DD90" s="925"/>
      <c r="DE90" s="925"/>
      <c r="DF90" s="926"/>
      <c r="DG90" s="924"/>
      <c r="DH90" s="925"/>
      <c r="DI90" s="925"/>
      <c r="DJ90" s="925"/>
      <c r="DK90" s="926"/>
      <c r="DL90" s="924"/>
      <c r="DM90" s="925"/>
      <c r="DN90" s="925"/>
      <c r="DO90" s="925"/>
      <c r="DP90" s="926"/>
      <c r="DQ90" s="924"/>
      <c r="DR90" s="925"/>
      <c r="DS90" s="925"/>
      <c r="DT90" s="925"/>
      <c r="DU90" s="926"/>
      <c r="DV90" s="913"/>
      <c r="DW90" s="914"/>
      <c r="DX90" s="914"/>
      <c r="DY90" s="914"/>
      <c r="DZ90" s="915"/>
      <c r="EA90" s="92"/>
    </row>
    <row r="91" spans="1:131" ht="26.25" hidden="1" customHeight="1" x14ac:dyDescent="0.15">
      <c r="A91" s="108"/>
      <c r="B91" s="109"/>
      <c r="C91" s="109"/>
      <c r="D91" s="109"/>
      <c r="E91" s="109"/>
      <c r="F91" s="109"/>
      <c r="G91" s="109"/>
      <c r="H91" s="109"/>
      <c r="I91" s="109"/>
      <c r="J91" s="109"/>
      <c r="K91" s="109"/>
      <c r="L91" s="109"/>
      <c r="M91" s="109"/>
      <c r="N91" s="109"/>
      <c r="O91" s="109"/>
      <c r="P91" s="109"/>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1"/>
      <c r="BA91" s="111"/>
      <c r="BB91" s="111"/>
      <c r="BC91" s="111"/>
      <c r="BD91" s="111"/>
      <c r="BE91" s="104"/>
      <c r="BF91" s="104"/>
      <c r="BG91" s="104"/>
      <c r="BH91" s="104"/>
      <c r="BI91" s="104"/>
      <c r="BJ91" s="104"/>
      <c r="BK91" s="104"/>
      <c r="BL91" s="104"/>
      <c r="BM91" s="104"/>
      <c r="BN91" s="104"/>
      <c r="BO91" s="104"/>
      <c r="BP91" s="104"/>
      <c r="BQ91" s="101">
        <v>85</v>
      </c>
      <c r="BR91" s="106"/>
      <c r="BS91" s="913"/>
      <c r="BT91" s="914"/>
      <c r="BU91" s="914"/>
      <c r="BV91" s="914"/>
      <c r="BW91" s="914"/>
      <c r="BX91" s="914"/>
      <c r="BY91" s="914"/>
      <c r="BZ91" s="914"/>
      <c r="CA91" s="914"/>
      <c r="CB91" s="914"/>
      <c r="CC91" s="914"/>
      <c r="CD91" s="914"/>
      <c r="CE91" s="914"/>
      <c r="CF91" s="914"/>
      <c r="CG91" s="923"/>
      <c r="CH91" s="924"/>
      <c r="CI91" s="925"/>
      <c r="CJ91" s="925"/>
      <c r="CK91" s="925"/>
      <c r="CL91" s="926"/>
      <c r="CM91" s="924"/>
      <c r="CN91" s="925"/>
      <c r="CO91" s="925"/>
      <c r="CP91" s="925"/>
      <c r="CQ91" s="926"/>
      <c r="CR91" s="924"/>
      <c r="CS91" s="925"/>
      <c r="CT91" s="925"/>
      <c r="CU91" s="925"/>
      <c r="CV91" s="926"/>
      <c r="CW91" s="924"/>
      <c r="CX91" s="925"/>
      <c r="CY91" s="925"/>
      <c r="CZ91" s="925"/>
      <c r="DA91" s="926"/>
      <c r="DB91" s="924"/>
      <c r="DC91" s="925"/>
      <c r="DD91" s="925"/>
      <c r="DE91" s="925"/>
      <c r="DF91" s="926"/>
      <c r="DG91" s="924"/>
      <c r="DH91" s="925"/>
      <c r="DI91" s="925"/>
      <c r="DJ91" s="925"/>
      <c r="DK91" s="926"/>
      <c r="DL91" s="924"/>
      <c r="DM91" s="925"/>
      <c r="DN91" s="925"/>
      <c r="DO91" s="925"/>
      <c r="DP91" s="926"/>
      <c r="DQ91" s="924"/>
      <c r="DR91" s="925"/>
      <c r="DS91" s="925"/>
      <c r="DT91" s="925"/>
      <c r="DU91" s="926"/>
      <c r="DV91" s="913"/>
      <c r="DW91" s="914"/>
      <c r="DX91" s="914"/>
      <c r="DY91" s="914"/>
      <c r="DZ91" s="915"/>
      <c r="EA91" s="92"/>
    </row>
    <row r="92" spans="1:131" ht="26.25" hidden="1" customHeight="1" x14ac:dyDescent="0.15">
      <c r="A92" s="108"/>
      <c r="B92" s="109"/>
      <c r="C92" s="109"/>
      <c r="D92" s="109"/>
      <c r="E92" s="109"/>
      <c r="F92" s="109"/>
      <c r="G92" s="109"/>
      <c r="H92" s="109"/>
      <c r="I92" s="109"/>
      <c r="J92" s="109"/>
      <c r="K92" s="109"/>
      <c r="L92" s="109"/>
      <c r="M92" s="109"/>
      <c r="N92" s="109"/>
      <c r="O92" s="109"/>
      <c r="P92" s="109"/>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1"/>
      <c r="BA92" s="111"/>
      <c r="BB92" s="111"/>
      <c r="BC92" s="111"/>
      <c r="BD92" s="111"/>
      <c r="BE92" s="104"/>
      <c r="BF92" s="104"/>
      <c r="BG92" s="104"/>
      <c r="BH92" s="104"/>
      <c r="BI92" s="104"/>
      <c r="BJ92" s="104"/>
      <c r="BK92" s="104"/>
      <c r="BL92" s="104"/>
      <c r="BM92" s="104"/>
      <c r="BN92" s="104"/>
      <c r="BO92" s="104"/>
      <c r="BP92" s="104"/>
      <c r="BQ92" s="101">
        <v>86</v>
      </c>
      <c r="BR92" s="106"/>
      <c r="BS92" s="913"/>
      <c r="BT92" s="914"/>
      <c r="BU92" s="914"/>
      <c r="BV92" s="914"/>
      <c r="BW92" s="914"/>
      <c r="BX92" s="914"/>
      <c r="BY92" s="914"/>
      <c r="BZ92" s="914"/>
      <c r="CA92" s="914"/>
      <c r="CB92" s="914"/>
      <c r="CC92" s="914"/>
      <c r="CD92" s="914"/>
      <c r="CE92" s="914"/>
      <c r="CF92" s="914"/>
      <c r="CG92" s="923"/>
      <c r="CH92" s="924"/>
      <c r="CI92" s="925"/>
      <c r="CJ92" s="925"/>
      <c r="CK92" s="925"/>
      <c r="CL92" s="926"/>
      <c r="CM92" s="924"/>
      <c r="CN92" s="925"/>
      <c r="CO92" s="925"/>
      <c r="CP92" s="925"/>
      <c r="CQ92" s="926"/>
      <c r="CR92" s="924"/>
      <c r="CS92" s="925"/>
      <c r="CT92" s="925"/>
      <c r="CU92" s="925"/>
      <c r="CV92" s="926"/>
      <c r="CW92" s="924"/>
      <c r="CX92" s="925"/>
      <c r="CY92" s="925"/>
      <c r="CZ92" s="925"/>
      <c r="DA92" s="926"/>
      <c r="DB92" s="924"/>
      <c r="DC92" s="925"/>
      <c r="DD92" s="925"/>
      <c r="DE92" s="925"/>
      <c r="DF92" s="926"/>
      <c r="DG92" s="924"/>
      <c r="DH92" s="925"/>
      <c r="DI92" s="925"/>
      <c r="DJ92" s="925"/>
      <c r="DK92" s="926"/>
      <c r="DL92" s="924"/>
      <c r="DM92" s="925"/>
      <c r="DN92" s="925"/>
      <c r="DO92" s="925"/>
      <c r="DP92" s="926"/>
      <c r="DQ92" s="924"/>
      <c r="DR92" s="925"/>
      <c r="DS92" s="925"/>
      <c r="DT92" s="925"/>
      <c r="DU92" s="926"/>
      <c r="DV92" s="913"/>
      <c r="DW92" s="914"/>
      <c r="DX92" s="914"/>
      <c r="DY92" s="914"/>
      <c r="DZ92" s="915"/>
      <c r="EA92" s="92"/>
    </row>
    <row r="93" spans="1:131" ht="26.25" hidden="1" customHeight="1" x14ac:dyDescent="0.15">
      <c r="A93" s="108"/>
      <c r="B93" s="109"/>
      <c r="C93" s="109"/>
      <c r="D93" s="109"/>
      <c r="E93" s="109"/>
      <c r="F93" s="109"/>
      <c r="G93" s="109"/>
      <c r="H93" s="109"/>
      <c r="I93" s="109"/>
      <c r="J93" s="109"/>
      <c r="K93" s="109"/>
      <c r="L93" s="109"/>
      <c r="M93" s="109"/>
      <c r="N93" s="109"/>
      <c r="O93" s="109"/>
      <c r="P93" s="109"/>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1"/>
      <c r="BA93" s="111"/>
      <c r="BB93" s="111"/>
      <c r="BC93" s="111"/>
      <c r="BD93" s="111"/>
      <c r="BE93" s="104"/>
      <c r="BF93" s="104"/>
      <c r="BG93" s="104"/>
      <c r="BH93" s="104"/>
      <c r="BI93" s="104"/>
      <c r="BJ93" s="104"/>
      <c r="BK93" s="104"/>
      <c r="BL93" s="104"/>
      <c r="BM93" s="104"/>
      <c r="BN93" s="104"/>
      <c r="BO93" s="104"/>
      <c r="BP93" s="104"/>
      <c r="BQ93" s="101">
        <v>87</v>
      </c>
      <c r="BR93" s="106"/>
      <c r="BS93" s="913"/>
      <c r="BT93" s="914"/>
      <c r="BU93" s="914"/>
      <c r="BV93" s="914"/>
      <c r="BW93" s="914"/>
      <c r="BX93" s="914"/>
      <c r="BY93" s="914"/>
      <c r="BZ93" s="914"/>
      <c r="CA93" s="914"/>
      <c r="CB93" s="914"/>
      <c r="CC93" s="914"/>
      <c r="CD93" s="914"/>
      <c r="CE93" s="914"/>
      <c r="CF93" s="914"/>
      <c r="CG93" s="923"/>
      <c r="CH93" s="924"/>
      <c r="CI93" s="925"/>
      <c r="CJ93" s="925"/>
      <c r="CK93" s="925"/>
      <c r="CL93" s="926"/>
      <c r="CM93" s="924"/>
      <c r="CN93" s="925"/>
      <c r="CO93" s="925"/>
      <c r="CP93" s="925"/>
      <c r="CQ93" s="926"/>
      <c r="CR93" s="924"/>
      <c r="CS93" s="925"/>
      <c r="CT93" s="925"/>
      <c r="CU93" s="925"/>
      <c r="CV93" s="926"/>
      <c r="CW93" s="924"/>
      <c r="CX93" s="925"/>
      <c r="CY93" s="925"/>
      <c r="CZ93" s="925"/>
      <c r="DA93" s="926"/>
      <c r="DB93" s="924"/>
      <c r="DC93" s="925"/>
      <c r="DD93" s="925"/>
      <c r="DE93" s="925"/>
      <c r="DF93" s="926"/>
      <c r="DG93" s="924"/>
      <c r="DH93" s="925"/>
      <c r="DI93" s="925"/>
      <c r="DJ93" s="925"/>
      <c r="DK93" s="926"/>
      <c r="DL93" s="924"/>
      <c r="DM93" s="925"/>
      <c r="DN93" s="925"/>
      <c r="DO93" s="925"/>
      <c r="DP93" s="926"/>
      <c r="DQ93" s="924"/>
      <c r="DR93" s="925"/>
      <c r="DS93" s="925"/>
      <c r="DT93" s="925"/>
      <c r="DU93" s="926"/>
      <c r="DV93" s="913"/>
      <c r="DW93" s="914"/>
      <c r="DX93" s="914"/>
      <c r="DY93" s="914"/>
      <c r="DZ93" s="915"/>
      <c r="EA93" s="92"/>
    </row>
    <row r="94" spans="1:131" ht="26.25" hidden="1" customHeight="1" x14ac:dyDescent="0.15">
      <c r="A94" s="108"/>
      <c r="B94" s="109"/>
      <c r="C94" s="109"/>
      <c r="D94" s="109"/>
      <c r="E94" s="109"/>
      <c r="F94" s="109"/>
      <c r="G94" s="109"/>
      <c r="H94" s="109"/>
      <c r="I94" s="109"/>
      <c r="J94" s="109"/>
      <c r="K94" s="109"/>
      <c r="L94" s="109"/>
      <c r="M94" s="109"/>
      <c r="N94" s="109"/>
      <c r="O94" s="109"/>
      <c r="P94" s="109"/>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1"/>
      <c r="BA94" s="111"/>
      <c r="BB94" s="111"/>
      <c r="BC94" s="111"/>
      <c r="BD94" s="111"/>
      <c r="BE94" s="104"/>
      <c r="BF94" s="104"/>
      <c r="BG94" s="104"/>
      <c r="BH94" s="104"/>
      <c r="BI94" s="104"/>
      <c r="BJ94" s="104"/>
      <c r="BK94" s="104"/>
      <c r="BL94" s="104"/>
      <c r="BM94" s="104"/>
      <c r="BN94" s="104"/>
      <c r="BO94" s="104"/>
      <c r="BP94" s="104"/>
      <c r="BQ94" s="101">
        <v>88</v>
      </c>
      <c r="BR94" s="106"/>
      <c r="BS94" s="913"/>
      <c r="BT94" s="914"/>
      <c r="BU94" s="914"/>
      <c r="BV94" s="914"/>
      <c r="BW94" s="914"/>
      <c r="BX94" s="914"/>
      <c r="BY94" s="914"/>
      <c r="BZ94" s="914"/>
      <c r="CA94" s="914"/>
      <c r="CB94" s="914"/>
      <c r="CC94" s="914"/>
      <c r="CD94" s="914"/>
      <c r="CE94" s="914"/>
      <c r="CF94" s="914"/>
      <c r="CG94" s="923"/>
      <c r="CH94" s="924"/>
      <c r="CI94" s="925"/>
      <c r="CJ94" s="925"/>
      <c r="CK94" s="925"/>
      <c r="CL94" s="926"/>
      <c r="CM94" s="924"/>
      <c r="CN94" s="925"/>
      <c r="CO94" s="925"/>
      <c r="CP94" s="925"/>
      <c r="CQ94" s="926"/>
      <c r="CR94" s="924"/>
      <c r="CS94" s="925"/>
      <c r="CT94" s="925"/>
      <c r="CU94" s="925"/>
      <c r="CV94" s="926"/>
      <c r="CW94" s="924"/>
      <c r="CX94" s="925"/>
      <c r="CY94" s="925"/>
      <c r="CZ94" s="925"/>
      <c r="DA94" s="926"/>
      <c r="DB94" s="924"/>
      <c r="DC94" s="925"/>
      <c r="DD94" s="925"/>
      <c r="DE94" s="925"/>
      <c r="DF94" s="926"/>
      <c r="DG94" s="924"/>
      <c r="DH94" s="925"/>
      <c r="DI94" s="925"/>
      <c r="DJ94" s="925"/>
      <c r="DK94" s="926"/>
      <c r="DL94" s="924"/>
      <c r="DM94" s="925"/>
      <c r="DN94" s="925"/>
      <c r="DO94" s="925"/>
      <c r="DP94" s="926"/>
      <c r="DQ94" s="924"/>
      <c r="DR94" s="925"/>
      <c r="DS94" s="925"/>
      <c r="DT94" s="925"/>
      <c r="DU94" s="926"/>
      <c r="DV94" s="913"/>
      <c r="DW94" s="914"/>
      <c r="DX94" s="914"/>
      <c r="DY94" s="914"/>
      <c r="DZ94" s="915"/>
      <c r="EA94" s="92"/>
    </row>
    <row r="95" spans="1:131" ht="26.25" hidden="1" customHeight="1" x14ac:dyDescent="0.15">
      <c r="A95" s="108"/>
      <c r="B95" s="109"/>
      <c r="C95" s="109"/>
      <c r="D95" s="109"/>
      <c r="E95" s="109"/>
      <c r="F95" s="109"/>
      <c r="G95" s="109"/>
      <c r="H95" s="109"/>
      <c r="I95" s="109"/>
      <c r="J95" s="109"/>
      <c r="K95" s="109"/>
      <c r="L95" s="109"/>
      <c r="M95" s="109"/>
      <c r="N95" s="109"/>
      <c r="O95" s="109"/>
      <c r="P95" s="109"/>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1"/>
      <c r="BA95" s="111"/>
      <c r="BB95" s="111"/>
      <c r="BC95" s="111"/>
      <c r="BD95" s="111"/>
      <c r="BE95" s="104"/>
      <c r="BF95" s="104"/>
      <c r="BG95" s="104"/>
      <c r="BH95" s="104"/>
      <c r="BI95" s="104"/>
      <c r="BJ95" s="104"/>
      <c r="BK95" s="104"/>
      <c r="BL95" s="104"/>
      <c r="BM95" s="104"/>
      <c r="BN95" s="104"/>
      <c r="BO95" s="104"/>
      <c r="BP95" s="104"/>
      <c r="BQ95" s="101">
        <v>89</v>
      </c>
      <c r="BR95" s="106"/>
      <c r="BS95" s="913"/>
      <c r="BT95" s="914"/>
      <c r="BU95" s="914"/>
      <c r="BV95" s="914"/>
      <c r="BW95" s="914"/>
      <c r="BX95" s="914"/>
      <c r="BY95" s="914"/>
      <c r="BZ95" s="914"/>
      <c r="CA95" s="914"/>
      <c r="CB95" s="914"/>
      <c r="CC95" s="914"/>
      <c r="CD95" s="914"/>
      <c r="CE95" s="914"/>
      <c r="CF95" s="914"/>
      <c r="CG95" s="923"/>
      <c r="CH95" s="924"/>
      <c r="CI95" s="925"/>
      <c r="CJ95" s="925"/>
      <c r="CK95" s="925"/>
      <c r="CL95" s="926"/>
      <c r="CM95" s="924"/>
      <c r="CN95" s="925"/>
      <c r="CO95" s="925"/>
      <c r="CP95" s="925"/>
      <c r="CQ95" s="926"/>
      <c r="CR95" s="924"/>
      <c r="CS95" s="925"/>
      <c r="CT95" s="925"/>
      <c r="CU95" s="925"/>
      <c r="CV95" s="926"/>
      <c r="CW95" s="924"/>
      <c r="CX95" s="925"/>
      <c r="CY95" s="925"/>
      <c r="CZ95" s="925"/>
      <c r="DA95" s="926"/>
      <c r="DB95" s="924"/>
      <c r="DC95" s="925"/>
      <c r="DD95" s="925"/>
      <c r="DE95" s="925"/>
      <c r="DF95" s="926"/>
      <c r="DG95" s="924"/>
      <c r="DH95" s="925"/>
      <c r="DI95" s="925"/>
      <c r="DJ95" s="925"/>
      <c r="DK95" s="926"/>
      <c r="DL95" s="924"/>
      <c r="DM95" s="925"/>
      <c r="DN95" s="925"/>
      <c r="DO95" s="925"/>
      <c r="DP95" s="926"/>
      <c r="DQ95" s="924"/>
      <c r="DR95" s="925"/>
      <c r="DS95" s="925"/>
      <c r="DT95" s="925"/>
      <c r="DU95" s="926"/>
      <c r="DV95" s="913"/>
      <c r="DW95" s="914"/>
      <c r="DX95" s="914"/>
      <c r="DY95" s="914"/>
      <c r="DZ95" s="915"/>
      <c r="EA95" s="92"/>
    </row>
    <row r="96" spans="1:131" ht="26.25" hidden="1" customHeight="1" x14ac:dyDescent="0.15">
      <c r="A96" s="108"/>
      <c r="B96" s="109"/>
      <c r="C96" s="109"/>
      <c r="D96" s="109"/>
      <c r="E96" s="109"/>
      <c r="F96" s="109"/>
      <c r="G96" s="109"/>
      <c r="H96" s="109"/>
      <c r="I96" s="109"/>
      <c r="J96" s="109"/>
      <c r="K96" s="109"/>
      <c r="L96" s="109"/>
      <c r="M96" s="109"/>
      <c r="N96" s="109"/>
      <c r="O96" s="109"/>
      <c r="P96" s="109"/>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1"/>
      <c r="BA96" s="111"/>
      <c r="BB96" s="111"/>
      <c r="BC96" s="111"/>
      <c r="BD96" s="111"/>
      <c r="BE96" s="104"/>
      <c r="BF96" s="104"/>
      <c r="BG96" s="104"/>
      <c r="BH96" s="104"/>
      <c r="BI96" s="104"/>
      <c r="BJ96" s="104"/>
      <c r="BK96" s="104"/>
      <c r="BL96" s="104"/>
      <c r="BM96" s="104"/>
      <c r="BN96" s="104"/>
      <c r="BO96" s="104"/>
      <c r="BP96" s="104"/>
      <c r="BQ96" s="101">
        <v>90</v>
      </c>
      <c r="BR96" s="106"/>
      <c r="BS96" s="913"/>
      <c r="BT96" s="914"/>
      <c r="BU96" s="914"/>
      <c r="BV96" s="914"/>
      <c r="BW96" s="914"/>
      <c r="BX96" s="914"/>
      <c r="BY96" s="914"/>
      <c r="BZ96" s="914"/>
      <c r="CA96" s="914"/>
      <c r="CB96" s="914"/>
      <c r="CC96" s="914"/>
      <c r="CD96" s="914"/>
      <c r="CE96" s="914"/>
      <c r="CF96" s="914"/>
      <c r="CG96" s="923"/>
      <c r="CH96" s="924"/>
      <c r="CI96" s="925"/>
      <c r="CJ96" s="925"/>
      <c r="CK96" s="925"/>
      <c r="CL96" s="926"/>
      <c r="CM96" s="924"/>
      <c r="CN96" s="925"/>
      <c r="CO96" s="925"/>
      <c r="CP96" s="925"/>
      <c r="CQ96" s="926"/>
      <c r="CR96" s="924"/>
      <c r="CS96" s="925"/>
      <c r="CT96" s="925"/>
      <c r="CU96" s="925"/>
      <c r="CV96" s="926"/>
      <c r="CW96" s="924"/>
      <c r="CX96" s="925"/>
      <c r="CY96" s="925"/>
      <c r="CZ96" s="925"/>
      <c r="DA96" s="926"/>
      <c r="DB96" s="924"/>
      <c r="DC96" s="925"/>
      <c r="DD96" s="925"/>
      <c r="DE96" s="925"/>
      <c r="DF96" s="926"/>
      <c r="DG96" s="924"/>
      <c r="DH96" s="925"/>
      <c r="DI96" s="925"/>
      <c r="DJ96" s="925"/>
      <c r="DK96" s="926"/>
      <c r="DL96" s="924"/>
      <c r="DM96" s="925"/>
      <c r="DN96" s="925"/>
      <c r="DO96" s="925"/>
      <c r="DP96" s="926"/>
      <c r="DQ96" s="924"/>
      <c r="DR96" s="925"/>
      <c r="DS96" s="925"/>
      <c r="DT96" s="925"/>
      <c r="DU96" s="926"/>
      <c r="DV96" s="913"/>
      <c r="DW96" s="914"/>
      <c r="DX96" s="914"/>
      <c r="DY96" s="914"/>
      <c r="DZ96" s="915"/>
      <c r="EA96" s="92"/>
    </row>
    <row r="97" spans="1:131" ht="26.25" hidden="1" customHeight="1" x14ac:dyDescent="0.15">
      <c r="A97" s="108"/>
      <c r="B97" s="109"/>
      <c r="C97" s="109"/>
      <c r="D97" s="109"/>
      <c r="E97" s="109"/>
      <c r="F97" s="109"/>
      <c r="G97" s="109"/>
      <c r="H97" s="109"/>
      <c r="I97" s="109"/>
      <c r="J97" s="109"/>
      <c r="K97" s="109"/>
      <c r="L97" s="109"/>
      <c r="M97" s="109"/>
      <c r="N97" s="109"/>
      <c r="O97" s="109"/>
      <c r="P97" s="109"/>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1"/>
      <c r="BA97" s="111"/>
      <c r="BB97" s="111"/>
      <c r="BC97" s="111"/>
      <c r="BD97" s="111"/>
      <c r="BE97" s="104"/>
      <c r="BF97" s="104"/>
      <c r="BG97" s="104"/>
      <c r="BH97" s="104"/>
      <c r="BI97" s="104"/>
      <c r="BJ97" s="104"/>
      <c r="BK97" s="104"/>
      <c r="BL97" s="104"/>
      <c r="BM97" s="104"/>
      <c r="BN97" s="104"/>
      <c r="BO97" s="104"/>
      <c r="BP97" s="104"/>
      <c r="BQ97" s="101">
        <v>91</v>
      </c>
      <c r="BR97" s="106"/>
      <c r="BS97" s="913"/>
      <c r="BT97" s="914"/>
      <c r="BU97" s="914"/>
      <c r="BV97" s="914"/>
      <c r="BW97" s="914"/>
      <c r="BX97" s="914"/>
      <c r="BY97" s="914"/>
      <c r="BZ97" s="914"/>
      <c r="CA97" s="914"/>
      <c r="CB97" s="914"/>
      <c r="CC97" s="914"/>
      <c r="CD97" s="914"/>
      <c r="CE97" s="914"/>
      <c r="CF97" s="914"/>
      <c r="CG97" s="923"/>
      <c r="CH97" s="924"/>
      <c r="CI97" s="925"/>
      <c r="CJ97" s="925"/>
      <c r="CK97" s="925"/>
      <c r="CL97" s="926"/>
      <c r="CM97" s="924"/>
      <c r="CN97" s="925"/>
      <c r="CO97" s="925"/>
      <c r="CP97" s="925"/>
      <c r="CQ97" s="926"/>
      <c r="CR97" s="924"/>
      <c r="CS97" s="925"/>
      <c r="CT97" s="925"/>
      <c r="CU97" s="925"/>
      <c r="CV97" s="926"/>
      <c r="CW97" s="924"/>
      <c r="CX97" s="925"/>
      <c r="CY97" s="925"/>
      <c r="CZ97" s="925"/>
      <c r="DA97" s="926"/>
      <c r="DB97" s="924"/>
      <c r="DC97" s="925"/>
      <c r="DD97" s="925"/>
      <c r="DE97" s="925"/>
      <c r="DF97" s="926"/>
      <c r="DG97" s="924"/>
      <c r="DH97" s="925"/>
      <c r="DI97" s="925"/>
      <c r="DJ97" s="925"/>
      <c r="DK97" s="926"/>
      <c r="DL97" s="924"/>
      <c r="DM97" s="925"/>
      <c r="DN97" s="925"/>
      <c r="DO97" s="925"/>
      <c r="DP97" s="926"/>
      <c r="DQ97" s="924"/>
      <c r="DR97" s="925"/>
      <c r="DS97" s="925"/>
      <c r="DT97" s="925"/>
      <c r="DU97" s="926"/>
      <c r="DV97" s="913"/>
      <c r="DW97" s="914"/>
      <c r="DX97" s="914"/>
      <c r="DY97" s="914"/>
      <c r="DZ97" s="915"/>
      <c r="EA97" s="92"/>
    </row>
    <row r="98" spans="1:131" ht="26.25" hidden="1" customHeight="1" x14ac:dyDescent="0.15">
      <c r="A98" s="108"/>
      <c r="B98" s="109"/>
      <c r="C98" s="109"/>
      <c r="D98" s="109"/>
      <c r="E98" s="109"/>
      <c r="F98" s="109"/>
      <c r="G98" s="109"/>
      <c r="H98" s="109"/>
      <c r="I98" s="109"/>
      <c r="J98" s="109"/>
      <c r="K98" s="109"/>
      <c r="L98" s="109"/>
      <c r="M98" s="109"/>
      <c r="N98" s="109"/>
      <c r="O98" s="109"/>
      <c r="P98" s="109"/>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1"/>
      <c r="BA98" s="111"/>
      <c r="BB98" s="111"/>
      <c r="BC98" s="111"/>
      <c r="BD98" s="111"/>
      <c r="BE98" s="104"/>
      <c r="BF98" s="104"/>
      <c r="BG98" s="104"/>
      <c r="BH98" s="104"/>
      <c r="BI98" s="104"/>
      <c r="BJ98" s="104"/>
      <c r="BK98" s="104"/>
      <c r="BL98" s="104"/>
      <c r="BM98" s="104"/>
      <c r="BN98" s="104"/>
      <c r="BO98" s="104"/>
      <c r="BP98" s="104"/>
      <c r="BQ98" s="101">
        <v>92</v>
      </c>
      <c r="BR98" s="106"/>
      <c r="BS98" s="913"/>
      <c r="BT98" s="914"/>
      <c r="BU98" s="914"/>
      <c r="BV98" s="914"/>
      <c r="BW98" s="914"/>
      <c r="BX98" s="914"/>
      <c r="BY98" s="914"/>
      <c r="BZ98" s="914"/>
      <c r="CA98" s="914"/>
      <c r="CB98" s="914"/>
      <c r="CC98" s="914"/>
      <c r="CD98" s="914"/>
      <c r="CE98" s="914"/>
      <c r="CF98" s="914"/>
      <c r="CG98" s="923"/>
      <c r="CH98" s="924"/>
      <c r="CI98" s="925"/>
      <c r="CJ98" s="925"/>
      <c r="CK98" s="925"/>
      <c r="CL98" s="926"/>
      <c r="CM98" s="924"/>
      <c r="CN98" s="925"/>
      <c r="CO98" s="925"/>
      <c r="CP98" s="925"/>
      <c r="CQ98" s="926"/>
      <c r="CR98" s="924"/>
      <c r="CS98" s="925"/>
      <c r="CT98" s="925"/>
      <c r="CU98" s="925"/>
      <c r="CV98" s="926"/>
      <c r="CW98" s="924"/>
      <c r="CX98" s="925"/>
      <c r="CY98" s="925"/>
      <c r="CZ98" s="925"/>
      <c r="DA98" s="926"/>
      <c r="DB98" s="924"/>
      <c r="DC98" s="925"/>
      <c r="DD98" s="925"/>
      <c r="DE98" s="925"/>
      <c r="DF98" s="926"/>
      <c r="DG98" s="924"/>
      <c r="DH98" s="925"/>
      <c r="DI98" s="925"/>
      <c r="DJ98" s="925"/>
      <c r="DK98" s="926"/>
      <c r="DL98" s="924"/>
      <c r="DM98" s="925"/>
      <c r="DN98" s="925"/>
      <c r="DO98" s="925"/>
      <c r="DP98" s="926"/>
      <c r="DQ98" s="924"/>
      <c r="DR98" s="925"/>
      <c r="DS98" s="925"/>
      <c r="DT98" s="925"/>
      <c r="DU98" s="926"/>
      <c r="DV98" s="913"/>
      <c r="DW98" s="914"/>
      <c r="DX98" s="914"/>
      <c r="DY98" s="914"/>
      <c r="DZ98" s="915"/>
      <c r="EA98" s="92"/>
    </row>
    <row r="99" spans="1:131" ht="26.25" hidden="1" customHeight="1" x14ac:dyDescent="0.15">
      <c r="A99" s="108"/>
      <c r="B99" s="109"/>
      <c r="C99" s="109"/>
      <c r="D99" s="109"/>
      <c r="E99" s="109"/>
      <c r="F99" s="109"/>
      <c r="G99" s="109"/>
      <c r="H99" s="109"/>
      <c r="I99" s="109"/>
      <c r="J99" s="109"/>
      <c r="K99" s="109"/>
      <c r="L99" s="109"/>
      <c r="M99" s="109"/>
      <c r="N99" s="109"/>
      <c r="O99" s="109"/>
      <c r="P99" s="109"/>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1"/>
      <c r="BA99" s="111"/>
      <c r="BB99" s="111"/>
      <c r="BC99" s="111"/>
      <c r="BD99" s="111"/>
      <c r="BE99" s="104"/>
      <c r="BF99" s="104"/>
      <c r="BG99" s="104"/>
      <c r="BH99" s="104"/>
      <c r="BI99" s="104"/>
      <c r="BJ99" s="104"/>
      <c r="BK99" s="104"/>
      <c r="BL99" s="104"/>
      <c r="BM99" s="104"/>
      <c r="BN99" s="104"/>
      <c r="BO99" s="104"/>
      <c r="BP99" s="104"/>
      <c r="BQ99" s="101">
        <v>93</v>
      </c>
      <c r="BR99" s="106"/>
      <c r="BS99" s="913"/>
      <c r="BT99" s="914"/>
      <c r="BU99" s="914"/>
      <c r="BV99" s="914"/>
      <c r="BW99" s="914"/>
      <c r="BX99" s="914"/>
      <c r="BY99" s="914"/>
      <c r="BZ99" s="914"/>
      <c r="CA99" s="914"/>
      <c r="CB99" s="914"/>
      <c r="CC99" s="914"/>
      <c r="CD99" s="914"/>
      <c r="CE99" s="914"/>
      <c r="CF99" s="914"/>
      <c r="CG99" s="923"/>
      <c r="CH99" s="924"/>
      <c r="CI99" s="925"/>
      <c r="CJ99" s="925"/>
      <c r="CK99" s="925"/>
      <c r="CL99" s="926"/>
      <c r="CM99" s="924"/>
      <c r="CN99" s="925"/>
      <c r="CO99" s="925"/>
      <c r="CP99" s="925"/>
      <c r="CQ99" s="926"/>
      <c r="CR99" s="924"/>
      <c r="CS99" s="925"/>
      <c r="CT99" s="925"/>
      <c r="CU99" s="925"/>
      <c r="CV99" s="926"/>
      <c r="CW99" s="924"/>
      <c r="CX99" s="925"/>
      <c r="CY99" s="925"/>
      <c r="CZ99" s="925"/>
      <c r="DA99" s="926"/>
      <c r="DB99" s="924"/>
      <c r="DC99" s="925"/>
      <c r="DD99" s="925"/>
      <c r="DE99" s="925"/>
      <c r="DF99" s="926"/>
      <c r="DG99" s="924"/>
      <c r="DH99" s="925"/>
      <c r="DI99" s="925"/>
      <c r="DJ99" s="925"/>
      <c r="DK99" s="926"/>
      <c r="DL99" s="924"/>
      <c r="DM99" s="925"/>
      <c r="DN99" s="925"/>
      <c r="DO99" s="925"/>
      <c r="DP99" s="926"/>
      <c r="DQ99" s="924"/>
      <c r="DR99" s="925"/>
      <c r="DS99" s="925"/>
      <c r="DT99" s="925"/>
      <c r="DU99" s="926"/>
      <c r="DV99" s="913"/>
      <c r="DW99" s="914"/>
      <c r="DX99" s="914"/>
      <c r="DY99" s="914"/>
      <c r="DZ99" s="915"/>
      <c r="EA99" s="92"/>
    </row>
    <row r="100" spans="1:131" ht="26.25" hidden="1" customHeight="1" x14ac:dyDescent="0.15">
      <c r="A100" s="108"/>
      <c r="B100" s="109"/>
      <c r="C100" s="109"/>
      <c r="D100" s="109"/>
      <c r="E100" s="109"/>
      <c r="F100" s="109"/>
      <c r="G100" s="109"/>
      <c r="H100" s="109"/>
      <c r="I100" s="109"/>
      <c r="J100" s="109"/>
      <c r="K100" s="109"/>
      <c r="L100" s="109"/>
      <c r="M100" s="109"/>
      <c r="N100" s="109"/>
      <c r="O100" s="109"/>
      <c r="P100" s="109"/>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1"/>
      <c r="BA100" s="111"/>
      <c r="BB100" s="111"/>
      <c r="BC100" s="111"/>
      <c r="BD100" s="111"/>
      <c r="BE100" s="104"/>
      <c r="BF100" s="104"/>
      <c r="BG100" s="104"/>
      <c r="BH100" s="104"/>
      <c r="BI100" s="104"/>
      <c r="BJ100" s="104"/>
      <c r="BK100" s="104"/>
      <c r="BL100" s="104"/>
      <c r="BM100" s="104"/>
      <c r="BN100" s="104"/>
      <c r="BO100" s="104"/>
      <c r="BP100" s="104"/>
      <c r="BQ100" s="101">
        <v>94</v>
      </c>
      <c r="BR100" s="106"/>
      <c r="BS100" s="913"/>
      <c r="BT100" s="914"/>
      <c r="BU100" s="914"/>
      <c r="BV100" s="914"/>
      <c r="BW100" s="914"/>
      <c r="BX100" s="914"/>
      <c r="BY100" s="914"/>
      <c r="BZ100" s="914"/>
      <c r="CA100" s="914"/>
      <c r="CB100" s="914"/>
      <c r="CC100" s="914"/>
      <c r="CD100" s="914"/>
      <c r="CE100" s="914"/>
      <c r="CF100" s="914"/>
      <c r="CG100" s="923"/>
      <c r="CH100" s="924"/>
      <c r="CI100" s="925"/>
      <c r="CJ100" s="925"/>
      <c r="CK100" s="925"/>
      <c r="CL100" s="926"/>
      <c r="CM100" s="924"/>
      <c r="CN100" s="925"/>
      <c r="CO100" s="925"/>
      <c r="CP100" s="925"/>
      <c r="CQ100" s="926"/>
      <c r="CR100" s="924"/>
      <c r="CS100" s="925"/>
      <c r="CT100" s="925"/>
      <c r="CU100" s="925"/>
      <c r="CV100" s="926"/>
      <c r="CW100" s="924"/>
      <c r="CX100" s="925"/>
      <c r="CY100" s="925"/>
      <c r="CZ100" s="925"/>
      <c r="DA100" s="926"/>
      <c r="DB100" s="924"/>
      <c r="DC100" s="925"/>
      <c r="DD100" s="925"/>
      <c r="DE100" s="925"/>
      <c r="DF100" s="926"/>
      <c r="DG100" s="924"/>
      <c r="DH100" s="925"/>
      <c r="DI100" s="925"/>
      <c r="DJ100" s="925"/>
      <c r="DK100" s="926"/>
      <c r="DL100" s="924"/>
      <c r="DM100" s="925"/>
      <c r="DN100" s="925"/>
      <c r="DO100" s="925"/>
      <c r="DP100" s="926"/>
      <c r="DQ100" s="924"/>
      <c r="DR100" s="925"/>
      <c r="DS100" s="925"/>
      <c r="DT100" s="925"/>
      <c r="DU100" s="926"/>
      <c r="DV100" s="913"/>
      <c r="DW100" s="914"/>
      <c r="DX100" s="914"/>
      <c r="DY100" s="914"/>
      <c r="DZ100" s="915"/>
      <c r="EA100" s="92"/>
    </row>
    <row r="101" spans="1:131" ht="26.25" hidden="1" customHeight="1" x14ac:dyDescent="0.15">
      <c r="A101" s="108"/>
      <c r="B101" s="109"/>
      <c r="C101" s="109"/>
      <c r="D101" s="109"/>
      <c r="E101" s="109"/>
      <c r="F101" s="109"/>
      <c r="G101" s="109"/>
      <c r="H101" s="109"/>
      <c r="I101" s="109"/>
      <c r="J101" s="109"/>
      <c r="K101" s="109"/>
      <c r="L101" s="109"/>
      <c r="M101" s="109"/>
      <c r="N101" s="109"/>
      <c r="O101" s="109"/>
      <c r="P101" s="109"/>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1"/>
      <c r="BA101" s="111"/>
      <c r="BB101" s="111"/>
      <c r="BC101" s="111"/>
      <c r="BD101" s="111"/>
      <c r="BE101" s="104"/>
      <c r="BF101" s="104"/>
      <c r="BG101" s="104"/>
      <c r="BH101" s="104"/>
      <c r="BI101" s="104"/>
      <c r="BJ101" s="104"/>
      <c r="BK101" s="104"/>
      <c r="BL101" s="104"/>
      <c r="BM101" s="104"/>
      <c r="BN101" s="104"/>
      <c r="BO101" s="104"/>
      <c r="BP101" s="104"/>
      <c r="BQ101" s="101">
        <v>95</v>
      </c>
      <c r="BR101" s="106"/>
      <c r="BS101" s="913"/>
      <c r="BT101" s="914"/>
      <c r="BU101" s="914"/>
      <c r="BV101" s="914"/>
      <c r="BW101" s="914"/>
      <c r="BX101" s="914"/>
      <c r="BY101" s="914"/>
      <c r="BZ101" s="914"/>
      <c r="CA101" s="914"/>
      <c r="CB101" s="914"/>
      <c r="CC101" s="914"/>
      <c r="CD101" s="914"/>
      <c r="CE101" s="914"/>
      <c r="CF101" s="914"/>
      <c r="CG101" s="923"/>
      <c r="CH101" s="924"/>
      <c r="CI101" s="925"/>
      <c r="CJ101" s="925"/>
      <c r="CK101" s="925"/>
      <c r="CL101" s="926"/>
      <c r="CM101" s="924"/>
      <c r="CN101" s="925"/>
      <c r="CO101" s="925"/>
      <c r="CP101" s="925"/>
      <c r="CQ101" s="926"/>
      <c r="CR101" s="924"/>
      <c r="CS101" s="925"/>
      <c r="CT101" s="925"/>
      <c r="CU101" s="925"/>
      <c r="CV101" s="926"/>
      <c r="CW101" s="924"/>
      <c r="CX101" s="925"/>
      <c r="CY101" s="925"/>
      <c r="CZ101" s="925"/>
      <c r="DA101" s="926"/>
      <c r="DB101" s="924"/>
      <c r="DC101" s="925"/>
      <c r="DD101" s="925"/>
      <c r="DE101" s="925"/>
      <c r="DF101" s="926"/>
      <c r="DG101" s="924"/>
      <c r="DH101" s="925"/>
      <c r="DI101" s="925"/>
      <c r="DJ101" s="925"/>
      <c r="DK101" s="926"/>
      <c r="DL101" s="924"/>
      <c r="DM101" s="925"/>
      <c r="DN101" s="925"/>
      <c r="DO101" s="925"/>
      <c r="DP101" s="926"/>
      <c r="DQ101" s="924"/>
      <c r="DR101" s="925"/>
      <c r="DS101" s="925"/>
      <c r="DT101" s="925"/>
      <c r="DU101" s="926"/>
      <c r="DV101" s="913"/>
      <c r="DW101" s="914"/>
      <c r="DX101" s="914"/>
      <c r="DY101" s="914"/>
      <c r="DZ101" s="915"/>
      <c r="EA101" s="92"/>
    </row>
    <row r="102" spans="1:131" ht="26.25" customHeight="1" thickBot="1" x14ac:dyDescent="0.2">
      <c r="A102" s="108"/>
      <c r="B102" s="109"/>
      <c r="C102" s="109"/>
      <c r="D102" s="109"/>
      <c r="E102" s="109"/>
      <c r="F102" s="109"/>
      <c r="G102" s="109"/>
      <c r="H102" s="109"/>
      <c r="I102" s="109"/>
      <c r="J102" s="109"/>
      <c r="K102" s="109"/>
      <c r="L102" s="109"/>
      <c r="M102" s="109"/>
      <c r="N102" s="109"/>
      <c r="O102" s="109"/>
      <c r="P102" s="109"/>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1"/>
      <c r="BA102" s="111"/>
      <c r="BB102" s="111"/>
      <c r="BC102" s="111"/>
      <c r="BD102" s="111"/>
      <c r="BE102" s="104"/>
      <c r="BF102" s="104"/>
      <c r="BG102" s="104"/>
      <c r="BH102" s="104"/>
      <c r="BI102" s="104"/>
      <c r="BJ102" s="104"/>
      <c r="BK102" s="104"/>
      <c r="BL102" s="104"/>
      <c r="BM102" s="104"/>
      <c r="BN102" s="104"/>
      <c r="BO102" s="104"/>
      <c r="BP102" s="104"/>
      <c r="BQ102" s="103" t="s">
        <v>323</v>
      </c>
      <c r="BR102" s="905" t="s">
        <v>355</v>
      </c>
      <c r="BS102" s="906"/>
      <c r="BT102" s="906"/>
      <c r="BU102" s="906"/>
      <c r="BV102" s="906"/>
      <c r="BW102" s="906"/>
      <c r="BX102" s="906"/>
      <c r="BY102" s="906"/>
      <c r="BZ102" s="906"/>
      <c r="CA102" s="906"/>
      <c r="CB102" s="906"/>
      <c r="CC102" s="906"/>
      <c r="CD102" s="906"/>
      <c r="CE102" s="906"/>
      <c r="CF102" s="906"/>
      <c r="CG102" s="916"/>
      <c r="CH102" s="917"/>
      <c r="CI102" s="918"/>
      <c r="CJ102" s="918"/>
      <c r="CK102" s="918"/>
      <c r="CL102" s="919"/>
      <c r="CM102" s="917"/>
      <c r="CN102" s="918"/>
      <c r="CO102" s="918"/>
      <c r="CP102" s="918"/>
      <c r="CQ102" s="919"/>
      <c r="CR102" s="920">
        <v>29</v>
      </c>
      <c r="CS102" s="921"/>
      <c r="CT102" s="921"/>
      <c r="CU102" s="921"/>
      <c r="CV102" s="922"/>
      <c r="CW102" s="920">
        <v>9</v>
      </c>
      <c r="CX102" s="921"/>
      <c r="CY102" s="921"/>
      <c r="CZ102" s="921"/>
      <c r="DA102" s="922"/>
      <c r="DB102" s="920" t="s">
        <v>320</v>
      </c>
      <c r="DC102" s="921"/>
      <c r="DD102" s="921"/>
      <c r="DE102" s="921"/>
      <c r="DF102" s="922"/>
      <c r="DG102" s="920" t="s">
        <v>320</v>
      </c>
      <c r="DH102" s="921"/>
      <c r="DI102" s="921"/>
      <c r="DJ102" s="921"/>
      <c r="DK102" s="922"/>
      <c r="DL102" s="920" t="s">
        <v>320</v>
      </c>
      <c r="DM102" s="921"/>
      <c r="DN102" s="921"/>
      <c r="DO102" s="921"/>
      <c r="DP102" s="922"/>
      <c r="DQ102" s="920" t="s">
        <v>320</v>
      </c>
      <c r="DR102" s="921"/>
      <c r="DS102" s="921"/>
      <c r="DT102" s="921"/>
      <c r="DU102" s="922"/>
      <c r="DV102" s="905"/>
      <c r="DW102" s="906"/>
      <c r="DX102" s="906"/>
      <c r="DY102" s="906"/>
      <c r="DZ102" s="907"/>
      <c r="EA102" s="92"/>
    </row>
    <row r="103" spans="1:131" ht="26.25" customHeight="1" x14ac:dyDescent="0.15">
      <c r="A103" s="108"/>
      <c r="B103" s="109"/>
      <c r="C103" s="109"/>
      <c r="D103" s="109"/>
      <c r="E103" s="109"/>
      <c r="F103" s="109"/>
      <c r="G103" s="109"/>
      <c r="H103" s="109"/>
      <c r="I103" s="109"/>
      <c r="J103" s="109"/>
      <c r="K103" s="109"/>
      <c r="L103" s="109"/>
      <c r="M103" s="109"/>
      <c r="N103" s="109"/>
      <c r="O103" s="109"/>
      <c r="P103" s="109"/>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1"/>
      <c r="BA103" s="111"/>
      <c r="BB103" s="111"/>
      <c r="BC103" s="111"/>
      <c r="BD103" s="111"/>
      <c r="BE103" s="104"/>
      <c r="BF103" s="104"/>
      <c r="BG103" s="104"/>
      <c r="BH103" s="104"/>
      <c r="BI103" s="104"/>
      <c r="BJ103" s="104"/>
      <c r="BK103" s="104"/>
      <c r="BL103" s="104"/>
      <c r="BM103" s="104"/>
      <c r="BN103" s="104"/>
      <c r="BO103" s="104"/>
      <c r="BP103" s="104"/>
      <c r="BQ103" s="908" t="s">
        <v>356</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92"/>
    </row>
    <row r="104" spans="1:131" ht="26.25" customHeight="1" x14ac:dyDescent="0.15">
      <c r="A104" s="108"/>
      <c r="B104" s="109"/>
      <c r="C104" s="109"/>
      <c r="D104" s="109"/>
      <c r="E104" s="109"/>
      <c r="F104" s="109"/>
      <c r="G104" s="109"/>
      <c r="H104" s="109"/>
      <c r="I104" s="109"/>
      <c r="J104" s="109"/>
      <c r="K104" s="109"/>
      <c r="L104" s="109"/>
      <c r="M104" s="109"/>
      <c r="N104" s="109"/>
      <c r="O104" s="109"/>
      <c r="P104" s="109"/>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1"/>
      <c r="BA104" s="111"/>
      <c r="BB104" s="111"/>
      <c r="BC104" s="111"/>
      <c r="BD104" s="111"/>
      <c r="BE104" s="104"/>
      <c r="BF104" s="104"/>
      <c r="BG104" s="104"/>
      <c r="BH104" s="104"/>
      <c r="BI104" s="104"/>
      <c r="BJ104" s="104"/>
      <c r="BK104" s="104"/>
      <c r="BL104" s="104"/>
      <c r="BM104" s="104"/>
      <c r="BN104" s="104"/>
      <c r="BO104" s="104"/>
      <c r="BP104" s="104"/>
      <c r="BQ104" s="909" t="s">
        <v>357</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92"/>
    </row>
    <row r="105" spans="1:131" ht="11.25" customHeight="1" x14ac:dyDescent="0.15">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92"/>
      <c r="BR105" s="92"/>
      <c r="BS105" s="92"/>
      <c r="BT105" s="92"/>
      <c r="BU105" s="9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92"/>
      <c r="DC105" s="92"/>
      <c r="DD105" s="92"/>
      <c r="DE105" s="92"/>
      <c r="DF105" s="92"/>
      <c r="DG105" s="92"/>
      <c r="DH105" s="92"/>
      <c r="DI105" s="92"/>
      <c r="DJ105" s="92"/>
      <c r="DK105" s="92"/>
      <c r="DL105" s="92"/>
      <c r="DM105" s="92"/>
      <c r="DN105" s="92"/>
      <c r="DO105" s="92"/>
      <c r="DP105" s="92"/>
      <c r="DQ105" s="92"/>
      <c r="DR105" s="92"/>
      <c r="DS105" s="92"/>
      <c r="DT105" s="92"/>
      <c r="DU105" s="92"/>
      <c r="DV105" s="92"/>
      <c r="DW105" s="92"/>
      <c r="DX105" s="92"/>
      <c r="DY105" s="92"/>
      <c r="DZ105" s="92"/>
      <c r="EA105" s="92"/>
    </row>
    <row r="106" spans="1:131" ht="11.25" customHeight="1" x14ac:dyDescent="0.15">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c r="DG106" s="92"/>
      <c r="DH106" s="92"/>
      <c r="DI106" s="92"/>
      <c r="DJ106" s="92"/>
      <c r="DK106" s="92"/>
      <c r="DL106" s="92"/>
      <c r="DM106" s="92"/>
      <c r="DN106" s="92"/>
      <c r="DO106" s="92"/>
      <c r="DP106" s="92"/>
      <c r="DQ106" s="92"/>
      <c r="DR106" s="92"/>
      <c r="DS106" s="92"/>
      <c r="DT106" s="92"/>
      <c r="DU106" s="92"/>
      <c r="DV106" s="92"/>
      <c r="DW106" s="92"/>
      <c r="DX106" s="92"/>
      <c r="DY106" s="92"/>
      <c r="DZ106" s="92"/>
      <c r="EA106" s="92"/>
    </row>
    <row r="107" spans="1:131" s="92" customFormat="1" ht="26.25" customHeight="1" thickBot="1" x14ac:dyDescent="0.2">
      <c r="A107" s="112" t="s">
        <v>358</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2" t="s">
        <v>359</v>
      </c>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3"/>
      <c r="CI107" s="113"/>
      <c r="CJ107" s="113"/>
      <c r="CK107" s="113"/>
      <c r="CL107" s="113"/>
      <c r="CM107" s="113"/>
      <c r="CN107" s="113"/>
      <c r="CO107" s="113"/>
      <c r="CP107" s="113"/>
      <c r="CQ107" s="113"/>
      <c r="CR107" s="113"/>
      <c r="CS107" s="113"/>
      <c r="CT107" s="113"/>
      <c r="CU107" s="113"/>
      <c r="CV107" s="113"/>
      <c r="CW107" s="113"/>
      <c r="CX107" s="113"/>
      <c r="CY107" s="113"/>
      <c r="CZ107" s="113"/>
      <c r="DA107" s="113"/>
      <c r="DB107" s="113"/>
      <c r="DC107" s="113"/>
      <c r="DD107" s="113"/>
      <c r="DE107" s="113"/>
      <c r="DF107" s="113"/>
      <c r="DG107" s="113"/>
      <c r="DH107" s="113"/>
      <c r="DI107" s="113"/>
      <c r="DJ107" s="113"/>
      <c r="DK107" s="113"/>
      <c r="DL107" s="113"/>
      <c r="DM107" s="113"/>
      <c r="DN107" s="113"/>
      <c r="DO107" s="113"/>
      <c r="DP107" s="113"/>
      <c r="DQ107" s="113"/>
      <c r="DR107" s="113"/>
      <c r="DS107" s="113"/>
      <c r="DT107" s="113"/>
      <c r="DU107" s="113"/>
      <c r="DV107" s="113"/>
      <c r="DW107" s="113"/>
      <c r="DX107" s="113"/>
      <c r="DY107" s="113"/>
      <c r="DZ107" s="113"/>
    </row>
    <row r="108" spans="1:131" s="92" customFormat="1" ht="26.25" customHeight="1" x14ac:dyDescent="0.15">
      <c r="A108" s="910" t="s">
        <v>360</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361</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92" customFormat="1" ht="26.25" customHeight="1" x14ac:dyDescent="0.15">
      <c r="A109" s="866" t="s">
        <v>362</v>
      </c>
      <c r="B109" s="867"/>
      <c r="C109" s="867"/>
      <c r="D109" s="867"/>
      <c r="E109" s="867"/>
      <c r="F109" s="867"/>
      <c r="G109" s="867"/>
      <c r="H109" s="867"/>
      <c r="I109" s="867"/>
      <c r="J109" s="867"/>
      <c r="K109" s="867"/>
      <c r="L109" s="867"/>
      <c r="M109" s="867"/>
      <c r="N109" s="867"/>
      <c r="O109" s="867"/>
      <c r="P109" s="867"/>
      <c r="Q109" s="867"/>
      <c r="R109" s="867"/>
      <c r="S109" s="867"/>
      <c r="T109" s="867"/>
      <c r="U109" s="867"/>
      <c r="V109" s="867"/>
      <c r="W109" s="867"/>
      <c r="X109" s="867"/>
      <c r="Y109" s="867"/>
      <c r="Z109" s="868"/>
      <c r="AA109" s="869" t="s">
        <v>363</v>
      </c>
      <c r="AB109" s="867"/>
      <c r="AC109" s="867"/>
      <c r="AD109" s="867"/>
      <c r="AE109" s="868"/>
      <c r="AF109" s="869" t="s">
        <v>364</v>
      </c>
      <c r="AG109" s="867"/>
      <c r="AH109" s="867"/>
      <c r="AI109" s="867"/>
      <c r="AJ109" s="868"/>
      <c r="AK109" s="869" t="s">
        <v>236</v>
      </c>
      <c r="AL109" s="867"/>
      <c r="AM109" s="867"/>
      <c r="AN109" s="867"/>
      <c r="AO109" s="868"/>
      <c r="AP109" s="869" t="s">
        <v>365</v>
      </c>
      <c r="AQ109" s="867"/>
      <c r="AR109" s="867"/>
      <c r="AS109" s="867"/>
      <c r="AT109" s="897"/>
      <c r="AU109" s="866" t="s">
        <v>362</v>
      </c>
      <c r="AV109" s="867"/>
      <c r="AW109" s="867"/>
      <c r="AX109" s="867"/>
      <c r="AY109" s="867"/>
      <c r="AZ109" s="867"/>
      <c r="BA109" s="867"/>
      <c r="BB109" s="867"/>
      <c r="BC109" s="867"/>
      <c r="BD109" s="867"/>
      <c r="BE109" s="867"/>
      <c r="BF109" s="867"/>
      <c r="BG109" s="867"/>
      <c r="BH109" s="867"/>
      <c r="BI109" s="867"/>
      <c r="BJ109" s="867"/>
      <c r="BK109" s="867"/>
      <c r="BL109" s="867"/>
      <c r="BM109" s="867"/>
      <c r="BN109" s="867"/>
      <c r="BO109" s="867"/>
      <c r="BP109" s="868"/>
      <c r="BQ109" s="869" t="s">
        <v>363</v>
      </c>
      <c r="BR109" s="867"/>
      <c r="BS109" s="867"/>
      <c r="BT109" s="867"/>
      <c r="BU109" s="868"/>
      <c r="BV109" s="869" t="s">
        <v>364</v>
      </c>
      <c r="BW109" s="867"/>
      <c r="BX109" s="867"/>
      <c r="BY109" s="867"/>
      <c r="BZ109" s="868"/>
      <c r="CA109" s="869" t="s">
        <v>236</v>
      </c>
      <c r="CB109" s="867"/>
      <c r="CC109" s="867"/>
      <c r="CD109" s="867"/>
      <c r="CE109" s="868"/>
      <c r="CF109" s="904" t="s">
        <v>365</v>
      </c>
      <c r="CG109" s="904"/>
      <c r="CH109" s="904"/>
      <c r="CI109" s="904"/>
      <c r="CJ109" s="904"/>
      <c r="CK109" s="869" t="s">
        <v>366</v>
      </c>
      <c r="CL109" s="867"/>
      <c r="CM109" s="867"/>
      <c r="CN109" s="867"/>
      <c r="CO109" s="867"/>
      <c r="CP109" s="867"/>
      <c r="CQ109" s="867"/>
      <c r="CR109" s="867"/>
      <c r="CS109" s="867"/>
      <c r="CT109" s="867"/>
      <c r="CU109" s="867"/>
      <c r="CV109" s="867"/>
      <c r="CW109" s="867"/>
      <c r="CX109" s="867"/>
      <c r="CY109" s="867"/>
      <c r="CZ109" s="867"/>
      <c r="DA109" s="867"/>
      <c r="DB109" s="867"/>
      <c r="DC109" s="867"/>
      <c r="DD109" s="867"/>
      <c r="DE109" s="867"/>
      <c r="DF109" s="868"/>
      <c r="DG109" s="869" t="s">
        <v>363</v>
      </c>
      <c r="DH109" s="867"/>
      <c r="DI109" s="867"/>
      <c r="DJ109" s="867"/>
      <c r="DK109" s="868"/>
      <c r="DL109" s="869" t="s">
        <v>364</v>
      </c>
      <c r="DM109" s="867"/>
      <c r="DN109" s="867"/>
      <c r="DO109" s="867"/>
      <c r="DP109" s="868"/>
      <c r="DQ109" s="869" t="s">
        <v>236</v>
      </c>
      <c r="DR109" s="867"/>
      <c r="DS109" s="867"/>
      <c r="DT109" s="867"/>
      <c r="DU109" s="868"/>
      <c r="DV109" s="869" t="s">
        <v>365</v>
      </c>
      <c r="DW109" s="867"/>
      <c r="DX109" s="867"/>
      <c r="DY109" s="867"/>
      <c r="DZ109" s="897"/>
    </row>
    <row r="110" spans="1:131" s="92" customFormat="1" ht="26.25" customHeight="1" x14ac:dyDescent="0.15">
      <c r="A110" s="780" t="s">
        <v>367</v>
      </c>
      <c r="B110" s="781"/>
      <c r="C110" s="781"/>
      <c r="D110" s="781"/>
      <c r="E110" s="781"/>
      <c r="F110" s="781"/>
      <c r="G110" s="781"/>
      <c r="H110" s="781"/>
      <c r="I110" s="781"/>
      <c r="J110" s="781"/>
      <c r="K110" s="781"/>
      <c r="L110" s="781"/>
      <c r="M110" s="781"/>
      <c r="N110" s="781"/>
      <c r="O110" s="781"/>
      <c r="P110" s="781"/>
      <c r="Q110" s="781"/>
      <c r="R110" s="781"/>
      <c r="S110" s="781"/>
      <c r="T110" s="781"/>
      <c r="U110" s="781"/>
      <c r="V110" s="781"/>
      <c r="W110" s="781"/>
      <c r="X110" s="781"/>
      <c r="Y110" s="781"/>
      <c r="Z110" s="782"/>
      <c r="AA110" s="859">
        <v>614665</v>
      </c>
      <c r="AB110" s="860"/>
      <c r="AC110" s="860"/>
      <c r="AD110" s="860"/>
      <c r="AE110" s="861"/>
      <c r="AF110" s="862">
        <v>615002</v>
      </c>
      <c r="AG110" s="860"/>
      <c r="AH110" s="860"/>
      <c r="AI110" s="860"/>
      <c r="AJ110" s="861"/>
      <c r="AK110" s="862">
        <v>599560</v>
      </c>
      <c r="AL110" s="860"/>
      <c r="AM110" s="860"/>
      <c r="AN110" s="860"/>
      <c r="AO110" s="861"/>
      <c r="AP110" s="863">
        <v>24.2</v>
      </c>
      <c r="AQ110" s="864"/>
      <c r="AR110" s="864"/>
      <c r="AS110" s="864"/>
      <c r="AT110" s="865"/>
      <c r="AU110" s="898" t="s">
        <v>368</v>
      </c>
      <c r="AV110" s="899"/>
      <c r="AW110" s="899"/>
      <c r="AX110" s="899"/>
      <c r="AY110" s="899"/>
      <c r="AZ110" s="831" t="s">
        <v>369</v>
      </c>
      <c r="BA110" s="781"/>
      <c r="BB110" s="781"/>
      <c r="BC110" s="781"/>
      <c r="BD110" s="781"/>
      <c r="BE110" s="781"/>
      <c r="BF110" s="781"/>
      <c r="BG110" s="781"/>
      <c r="BH110" s="781"/>
      <c r="BI110" s="781"/>
      <c r="BJ110" s="781"/>
      <c r="BK110" s="781"/>
      <c r="BL110" s="781"/>
      <c r="BM110" s="781"/>
      <c r="BN110" s="781"/>
      <c r="BO110" s="781"/>
      <c r="BP110" s="782"/>
      <c r="BQ110" s="832">
        <v>5748227</v>
      </c>
      <c r="BR110" s="813"/>
      <c r="BS110" s="813"/>
      <c r="BT110" s="813"/>
      <c r="BU110" s="813"/>
      <c r="BV110" s="813">
        <v>5596095</v>
      </c>
      <c r="BW110" s="813"/>
      <c r="BX110" s="813"/>
      <c r="BY110" s="813"/>
      <c r="BZ110" s="813"/>
      <c r="CA110" s="813">
        <v>5527496</v>
      </c>
      <c r="CB110" s="813"/>
      <c r="CC110" s="813"/>
      <c r="CD110" s="813"/>
      <c r="CE110" s="813"/>
      <c r="CF110" s="837">
        <v>222.7</v>
      </c>
      <c r="CG110" s="838"/>
      <c r="CH110" s="838"/>
      <c r="CI110" s="838"/>
      <c r="CJ110" s="838"/>
      <c r="CK110" s="894" t="s">
        <v>370</v>
      </c>
      <c r="CL110" s="790"/>
      <c r="CM110" s="831" t="s">
        <v>371</v>
      </c>
      <c r="CN110" s="781"/>
      <c r="CO110" s="781"/>
      <c r="CP110" s="781"/>
      <c r="CQ110" s="781"/>
      <c r="CR110" s="781"/>
      <c r="CS110" s="781"/>
      <c r="CT110" s="781"/>
      <c r="CU110" s="781"/>
      <c r="CV110" s="781"/>
      <c r="CW110" s="781"/>
      <c r="CX110" s="781"/>
      <c r="CY110" s="781"/>
      <c r="CZ110" s="781"/>
      <c r="DA110" s="781"/>
      <c r="DB110" s="781"/>
      <c r="DC110" s="781"/>
      <c r="DD110" s="781"/>
      <c r="DE110" s="781"/>
      <c r="DF110" s="782"/>
      <c r="DG110" s="832" t="s">
        <v>64</v>
      </c>
      <c r="DH110" s="813"/>
      <c r="DI110" s="813"/>
      <c r="DJ110" s="813"/>
      <c r="DK110" s="813"/>
      <c r="DL110" s="813" t="s">
        <v>64</v>
      </c>
      <c r="DM110" s="813"/>
      <c r="DN110" s="813"/>
      <c r="DO110" s="813"/>
      <c r="DP110" s="813"/>
      <c r="DQ110" s="813" t="s">
        <v>64</v>
      </c>
      <c r="DR110" s="813"/>
      <c r="DS110" s="813"/>
      <c r="DT110" s="813"/>
      <c r="DU110" s="813"/>
      <c r="DV110" s="814" t="s">
        <v>64</v>
      </c>
      <c r="DW110" s="814"/>
      <c r="DX110" s="814"/>
      <c r="DY110" s="814"/>
      <c r="DZ110" s="815"/>
    </row>
    <row r="111" spans="1:131" s="92" customFormat="1" ht="26.25" customHeight="1" x14ac:dyDescent="0.15">
      <c r="A111" s="745" t="s">
        <v>372</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893"/>
      <c r="AA111" s="886" t="s">
        <v>64</v>
      </c>
      <c r="AB111" s="887"/>
      <c r="AC111" s="887"/>
      <c r="AD111" s="887"/>
      <c r="AE111" s="888"/>
      <c r="AF111" s="889" t="s">
        <v>64</v>
      </c>
      <c r="AG111" s="887"/>
      <c r="AH111" s="887"/>
      <c r="AI111" s="887"/>
      <c r="AJ111" s="888"/>
      <c r="AK111" s="889" t="s">
        <v>64</v>
      </c>
      <c r="AL111" s="887"/>
      <c r="AM111" s="887"/>
      <c r="AN111" s="887"/>
      <c r="AO111" s="888"/>
      <c r="AP111" s="890" t="s">
        <v>64</v>
      </c>
      <c r="AQ111" s="891"/>
      <c r="AR111" s="891"/>
      <c r="AS111" s="891"/>
      <c r="AT111" s="892"/>
      <c r="AU111" s="900"/>
      <c r="AV111" s="901"/>
      <c r="AW111" s="901"/>
      <c r="AX111" s="901"/>
      <c r="AY111" s="901"/>
      <c r="AZ111" s="788" t="s">
        <v>373</v>
      </c>
      <c r="BA111" s="723"/>
      <c r="BB111" s="723"/>
      <c r="BC111" s="723"/>
      <c r="BD111" s="723"/>
      <c r="BE111" s="723"/>
      <c r="BF111" s="723"/>
      <c r="BG111" s="723"/>
      <c r="BH111" s="723"/>
      <c r="BI111" s="723"/>
      <c r="BJ111" s="723"/>
      <c r="BK111" s="723"/>
      <c r="BL111" s="723"/>
      <c r="BM111" s="723"/>
      <c r="BN111" s="723"/>
      <c r="BO111" s="723"/>
      <c r="BP111" s="724"/>
      <c r="BQ111" s="760">
        <v>20792</v>
      </c>
      <c r="BR111" s="761"/>
      <c r="BS111" s="761"/>
      <c r="BT111" s="761"/>
      <c r="BU111" s="761"/>
      <c r="BV111" s="761">
        <v>16492</v>
      </c>
      <c r="BW111" s="761"/>
      <c r="BX111" s="761"/>
      <c r="BY111" s="761"/>
      <c r="BZ111" s="761"/>
      <c r="CA111" s="761">
        <v>12727</v>
      </c>
      <c r="CB111" s="761"/>
      <c r="CC111" s="761"/>
      <c r="CD111" s="761"/>
      <c r="CE111" s="761"/>
      <c r="CF111" s="846">
        <v>0.5</v>
      </c>
      <c r="CG111" s="847"/>
      <c r="CH111" s="847"/>
      <c r="CI111" s="847"/>
      <c r="CJ111" s="847"/>
      <c r="CK111" s="895"/>
      <c r="CL111" s="792"/>
      <c r="CM111" s="788" t="s">
        <v>374</v>
      </c>
      <c r="CN111" s="723"/>
      <c r="CO111" s="723"/>
      <c r="CP111" s="723"/>
      <c r="CQ111" s="723"/>
      <c r="CR111" s="723"/>
      <c r="CS111" s="723"/>
      <c r="CT111" s="723"/>
      <c r="CU111" s="723"/>
      <c r="CV111" s="723"/>
      <c r="CW111" s="723"/>
      <c r="CX111" s="723"/>
      <c r="CY111" s="723"/>
      <c r="CZ111" s="723"/>
      <c r="DA111" s="723"/>
      <c r="DB111" s="723"/>
      <c r="DC111" s="723"/>
      <c r="DD111" s="723"/>
      <c r="DE111" s="723"/>
      <c r="DF111" s="724"/>
      <c r="DG111" s="760" t="s">
        <v>64</v>
      </c>
      <c r="DH111" s="761"/>
      <c r="DI111" s="761"/>
      <c r="DJ111" s="761"/>
      <c r="DK111" s="761"/>
      <c r="DL111" s="761" t="s">
        <v>64</v>
      </c>
      <c r="DM111" s="761"/>
      <c r="DN111" s="761"/>
      <c r="DO111" s="761"/>
      <c r="DP111" s="761"/>
      <c r="DQ111" s="761" t="s">
        <v>64</v>
      </c>
      <c r="DR111" s="761"/>
      <c r="DS111" s="761"/>
      <c r="DT111" s="761"/>
      <c r="DU111" s="761"/>
      <c r="DV111" s="767" t="s">
        <v>64</v>
      </c>
      <c r="DW111" s="767"/>
      <c r="DX111" s="767"/>
      <c r="DY111" s="767"/>
      <c r="DZ111" s="768"/>
    </row>
    <row r="112" spans="1:131" s="92" customFormat="1" ht="26.25" customHeight="1" x14ac:dyDescent="0.15">
      <c r="A112" s="880" t="s">
        <v>375</v>
      </c>
      <c r="B112" s="881"/>
      <c r="C112" s="723" t="s">
        <v>376</v>
      </c>
      <c r="D112" s="723"/>
      <c r="E112" s="723"/>
      <c r="F112" s="723"/>
      <c r="G112" s="723"/>
      <c r="H112" s="723"/>
      <c r="I112" s="723"/>
      <c r="J112" s="723"/>
      <c r="K112" s="723"/>
      <c r="L112" s="723"/>
      <c r="M112" s="723"/>
      <c r="N112" s="723"/>
      <c r="O112" s="723"/>
      <c r="P112" s="723"/>
      <c r="Q112" s="723"/>
      <c r="R112" s="723"/>
      <c r="S112" s="723"/>
      <c r="T112" s="723"/>
      <c r="U112" s="723"/>
      <c r="V112" s="723"/>
      <c r="W112" s="723"/>
      <c r="X112" s="723"/>
      <c r="Y112" s="723"/>
      <c r="Z112" s="724"/>
      <c r="AA112" s="750" t="s">
        <v>64</v>
      </c>
      <c r="AB112" s="751"/>
      <c r="AC112" s="751"/>
      <c r="AD112" s="751"/>
      <c r="AE112" s="752"/>
      <c r="AF112" s="753" t="s">
        <v>64</v>
      </c>
      <c r="AG112" s="751"/>
      <c r="AH112" s="751"/>
      <c r="AI112" s="751"/>
      <c r="AJ112" s="752"/>
      <c r="AK112" s="753" t="s">
        <v>64</v>
      </c>
      <c r="AL112" s="751"/>
      <c r="AM112" s="751"/>
      <c r="AN112" s="751"/>
      <c r="AO112" s="752"/>
      <c r="AP112" s="795" t="s">
        <v>64</v>
      </c>
      <c r="AQ112" s="796"/>
      <c r="AR112" s="796"/>
      <c r="AS112" s="796"/>
      <c r="AT112" s="797"/>
      <c r="AU112" s="900"/>
      <c r="AV112" s="901"/>
      <c r="AW112" s="901"/>
      <c r="AX112" s="901"/>
      <c r="AY112" s="901"/>
      <c r="AZ112" s="788" t="s">
        <v>377</v>
      </c>
      <c r="BA112" s="723"/>
      <c r="BB112" s="723"/>
      <c r="BC112" s="723"/>
      <c r="BD112" s="723"/>
      <c r="BE112" s="723"/>
      <c r="BF112" s="723"/>
      <c r="BG112" s="723"/>
      <c r="BH112" s="723"/>
      <c r="BI112" s="723"/>
      <c r="BJ112" s="723"/>
      <c r="BK112" s="723"/>
      <c r="BL112" s="723"/>
      <c r="BM112" s="723"/>
      <c r="BN112" s="723"/>
      <c r="BO112" s="723"/>
      <c r="BP112" s="724"/>
      <c r="BQ112" s="760">
        <v>4463</v>
      </c>
      <c r="BR112" s="761"/>
      <c r="BS112" s="761"/>
      <c r="BT112" s="761"/>
      <c r="BU112" s="761"/>
      <c r="BV112" s="761">
        <v>2350</v>
      </c>
      <c r="BW112" s="761"/>
      <c r="BX112" s="761"/>
      <c r="BY112" s="761"/>
      <c r="BZ112" s="761"/>
      <c r="CA112" s="761">
        <v>1630</v>
      </c>
      <c r="CB112" s="761"/>
      <c r="CC112" s="761"/>
      <c r="CD112" s="761"/>
      <c r="CE112" s="761"/>
      <c r="CF112" s="846">
        <v>0.1</v>
      </c>
      <c r="CG112" s="847"/>
      <c r="CH112" s="847"/>
      <c r="CI112" s="847"/>
      <c r="CJ112" s="847"/>
      <c r="CK112" s="895"/>
      <c r="CL112" s="792"/>
      <c r="CM112" s="788" t="s">
        <v>378</v>
      </c>
      <c r="CN112" s="723"/>
      <c r="CO112" s="723"/>
      <c r="CP112" s="723"/>
      <c r="CQ112" s="723"/>
      <c r="CR112" s="723"/>
      <c r="CS112" s="723"/>
      <c r="CT112" s="723"/>
      <c r="CU112" s="723"/>
      <c r="CV112" s="723"/>
      <c r="CW112" s="723"/>
      <c r="CX112" s="723"/>
      <c r="CY112" s="723"/>
      <c r="CZ112" s="723"/>
      <c r="DA112" s="723"/>
      <c r="DB112" s="723"/>
      <c r="DC112" s="723"/>
      <c r="DD112" s="723"/>
      <c r="DE112" s="723"/>
      <c r="DF112" s="724"/>
      <c r="DG112" s="760" t="s">
        <v>64</v>
      </c>
      <c r="DH112" s="761"/>
      <c r="DI112" s="761"/>
      <c r="DJ112" s="761"/>
      <c r="DK112" s="761"/>
      <c r="DL112" s="761" t="s">
        <v>64</v>
      </c>
      <c r="DM112" s="761"/>
      <c r="DN112" s="761"/>
      <c r="DO112" s="761"/>
      <c r="DP112" s="761"/>
      <c r="DQ112" s="761" t="s">
        <v>64</v>
      </c>
      <c r="DR112" s="761"/>
      <c r="DS112" s="761"/>
      <c r="DT112" s="761"/>
      <c r="DU112" s="761"/>
      <c r="DV112" s="767" t="s">
        <v>64</v>
      </c>
      <c r="DW112" s="767"/>
      <c r="DX112" s="767"/>
      <c r="DY112" s="767"/>
      <c r="DZ112" s="768"/>
    </row>
    <row r="113" spans="1:130" s="92" customFormat="1" ht="26.25" customHeight="1" x14ac:dyDescent="0.15">
      <c r="A113" s="882"/>
      <c r="B113" s="883"/>
      <c r="C113" s="723" t="s">
        <v>379</v>
      </c>
      <c r="D113" s="723"/>
      <c r="E113" s="723"/>
      <c r="F113" s="723"/>
      <c r="G113" s="723"/>
      <c r="H113" s="723"/>
      <c r="I113" s="723"/>
      <c r="J113" s="723"/>
      <c r="K113" s="723"/>
      <c r="L113" s="723"/>
      <c r="M113" s="723"/>
      <c r="N113" s="723"/>
      <c r="O113" s="723"/>
      <c r="P113" s="723"/>
      <c r="Q113" s="723"/>
      <c r="R113" s="723"/>
      <c r="S113" s="723"/>
      <c r="T113" s="723"/>
      <c r="U113" s="723"/>
      <c r="V113" s="723"/>
      <c r="W113" s="723"/>
      <c r="X113" s="723"/>
      <c r="Y113" s="723"/>
      <c r="Z113" s="724"/>
      <c r="AA113" s="886">
        <v>2382</v>
      </c>
      <c r="AB113" s="887"/>
      <c r="AC113" s="887"/>
      <c r="AD113" s="887"/>
      <c r="AE113" s="888"/>
      <c r="AF113" s="889">
        <v>768</v>
      </c>
      <c r="AG113" s="887"/>
      <c r="AH113" s="887"/>
      <c r="AI113" s="887"/>
      <c r="AJ113" s="888"/>
      <c r="AK113" s="889">
        <v>913</v>
      </c>
      <c r="AL113" s="887"/>
      <c r="AM113" s="887"/>
      <c r="AN113" s="887"/>
      <c r="AO113" s="888"/>
      <c r="AP113" s="890">
        <v>0</v>
      </c>
      <c r="AQ113" s="891"/>
      <c r="AR113" s="891"/>
      <c r="AS113" s="891"/>
      <c r="AT113" s="892"/>
      <c r="AU113" s="900"/>
      <c r="AV113" s="901"/>
      <c r="AW113" s="901"/>
      <c r="AX113" s="901"/>
      <c r="AY113" s="901"/>
      <c r="AZ113" s="788" t="s">
        <v>380</v>
      </c>
      <c r="BA113" s="723"/>
      <c r="BB113" s="723"/>
      <c r="BC113" s="723"/>
      <c r="BD113" s="723"/>
      <c r="BE113" s="723"/>
      <c r="BF113" s="723"/>
      <c r="BG113" s="723"/>
      <c r="BH113" s="723"/>
      <c r="BI113" s="723"/>
      <c r="BJ113" s="723"/>
      <c r="BK113" s="723"/>
      <c r="BL113" s="723"/>
      <c r="BM113" s="723"/>
      <c r="BN113" s="723"/>
      <c r="BO113" s="723"/>
      <c r="BP113" s="724"/>
      <c r="BQ113" s="760">
        <v>100547</v>
      </c>
      <c r="BR113" s="761"/>
      <c r="BS113" s="761"/>
      <c r="BT113" s="761"/>
      <c r="BU113" s="761"/>
      <c r="BV113" s="761">
        <v>89382</v>
      </c>
      <c r="BW113" s="761"/>
      <c r="BX113" s="761"/>
      <c r="BY113" s="761"/>
      <c r="BZ113" s="761"/>
      <c r="CA113" s="761">
        <v>106105</v>
      </c>
      <c r="CB113" s="761"/>
      <c r="CC113" s="761"/>
      <c r="CD113" s="761"/>
      <c r="CE113" s="761"/>
      <c r="CF113" s="846">
        <v>4.3</v>
      </c>
      <c r="CG113" s="847"/>
      <c r="CH113" s="847"/>
      <c r="CI113" s="847"/>
      <c r="CJ113" s="847"/>
      <c r="CK113" s="895"/>
      <c r="CL113" s="792"/>
      <c r="CM113" s="788" t="s">
        <v>381</v>
      </c>
      <c r="CN113" s="723"/>
      <c r="CO113" s="723"/>
      <c r="CP113" s="723"/>
      <c r="CQ113" s="723"/>
      <c r="CR113" s="723"/>
      <c r="CS113" s="723"/>
      <c r="CT113" s="723"/>
      <c r="CU113" s="723"/>
      <c r="CV113" s="723"/>
      <c r="CW113" s="723"/>
      <c r="CX113" s="723"/>
      <c r="CY113" s="723"/>
      <c r="CZ113" s="723"/>
      <c r="DA113" s="723"/>
      <c r="DB113" s="723"/>
      <c r="DC113" s="723"/>
      <c r="DD113" s="723"/>
      <c r="DE113" s="723"/>
      <c r="DF113" s="724"/>
      <c r="DG113" s="750" t="s">
        <v>64</v>
      </c>
      <c r="DH113" s="751"/>
      <c r="DI113" s="751"/>
      <c r="DJ113" s="751"/>
      <c r="DK113" s="752"/>
      <c r="DL113" s="753" t="s">
        <v>64</v>
      </c>
      <c r="DM113" s="751"/>
      <c r="DN113" s="751"/>
      <c r="DO113" s="751"/>
      <c r="DP113" s="752"/>
      <c r="DQ113" s="753" t="s">
        <v>64</v>
      </c>
      <c r="DR113" s="751"/>
      <c r="DS113" s="751"/>
      <c r="DT113" s="751"/>
      <c r="DU113" s="752"/>
      <c r="DV113" s="795" t="s">
        <v>64</v>
      </c>
      <c r="DW113" s="796"/>
      <c r="DX113" s="796"/>
      <c r="DY113" s="796"/>
      <c r="DZ113" s="797"/>
    </row>
    <row r="114" spans="1:130" s="92" customFormat="1" ht="26.25" customHeight="1" x14ac:dyDescent="0.15">
      <c r="A114" s="882"/>
      <c r="B114" s="883"/>
      <c r="C114" s="723" t="s">
        <v>382</v>
      </c>
      <c r="D114" s="723"/>
      <c r="E114" s="723"/>
      <c r="F114" s="723"/>
      <c r="G114" s="723"/>
      <c r="H114" s="723"/>
      <c r="I114" s="723"/>
      <c r="J114" s="723"/>
      <c r="K114" s="723"/>
      <c r="L114" s="723"/>
      <c r="M114" s="723"/>
      <c r="N114" s="723"/>
      <c r="O114" s="723"/>
      <c r="P114" s="723"/>
      <c r="Q114" s="723"/>
      <c r="R114" s="723"/>
      <c r="S114" s="723"/>
      <c r="T114" s="723"/>
      <c r="U114" s="723"/>
      <c r="V114" s="723"/>
      <c r="W114" s="723"/>
      <c r="X114" s="723"/>
      <c r="Y114" s="723"/>
      <c r="Z114" s="724"/>
      <c r="AA114" s="750">
        <v>17811</v>
      </c>
      <c r="AB114" s="751"/>
      <c r="AC114" s="751"/>
      <c r="AD114" s="751"/>
      <c r="AE114" s="752"/>
      <c r="AF114" s="753">
        <v>14333</v>
      </c>
      <c r="AG114" s="751"/>
      <c r="AH114" s="751"/>
      <c r="AI114" s="751"/>
      <c r="AJ114" s="752"/>
      <c r="AK114" s="753">
        <v>9755</v>
      </c>
      <c r="AL114" s="751"/>
      <c r="AM114" s="751"/>
      <c r="AN114" s="751"/>
      <c r="AO114" s="752"/>
      <c r="AP114" s="795">
        <v>0.4</v>
      </c>
      <c r="AQ114" s="796"/>
      <c r="AR114" s="796"/>
      <c r="AS114" s="796"/>
      <c r="AT114" s="797"/>
      <c r="AU114" s="900"/>
      <c r="AV114" s="901"/>
      <c r="AW114" s="901"/>
      <c r="AX114" s="901"/>
      <c r="AY114" s="901"/>
      <c r="AZ114" s="788" t="s">
        <v>383</v>
      </c>
      <c r="BA114" s="723"/>
      <c r="BB114" s="723"/>
      <c r="BC114" s="723"/>
      <c r="BD114" s="723"/>
      <c r="BE114" s="723"/>
      <c r="BF114" s="723"/>
      <c r="BG114" s="723"/>
      <c r="BH114" s="723"/>
      <c r="BI114" s="723"/>
      <c r="BJ114" s="723"/>
      <c r="BK114" s="723"/>
      <c r="BL114" s="723"/>
      <c r="BM114" s="723"/>
      <c r="BN114" s="723"/>
      <c r="BO114" s="723"/>
      <c r="BP114" s="724"/>
      <c r="BQ114" s="760">
        <v>542996</v>
      </c>
      <c r="BR114" s="761"/>
      <c r="BS114" s="761"/>
      <c r="BT114" s="761"/>
      <c r="BU114" s="761"/>
      <c r="BV114" s="761">
        <v>537871</v>
      </c>
      <c r="BW114" s="761"/>
      <c r="BX114" s="761"/>
      <c r="BY114" s="761"/>
      <c r="BZ114" s="761"/>
      <c r="CA114" s="761">
        <v>502056</v>
      </c>
      <c r="CB114" s="761"/>
      <c r="CC114" s="761"/>
      <c r="CD114" s="761"/>
      <c r="CE114" s="761"/>
      <c r="CF114" s="846">
        <v>20.2</v>
      </c>
      <c r="CG114" s="847"/>
      <c r="CH114" s="847"/>
      <c r="CI114" s="847"/>
      <c r="CJ114" s="847"/>
      <c r="CK114" s="895"/>
      <c r="CL114" s="792"/>
      <c r="CM114" s="788" t="s">
        <v>384</v>
      </c>
      <c r="CN114" s="723"/>
      <c r="CO114" s="723"/>
      <c r="CP114" s="723"/>
      <c r="CQ114" s="723"/>
      <c r="CR114" s="723"/>
      <c r="CS114" s="723"/>
      <c r="CT114" s="723"/>
      <c r="CU114" s="723"/>
      <c r="CV114" s="723"/>
      <c r="CW114" s="723"/>
      <c r="CX114" s="723"/>
      <c r="CY114" s="723"/>
      <c r="CZ114" s="723"/>
      <c r="DA114" s="723"/>
      <c r="DB114" s="723"/>
      <c r="DC114" s="723"/>
      <c r="DD114" s="723"/>
      <c r="DE114" s="723"/>
      <c r="DF114" s="724"/>
      <c r="DG114" s="750" t="s">
        <v>64</v>
      </c>
      <c r="DH114" s="751"/>
      <c r="DI114" s="751"/>
      <c r="DJ114" s="751"/>
      <c r="DK114" s="752"/>
      <c r="DL114" s="753" t="s">
        <v>64</v>
      </c>
      <c r="DM114" s="751"/>
      <c r="DN114" s="751"/>
      <c r="DO114" s="751"/>
      <c r="DP114" s="752"/>
      <c r="DQ114" s="753" t="s">
        <v>64</v>
      </c>
      <c r="DR114" s="751"/>
      <c r="DS114" s="751"/>
      <c r="DT114" s="751"/>
      <c r="DU114" s="752"/>
      <c r="DV114" s="795" t="s">
        <v>64</v>
      </c>
      <c r="DW114" s="796"/>
      <c r="DX114" s="796"/>
      <c r="DY114" s="796"/>
      <c r="DZ114" s="797"/>
    </row>
    <row r="115" spans="1:130" s="92" customFormat="1" ht="26.25" customHeight="1" x14ac:dyDescent="0.15">
      <c r="A115" s="882"/>
      <c r="B115" s="883"/>
      <c r="C115" s="723" t="s">
        <v>385</v>
      </c>
      <c r="D115" s="723"/>
      <c r="E115" s="723"/>
      <c r="F115" s="723"/>
      <c r="G115" s="723"/>
      <c r="H115" s="723"/>
      <c r="I115" s="723"/>
      <c r="J115" s="723"/>
      <c r="K115" s="723"/>
      <c r="L115" s="723"/>
      <c r="M115" s="723"/>
      <c r="N115" s="723"/>
      <c r="O115" s="723"/>
      <c r="P115" s="723"/>
      <c r="Q115" s="723"/>
      <c r="R115" s="723"/>
      <c r="S115" s="723"/>
      <c r="T115" s="723"/>
      <c r="U115" s="723"/>
      <c r="V115" s="723"/>
      <c r="W115" s="723"/>
      <c r="X115" s="723"/>
      <c r="Y115" s="723"/>
      <c r="Z115" s="724"/>
      <c r="AA115" s="886">
        <v>5140</v>
      </c>
      <c r="AB115" s="887"/>
      <c r="AC115" s="887"/>
      <c r="AD115" s="887"/>
      <c r="AE115" s="888"/>
      <c r="AF115" s="889">
        <v>4684</v>
      </c>
      <c r="AG115" s="887"/>
      <c r="AH115" s="887"/>
      <c r="AI115" s="887"/>
      <c r="AJ115" s="888"/>
      <c r="AK115" s="889">
        <v>4070</v>
      </c>
      <c r="AL115" s="887"/>
      <c r="AM115" s="887"/>
      <c r="AN115" s="887"/>
      <c r="AO115" s="888"/>
      <c r="AP115" s="890">
        <v>0.2</v>
      </c>
      <c r="AQ115" s="891"/>
      <c r="AR115" s="891"/>
      <c r="AS115" s="891"/>
      <c r="AT115" s="892"/>
      <c r="AU115" s="900"/>
      <c r="AV115" s="901"/>
      <c r="AW115" s="901"/>
      <c r="AX115" s="901"/>
      <c r="AY115" s="901"/>
      <c r="AZ115" s="788" t="s">
        <v>386</v>
      </c>
      <c r="BA115" s="723"/>
      <c r="BB115" s="723"/>
      <c r="BC115" s="723"/>
      <c r="BD115" s="723"/>
      <c r="BE115" s="723"/>
      <c r="BF115" s="723"/>
      <c r="BG115" s="723"/>
      <c r="BH115" s="723"/>
      <c r="BI115" s="723"/>
      <c r="BJ115" s="723"/>
      <c r="BK115" s="723"/>
      <c r="BL115" s="723"/>
      <c r="BM115" s="723"/>
      <c r="BN115" s="723"/>
      <c r="BO115" s="723"/>
      <c r="BP115" s="724"/>
      <c r="BQ115" s="760" t="s">
        <v>64</v>
      </c>
      <c r="BR115" s="761"/>
      <c r="BS115" s="761"/>
      <c r="BT115" s="761"/>
      <c r="BU115" s="761"/>
      <c r="BV115" s="761" t="s">
        <v>64</v>
      </c>
      <c r="BW115" s="761"/>
      <c r="BX115" s="761"/>
      <c r="BY115" s="761"/>
      <c r="BZ115" s="761"/>
      <c r="CA115" s="761" t="s">
        <v>64</v>
      </c>
      <c r="CB115" s="761"/>
      <c r="CC115" s="761"/>
      <c r="CD115" s="761"/>
      <c r="CE115" s="761"/>
      <c r="CF115" s="846" t="s">
        <v>64</v>
      </c>
      <c r="CG115" s="847"/>
      <c r="CH115" s="847"/>
      <c r="CI115" s="847"/>
      <c r="CJ115" s="847"/>
      <c r="CK115" s="895"/>
      <c r="CL115" s="792"/>
      <c r="CM115" s="788" t="s">
        <v>387</v>
      </c>
      <c r="CN115" s="723"/>
      <c r="CO115" s="723"/>
      <c r="CP115" s="723"/>
      <c r="CQ115" s="723"/>
      <c r="CR115" s="723"/>
      <c r="CS115" s="723"/>
      <c r="CT115" s="723"/>
      <c r="CU115" s="723"/>
      <c r="CV115" s="723"/>
      <c r="CW115" s="723"/>
      <c r="CX115" s="723"/>
      <c r="CY115" s="723"/>
      <c r="CZ115" s="723"/>
      <c r="DA115" s="723"/>
      <c r="DB115" s="723"/>
      <c r="DC115" s="723"/>
      <c r="DD115" s="723"/>
      <c r="DE115" s="723"/>
      <c r="DF115" s="724"/>
      <c r="DG115" s="750" t="s">
        <v>64</v>
      </c>
      <c r="DH115" s="751"/>
      <c r="DI115" s="751"/>
      <c r="DJ115" s="751"/>
      <c r="DK115" s="752"/>
      <c r="DL115" s="753" t="s">
        <v>64</v>
      </c>
      <c r="DM115" s="751"/>
      <c r="DN115" s="751"/>
      <c r="DO115" s="751"/>
      <c r="DP115" s="752"/>
      <c r="DQ115" s="753" t="s">
        <v>64</v>
      </c>
      <c r="DR115" s="751"/>
      <c r="DS115" s="751"/>
      <c r="DT115" s="751"/>
      <c r="DU115" s="752"/>
      <c r="DV115" s="795" t="s">
        <v>64</v>
      </c>
      <c r="DW115" s="796"/>
      <c r="DX115" s="796"/>
      <c r="DY115" s="796"/>
      <c r="DZ115" s="797"/>
    </row>
    <row r="116" spans="1:130" s="92" customFormat="1" ht="26.25" customHeight="1" x14ac:dyDescent="0.15">
      <c r="A116" s="884"/>
      <c r="B116" s="885"/>
      <c r="C116" s="810" t="s">
        <v>388</v>
      </c>
      <c r="D116" s="810"/>
      <c r="E116" s="810"/>
      <c r="F116" s="810"/>
      <c r="G116" s="810"/>
      <c r="H116" s="810"/>
      <c r="I116" s="810"/>
      <c r="J116" s="810"/>
      <c r="K116" s="810"/>
      <c r="L116" s="810"/>
      <c r="M116" s="810"/>
      <c r="N116" s="810"/>
      <c r="O116" s="810"/>
      <c r="P116" s="810"/>
      <c r="Q116" s="810"/>
      <c r="R116" s="810"/>
      <c r="S116" s="810"/>
      <c r="T116" s="810"/>
      <c r="U116" s="810"/>
      <c r="V116" s="810"/>
      <c r="W116" s="810"/>
      <c r="X116" s="810"/>
      <c r="Y116" s="810"/>
      <c r="Z116" s="811"/>
      <c r="AA116" s="750" t="s">
        <v>64</v>
      </c>
      <c r="AB116" s="751"/>
      <c r="AC116" s="751"/>
      <c r="AD116" s="751"/>
      <c r="AE116" s="752"/>
      <c r="AF116" s="753" t="s">
        <v>64</v>
      </c>
      <c r="AG116" s="751"/>
      <c r="AH116" s="751"/>
      <c r="AI116" s="751"/>
      <c r="AJ116" s="752"/>
      <c r="AK116" s="753" t="s">
        <v>64</v>
      </c>
      <c r="AL116" s="751"/>
      <c r="AM116" s="751"/>
      <c r="AN116" s="751"/>
      <c r="AO116" s="752"/>
      <c r="AP116" s="795" t="s">
        <v>64</v>
      </c>
      <c r="AQ116" s="796"/>
      <c r="AR116" s="796"/>
      <c r="AS116" s="796"/>
      <c r="AT116" s="797"/>
      <c r="AU116" s="900"/>
      <c r="AV116" s="901"/>
      <c r="AW116" s="901"/>
      <c r="AX116" s="901"/>
      <c r="AY116" s="901"/>
      <c r="AZ116" s="834" t="s">
        <v>389</v>
      </c>
      <c r="BA116" s="835"/>
      <c r="BB116" s="835"/>
      <c r="BC116" s="835"/>
      <c r="BD116" s="835"/>
      <c r="BE116" s="835"/>
      <c r="BF116" s="835"/>
      <c r="BG116" s="835"/>
      <c r="BH116" s="835"/>
      <c r="BI116" s="835"/>
      <c r="BJ116" s="835"/>
      <c r="BK116" s="835"/>
      <c r="BL116" s="835"/>
      <c r="BM116" s="835"/>
      <c r="BN116" s="835"/>
      <c r="BO116" s="835"/>
      <c r="BP116" s="836"/>
      <c r="BQ116" s="760" t="s">
        <v>64</v>
      </c>
      <c r="BR116" s="761"/>
      <c r="BS116" s="761"/>
      <c r="BT116" s="761"/>
      <c r="BU116" s="761"/>
      <c r="BV116" s="761" t="s">
        <v>64</v>
      </c>
      <c r="BW116" s="761"/>
      <c r="BX116" s="761"/>
      <c r="BY116" s="761"/>
      <c r="BZ116" s="761"/>
      <c r="CA116" s="761" t="s">
        <v>64</v>
      </c>
      <c r="CB116" s="761"/>
      <c r="CC116" s="761"/>
      <c r="CD116" s="761"/>
      <c r="CE116" s="761"/>
      <c r="CF116" s="846" t="s">
        <v>64</v>
      </c>
      <c r="CG116" s="847"/>
      <c r="CH116" s="847"/>
      <c r="CI116" s="847"/>
      <c r="CJ116" s="847"/>
      <c r="CK116" s="895"/>
      <c r="CL116" s="792"/>
      <c r="CM116" s="788" t="s">
        <v>390</v>
      </c>
      <c r="CN116" s="723"/>
      <c r="CO116" s="723"/>
      <c r="CP116" s="723"/>
      <c r="CQ116" s="723"/>
      <c r="CR116" s="723"/>
      <c r="CS116" s="723"/>
      <c r="CT116" s="723"/>
      <c r="CU116" s="723"/>
      <c r="CV116" s="723"/>
      <c r="CW116" s="723"/>
      <c r="CX116" s="723"/>
      <c r="CY116" s="723"/>
      <c r="CZ116" s="723"/>
      <c r="DA116" s="723"/>
      <c r="DB116" s="723"/>
      <c r="DC116" s="723"/>
      <c r="DD116" s="723"/>
      <c r="DE116" s="723"/>
      <c r="DF116" s="724"/>
      <c r="DG116" s="750" t="s">
        <v>64</v>
      </c>
      <c r="DH116" s="751"/>
      <c r="DI116" s="751"/>
      <c r="DJ116" s="751"/>
      <c r="DK116" s="752"/>
      <c r="DL116" s="753" t="s">
        <v>64</v>
      </c>
      <c r="DM116" s="751"/>
      <c r="DN116" s="751"/>
      <c r="DO116" s="751"/>
      <c r="DP116" s="752"/>
      <c r="DQ116" s="753" t="s">
        <v>64</v>
      </c>
      <c r="DR116" s="751"/>
      <c r="DS116" s="751"/>
      <c r="DT116" s="751"/>
      <c r="DU116" s="752"/>
      <c r="DV116" s="795" t="s">
        <v>64</v>
      </c>
      <c r="DW116" s="796"/>
      <c r="DX116" s="796"/>
      <c r="DY116" s="796"/>
      <c r="DZ116" s="797"/>
    </row>
    <row r="117" spans="1:130" s="92" customFormat="1" ht="26.25" customHeight="1" x14ac:dyDescent="0.15">
      <c r="A117" s="866" t="s">
        <v>118</v>
      </c>
      <c r="B117" s="867"/>
      <c r="C117" s="867"/>
      <c r="D117" s="867"/>
      <c r="E117" s="867"/>
      <c r="F117" s="867"/>
      <c r="G117" s="867"/>
      <c r="H117" s="867"/>
      <c r="I117" s="867"/>
      <c r="J117" s="867"/>
      <c r="K117" s="867"/>
      <c r="L117" s="867"/>
      <c r="M117" s="867"/>
      <c r="N117" s="867"/>
      <c r="O117" s="867"/>
      <c r="P117" s="867"/>
      <c r="Q117" s="867"/>
      <c r="R117" s="867"/>
      <c r="S117" s="867"/>
      <c r="T117" s="867"/>
      <c r="U117" s="867"/>
      <c r="V117" s="867"/>
      <c r="W117" s="867"/>
      <c r="X117" s="867"/>
      <c r="Y117" s="848" t="s">
        <v>391</v>
      </c>
      <c r="Z117" s="868"/>
      <c r="AA117" s="873">
        <v>639998</v>
      </c>
      <c r="AB117" s="874"/>
      <c r="AC117" s="874"/>
      <c r="AD117" s="874"/>
      <c r="AE117" s="875"/>
      <c r="AF117" s="876">
        <v>634787</v>
      </c>
      <c r="AG117" s="874"/>
      <c r="AH117" s="874"/>
      <c r="AI117" s="874"/>
      <c r="AJ117" s="875"/>
      <c r="AK117" s="876">
        <v>614298</v>
      </c>
      <c r="AL117" s="874"/>
      <c r="AM117" s="874"/>
      <c r="AN117" s="874"/>
      <c r="AO117" s="875"/>
      <c r="AP117" s="877"/>
      <c r="AQ117" s="878"/>
      <c r="AR117" s="878"/>
      <c r="AS117" s="878"/>
      <c r="AT117" s="879"/>
      <c r="AU117" s="900"/>
      <c r="AV117" s="901"/>
      <c r="AW117" s="901"/>
      <c r="AX117" s="901"/>
      <c r="AY117" s="901"/>
      <c r="AZ117" s="834" t="s">
        <v>392</v>
      </c>
      <c r="BA117" s="835"/>
      <c r="BB117" s="835"/>
      <c r="BC117" s="835"/>
      <c r="BD117" s="835"/>
      <c r="BE117" s="835"/>
      <c r="BF117" s="835"/>
      <c r="BG117" s="835"/>
      <c r="BH117" s="835"/>
      <c r="BI117" s="835"/>
      <c r="BJ117" s="835"/>
      <c r="BK117" s="835"/>
      <c r="BL117" s="835"/>
      <c r="BM117" s="835"/>
      <c r="BN117" s="835"/>
      <c r="BO117" s="835"/>
      <c r="BP117" s="836"/>
      <c r="BQ117" s="760" t="s">
        <v>64</v>
      </c>
      <c r="BR117" s="761"/>
      <c r="BS117" s="761"/>
      <c r="BT117" s="761"/>
      <c r="BU117" s="761"/>
      <c r="BV117" s="761" t="s">
        <v>64</v>
      </c>
      <c r="BW117" s="761"/>
      <c r="BX117" s="761"/>
      <c r="BY117" s="761"/>
      <c r="BZ117" s="761"/>
      <c r="CA117" s="761" t="s">
        <v>64</v>
      </c>
      <c r="CB117" s="761"/>
      <c r="CC117" s="761"/>
      <c r="CD117" s="761"/>
      <c r="CE117" s="761"/>
      <c r="CF117" s="846" t="s">
        <v>64</v>
      </c>
      <c r="CG117" s="847"/>
      <c r="CH117" s="847"/>
      <c r="CI117" s="847"/>
      <c r="CJ117" s="847"/>
      <c r="CK117" s="895"/>
      <c r="CL117" s="792"/>
      <c r="CM117" s="788" t="s">
        <v>393</v>
      </c>
      <c r="CN117" s="723"/>
      <c r="CO117" s="723"/>
      <c r="CP117" s="723"/>
      <c r="CQ117" s="723"/>
      <c r="CR117" s="723"/>
      <c r="CS117" s="723"/>
      <c r="CT117" s="723"/>
      <c r="CU117" s="723"/>
      <c r="CV117" s="723"/>
      <c r="CW117" s="723"/>
      <c r="CX117" s="723"/>
      <c r="CY117" s="723"/>
      <c r="CZ117" s="723"/>
      <c r="DA117" s="723"/>
      <c r="DB117" s="723"/>
      <c r="DC117" s="723"/>
      <c r="DD117" s="723"/>
      <c r="DE117" s="723"/>
      <c r="DF117" s="724"/>
      <c r="DG117" s="750" t="s">
        <v>64</v>
      </c>
      <c r="DH117" s="751"/>
      <c r="DI117" s="751"/>
      <c r="DJ117" s="751"/>
      <c r="DK117" s="752"/>
      <c r="DL117" s="753" t="s">
        <v>64</v>
      </c>
      <c r="DM117" s="751"/>
      <c r="DN117" s="751"/>
      <c r="DO117" s="751"/>
      <c r="DP117" s="752"/>
      <c r="DQ117" s="753" t="s">
        <v>64</v>
      </c>
      <c r="DR117" s="751"/>
      <c r="DS117" s="751"/>
      <c r="DT117" s="751"/>
      <c r="DU117" s="752"/>
      <c r="DV117" s="795" t="s">
        <v>64</v>
      </c>
      <c r="DW117" s="796"/>
      <c r="DX117" s="796"/>
      <c r="DY117" s="796"/>
      <c r="DZ117" s="797"/>
    </row>
    <row r="118" spans="1:130" s="92" customFormat="1" ht="26.25" customHeight="1" x14ac:dyDescent="0.15">
      <c r="A118" s="866" t="s">
        <v>366</v>
      </c>
      <c r="B118" s="867"/>
      <c r="C118" s="867"/>
      <c r="D118" s="867"/>
      <c r="E118" s="867"/>
      <c r="F118" s="867"/>
      <c r="G118" s="867"/>
      <c r="H118" s="867"/>
      <c r="I118" s="867"/>
      <c r="J118" s="867"/>
      <c r="K118" s="867"/>
      <c r="L118" s="867"/>
      <c r="M118" s="867"/>
      <c r="N118" s="867"/>
      <c r="O118" s="867"/>
      <c r="P118" s="867"/>
      <c r="Q118" s="867"/>
      <c r="R118" s="867"/>
      <c r="S118" s="867"/>
      <c r="T118" s="867"/>
      <c r="U118" s="867"/>
      <c r="V118" s="867"/>
      <c r="W118" s="867"/>
      <c r="X118" s="867"/>
      <c r="Y118" s="867"/>
      <c r="Z118" s="868"/>
      <c r="AA118" s="869" t="s">
        <v>363</v>
      </c>
      <c r="AB118" s="867"/>
      <c r="AC118" s="867"/>
      <c r="AD118" s="867"/>
      <c r="AE118" s="868"/>
      <c r="AF118" s="869" t="s">
        <v>364</v>
      </c>
      <c r="AG118" s="867"/>
      <c r="AH118" s="867"/>
      <c r="AI118" s="867"/>
      <c r="AJ118" s="868"/>
      <c r="AK118" s="869" t="s">
        <v>236</v>
      </c>
      <c r="AL118" s="867"/>
      <c r="AM118" s="867"/>
      <c r="AN118" s="867"/>
      <c r="AO118" s="868"/>
      <c r="AP118" s="870" t="s">
        <v>365</v>
      </c>
      <c r="AQ118" s="871"/>
      <c r="AR118" s="871"/>
      <c r="AS118" s="871"/>
      <c r="AT118" s="872"/>
      <c r="AU118" s="900"/>
      <c r="AV118" s="901"/>
      <c r="AW118" s="901"/>
      <c r="AX118" s="901"/>
      <c r="AY118" s="901"/>
      <c r="AZ118" s="809" t="s">
        <v>394</v>
      </c>
      <c r="BA118" s="810"/>
      <c r="BB118" s="810"/>
      <c r="BC118" s="810"/>
      <c r="BD118" s="810"/>
      <c r="BE118" s="810"/>
      <c r="BF118" s="810"/>
      <c r="BG118" s="810"/>
      <c r="BH118" s="810"/>
      <c r="BI118" s="810"/>
      <c r="BJ118" s="810"/>
      <c r="BK118" s="810"/>
      <c r="BL118" s="810"/>
      <c r="BM118" s="810"/>
      <c r="BN118" s="810"/>
      <c r="BO118" s="810"/>
      <c r="BP118" s="811"/>
      <c r="BQ118" s="850" t="s">
        <v>64</v>
      </c>
      <c r="BR118" s="816"/>
      <c r="BS118" s="816"/>
      <c r="BT118" s="816"/>
      <c r="BU118" s="816"/>
      <c r="BV118" s="816" t="s">
        <v>64</v>
      </c>
      <c r="BW118" s="816"/>
      <c r="BX118" s="816"/>
      <c r="BY118" s="816"/>
      <c r="BZ118" s="816"/>
      <c r="CA118" s="816" t="s">
        <v>64</v>
      </c>
      <c r="CB118" s="816"/>
      <c r="CC118" s="816"/>
      <c r="CD118" s="816"/>
      <c r="CE118" s="816"/>
      <c r="CF118" s="846" t="s">
        <v>64</v>
      </c>
      <c r="CG118" s="847"/>
      <c r="CH118" s="847"/>
      <c r="CI118" s="847"/>
      <c r="CJ118" s="847"/>
      <c r="CK118" s="895"/>
      <c r="CL118" s="792"/>
      <c r="CM118" s="788" t="s">
        <v>395</v>
      </c>
      <c r="CN118" s="723"/>
      <c r="CO118" s="723"/>
      <c r="CP118" s="723"/>
      <c r="CQ118" s="723"/>
      <c r="CR118" s="723"/>
      <c r="CS118" s="723"/>
      <c r="CT118" s="723"/>
      <c r="CU118" s="723"/>
      <c r="CV118" s="723"/>
      <c r="CW118" s="723"/>
      <c r="CX118" s="723"/>
      <c r="CY118" s="723"/>
      <c r="CZ118" s="723"/>
      <c r="DA118" s="723"/>
      <c r="DB118" s="723"/>
      <c r="DC118" s="723"/>
      <c r="DD118" s="723"/>
      <c r="DE118" s="723"/>
      <c r="DF118" s="724"/>
      <c r="DG118" s="750" t="s">
        <v>64</v>
      </c>
      <c r="DH118" s="751"/>
      <c r="DI118" s="751"/>
      <c r="DJ118" s="751"/>
      <c r="DK118" s="752"/>
      <c r="DL118" s="753" t="s">
        <v>64</v>
      </c>
      <c r="DM118" s="751"/>
      <c r="DN118" s="751"/>
      <c r="DO118" s="751"/>
      <c r="DP118" s="752"/>
      <c r="DQ118" s="753" t="s">
        <v>64</v>
      </c>
      <c r="DR118" s="751"/>
      <c r="DS118" s="751"/>
      <c r="DT118" s="751"/>
      <c r="DU118" s="752"/>
      <c r="DV118" s="795" t="s">
        <v>64</v>
      </c>
      <c r="DW118" s="796"/>
      <c r="DX118" s="796"/>
      <c r="DY118" s="796"/>
      <c r="DZ118" s="797"/>
    </row>
    <row r="119" spans="1:130" s="92" customFormat="1" ht="26.25" customHeight="1" x14ac:dyDescent="0.15">
      <c r="A119" s="789" t="s">
        <v>370</v>
      </c>
      <c r="B119" s="790"/>
      <c r="C119" s="831" t="s">
        <v>371</v>
      </c>
      <c r="D119" s="781"/>
      <c r="E119" s="781"/>
      <c r="F119" s="781"/>
      <c r="G119" s="781"/>
      <c r="H119" s="781"/>
      <c r="I119" s="781"/>
      <c r="J119" s="781"/>
      <c r="K119" s="781"/>
      <c r="L119" s="781"/>
      <c r="M119" s="781"/>
      <c r="N119" s="781"/>
      <c r="O119" s="781"/>
      <c r="P119" s="781"/>
      <c r="Q119" s="781"/>
      <c r="R119" s="781"/>
      <c r="S119" s="781"/>
      <c r="T119" s="781"/>
      <c r="U119" s="781"/>
      <c r="V119" s="781"/>
      <c r="W119" s="781"/>
      <c r="X119" s="781"/>
      <c r="Y119" s="781"/>
      <c r="Z119" s="782"/>
      <c r="AA119" s="859" t="s">
        <v>64</v>
      </c>
      <c r="AB119" s="860"/>
      <c r="AC119" s="860"/>
      <c r="AD119" s="860"/>
      <c r="AE119" s="861"/>
      <c r="AF119" s="862" t="s">
        <v>64</v>
      </c>
      <c r="AG119" s="860"/>
      <c r="AH119" s="860"/>
      <c r="AI119" s="860"/>
      <c r="AJ119" s="861"/>
      <c r="AK119" s="862" t="s">
        <v>64</v>
      </c>
      <c r="AL119" s="860"/>
      <c r="AM119" s="860"/>
      <c r="AN119" s="860"/>
      <c r="AO119" s="861"/>
      <c r="AP119" s="863" t="s">
        <v>64</v>
      </c>
      <c r="AQ119" s="864"/>
      <c r="AR119" s="864"/>
      <c r="AS119" s="864"/>
      <c r="AT119" s="865"/>
      <c r="AU119" s="902"/>
      <c r="AV119" s="903"/>
      <c r="AW119" s="903"/>
      <c r="AX119" s="903"/>
      <c r="AY119" s="903"/>
      <c r="AZ119" s="114" t="s">
        <v>118</v>
      </c>
      <c r="BA119" s="114"/>
      <c r="BB119" s="114"/>
      <c r="BC119" s="114"/>
      <c r="BD119" s="114"/>
      <c r="BE119" s="114"/>
      <c r="BF119" s="114"/>
      <c r="BG119" s="114"/>
      <c r="BH119" s="114"/>
      <c r="BI119" s="114"/>
      <c r="BJ119" s="114"/>
      <c r="BK119" s="114"/>
      <c r="BL119" s="114"/>
      <c r="BM119" s="114"/>
      <c r="BN119" s="114"/>
      <c r="BO119" s="848" t="s">
        <v>396</v>
      </c>
      <c r="BP119" s="849"/>
      <c r="BQ119" s="850">
        <v>6417025</v>
      </c>
      <c r="BR119" s="816"/>
      <c r="BS119" s="816"/>
      <c r="BT119" s="816"/>
      <c r="BU119" s="816"/>
      <c r="BV119" s="816">
        <v>6242190</v>
      </c>
      <c r="BW119" s="816"/>
      <c r="BX119" s="816"/>
      <c r="BY119" s="816"/>
      <c r="BZ119" s="816"/>
      <c r="CA119" s="816">
        <v>6150014</v>
      </c>
      <c r="CB119" s="816"/>
      <c r="CC119" s="816"/>
      <c r="CD119" s="816"/>
      <c r="CE119" s="816"/>
      <c r="CF119" s="719"/>
      <c r="CG119" s="720"/>
      <c r="CH119" s="720"/>
      <c r="CI119" s="720"/>
      <c r="CJ119" s="805"/>
      <c r="CK119" s="896"/>
      <c r="CL119" s="794"/>
      <c r="CM119" s="809" t="s">
        <v>397</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34">
        <v>20792</v>
      </c>
      <c r="DH119" s="735"/>
      <c r="DI119" s="735"/>
      <c r="DJ119" s="735"/>
      <c r="DK119" s="736"/>
      <c r="DL119" s="737">
        <v>16492</v>
      </c>
      <c r="DM119" s="735"/>
      <c r="DN119" s="735"/>
      <c r="DO119" s="735"/>
      <c r="DP119" s="736"/>
      <c r="DQ119" s="737">
        <v>12727</v>
      </c>
      <c r="DR119" s="735"/>
      <c r="DS119" s="735"/>
      <c r="DT119" s="735"/>
      <c r="DU119" s="736"/>
      <c r="DV119" s="819">
        <v>0.5</v>
      </c>
      <c r="DW119" s="820"/>
      <c r="DX119" s="820"/>
      <c r="DY119" s="820"/>
      <c r="DZ119" s="821"/>
    </row>
    <row r="120" spans="1:130" s="92" customFormat="1" ht="26.25" customHeight="1" x14ac:dyDescent="0.15">
      <c r="A120" s="791"/>
      <c r="B120" s="792"/>
      <c r="C120" s="788" t="s">
        <v>374</v>
      </c>
      <c r="D120" s="723"/>
      <c r="E120" s="723"/>
      <c r="F120" s="723"/>
      <c r="G120" s="723"/>
      <c r="H120" s="723"/>
      <c r="I120" s="723"/>
      <c r="J120" s="723"/>
      <c r="K120" s="723"/>
      <c r="L120" s="723"/>
      <c r="M120" s="723"/>
      <c r="N120" s="723"/>
      <c r="O120" s="723"/>
      <c r="P120" s="723"/>
      <c r="Q120" s="723"/>
      <c r="R120" s="723"/>
      <c r="S120" s="723"/>
      <c r="T120" s="723"/>
      <c r="U120" s="723"/>
      <c r="V120" s="723"/>
      <c r="W120" s="723"/>
      <c r="X120" s="723"/>
      <c r="Y120" s="723"/>
      <c r="Z120" s="724"/>
      <c r="AA120" s="750" t="s">
        <v>64</v>
      </c>
      <c r="AB120" s="751"/>
      <c r="AC120" s="751"/>
      <c r="AD120" s="751"/>
      <c r="AE120" s="752"/>
      <c r="AF120" s="753" t="s">
        <v>64</v>
      </c>
      <c r="AG120" s="751"/>
      <c r="AH120" s="751"/>
      <c r="AI120" s="751"/>
      <c r="AJ120" s="752"/>
      <c r="AK120" s="753" t="s">
        <v>64</v>
      </c>
      <c r="AL120" s="751"/>
      <c r="AM120" s="751"/>
      <c r="AN120" s="751"/>
      <c r="AO120" s="752"/>
      <c r="AP120" s="795" t="s">
        <v>64</v>
      </c>
      <c r="AQ120" s="796"/>
      <c r="AR120" s="796"/>
      <c r="AS120" s="796"/>
      <c r="AT120" s="797"/>
      <c r="AU120" s="851" t="s">
        <v>398</v>
      </c>
      <c r="AV120" s="852"/>
      <c r="AW120" s="852"/>
      <c r="AX120" s="852"/>
      <c r="AY120" s="853"/>
      <c r="AZ120" s="831" t="s">
        <v>399</v>
      </c>
      <c r="BA120" s="781"/>
      <c r="BB120" s="781"/>
      <c r="BC120" s="781"/>
      <c r="BD120" s="781"/>
      <c r="BE120" s="781"/>
      <c r="BF120" s="781"/>
      <c r="BG120" s="781"/>
      <c r="BH120" s="781"/>
      <c r="BI120" s="781"/>
      <c r="BJ120" s="781"/>
      <c r="BK120" s="781"/>
      <c r="BL120" s="781"/>
      <c r="BM120" s="781"/>
      <c r="BN120" s="781"/>
      <c r="BO120" s="781"/>
      <c r="BP120" s="782"/>
      <c r="BQ120" s="832">
        <v>1630265</v>
      </c>
      <c r="BR120" s="813"/>
      <c r="BS120" s="813"/>
      <c r="BT120" s="813"/>
      <c r="BU120" s="813"/>
      <c r="BV120" s="813">
        <v>1552756</v>
      </c>
      <c r="BW120" s="813"/>
      <c r="BX120" s="813"/>
      <c r="BY120" s="813"/>
      <c r="BZ120" s="813"/>
      <c r="CA120" s="813">
        <v>1600662</v>
      </c>
      <c r="CB120" s="813"/>
      <c r="CC120" s="813"/>
      <c r="CD120" s="813"/>
      <c r="CE120" s="813"/>
      <c r="CF120" s="837">
        <v>64.5</v>
      </c>
      <c r="CG120" s="838"/>
      <c r="CH120" s="838"/>
      <c r="CI120" s="838"/>
      <c r="CJ120" s="838"/>
      <c r="CK120" s="839" t="s">
        <v>400</v>
      </c>
      <c r="CL120" s="823"/>
      <c r="CM120" s="823"/>
      <c r="CN120" s="823"/>
      <c r="CO120" s="824"/>
      <c r="CP120" s="843" t="s">
        <v>336</v>
      </c>
      <c r="CQ120" s="844"/>
      <c r="CR120" s="844"/>
      <c r="CS120" s="844"/>
      <c r="CT120" s="844"/>
      <c r="CU120" s="844"/>
      <c r="CV120" s="844"/>
      <c r="CW120" s="844"/>
      <c r="CX120" s="844"/>
      <c r="CY120" s="844"/>
      <c r="CZ120" s="844"/>
      <c r="DA120" s="844"/>
      <c r="DB120" s="844"/>
      <c r="DC120" s="844"/>
      <c r="DD120" s="844"/>
      <c r="DE120" s="844"/>
      <c r="DF120" s="845"/>
      <c r="DG120" s="832">
        <v>3121</v>
      </c>
      <c r="DH120" s="813"/>
      <c r="DI120" s="813"/>
      <c r="DJ120" s="813"/>
      <c r="DK120" s="813"/>
      <c r="DL120" s="813">
        <v>2350</v>
      </c>
      <c r="DM120" s="813"/>
      <c r="DN120" s="813"/>
      <c r="DO120" s="813"/>
      <c r="DP120" s="813"/>
      <c r="DQ120" s="813">
        <v>1630</v>
      </c>
      <c r="DR120" s="813"/>
      <c r="DS120" s="813"/>
      <c r="DT120" s="813"/>
      <c r="DU120" s="813"/>
      <c r="DV120" s="814">
        <v>0.1</v>
      </c>
      <c r="DW120" s="814"/>
      <c r="DX120" s="814"/>
      <c r="DY120" s="814"/>
      <c r="DZ120" s="815"/>
    </row>
    <row r="121" spans="1:130" s="92" customFormat="1" ht="26.25" customHeight="1" x14ac:dyDescent="0.15">
      <c r="A121" s="791"/>
      <c r="B121" s="792"/>
      <c r="C121" s="834" t="s">
        <v>401</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750" t="s">
        <v>64</v>
      </c>
      <c r="AB121" s="751"/>
      <c r="AC121" s="751"/>
      <c r="AD121" s="751"/>
      <c r="AE121" s="752"/>
      <c r="AF121" s="753" t="s">
        <v>64</v>
      </c>
      <c r="AG121" s="751"/>
      <c r="AH121" s="751"/>
      <c r="AI121" s="751"/>
      <c r="AJ121" s="752"/>
      <c r="AK121" s="753" t="s">
        <v>64</v>
      </c>
      <c r="AL121" s="751"/>
      <c r="AM121" s="751"/>
      <c r="AN121" s="751"/>
      <c r="AO121" s="752"/>
      <c r="AP121" s="795" t="s">
        <v>64</v>
      </c>
      <c r="AQ121" s="796"/>
      <c r="AR121" s="796"/>
      <c r="AS121" s="796"/>
      <c r="AT121" s="797"/>
      <c r="AU121" s="854"/>
      <c r="AV121" s="855"/>
      <c r="AW121" s="855"/>
      <c r="AX121" s="855"/>
      <c r="AY121" s="856"/>
      <c r="AZ121" s="788" t="s">
        <v>402</v>
      </c>
      <c r="BA121" s="723"/>
      <c r="BB121" s="723"/>
      <c r="BC121" s="723"/>
      <c r="BD121" s="723"/>
      <c r="BE121" s="723"/>
      <c r="BF121" s="723"/>
      <c r="BG121" s="723"/>
      <c r="BH121" s="723"/>
      <c r="BI121" s="723"/>
      <c r="BJ121" s="723"/>
      <c r="BK121" s="723"/>
      <c r="BL121" s="723"/>
      <c r="BM121" s="723"/>
      <c r="BN121" s="723"/>
      <c r="BO121" s="723"/>
      <c r="BP121" s="724"/>
      <c r="BQ121" s="760" t="s">
        <v>64</v>
      </c>
      <c r="BR121" s="761"/>
      <c r="BS121" s="761"/>
      <c r="BT121" s="761"/>
      <c r="BU121" s="761"/>
      <c r="BV121" s="761" t="s">
        <v>64</v>
      </c>
      <c r="BW121" s="761"/>
      <c r="BX121" s="761"/>
      <c r="BY121" s="761"/>
      <c r="BZ121" s="761"/>
      <c r="CA121" s="761" t="s">
        <v>64</v>
      </c>
      <c r="CB121" s="761"/>
      <c r="CC121" s="761"/>
      <c r="CD121" s="761"/>
      <c r="CE121" s="761"/>
      <c r="CF121" s="846" t="s">
        <v>64</v>
      </c>
      <c r="CG121" s="847"/>
      <c r="CH121" s="847"/>
      <c r="CI121" s="847"/>
      <c r="CJ121" s="847"/>
      <c r="CK121" s="840"/>
      <c r="CL121" s="826"/>
      <c r="CM121" s="826"/>
      <c r="CN121" s="826"/>
      <c r="CO121" s="827"/>
      <c r="CP121" s="806" t="s">
        <v>403</v>
      </c>
      <c r="CQ121" s="807"/>
      <c r="CR121" s="807"/>
      <c r="CS121" s="807"/>
      <c r="CT121" s="807"/>
      <c r="CU121" s="807"/>
      <c r="CV121" s="807"/>
      <c r="CW121" s="807"/>
      <c r="CX121" s="807"/>
      <c r="CY121" s="807"/>
      <c r="CZ121" s="807"/>
      <c r="DA121" s="807"/>
      <c r="DB121" s="807"/>
      <c r="DC121" s="807"/>
      <c r="DD121" s="807"/>
      <c r="DE121" s="807"/>
      <c r="DF121" s="808"/>
      <c r="DG121" s="760" t="s">
        <v>64</v>
      </c>
      <c r="DH121" s="761"/>
      <c r="DI121" s="761"/>
      <c r="DJ121" s="761"/>
      <c r="DK121" s="761"/>
      <c r="DL121" s="761" t="s">
        <v>64</v>
      </c>
      <c r="DM121" s="761"/>
      <c r="DN121" s="761"/>
      <c r="DO121" s="761"/>
      <c r="DP121" s="761"/>
      <c r="DQ121" s="761" t="s">
        <v>64</v>
      </c>
      <c r="DR121" s="761"/>
      <c r="DS121" s="761"/>
      <c r="DT121" s="761"/>
      <c r="DU121" s="761"/>
      <c r="DV121" s="767" t="s">
        <v>64</v>
      </c>
      <c r="DW121" s="767"/>
      <c r="DX121" s="767"/>
      <c r="DY121" s="767"/>
      <c r="DZ121" s="768"/>
    </row>
    <row r="122" spans="1:130" s="92" customFormat="1" ht="26.25" customHeight="1" x14ac:dyDescent="0.15">
      <c r="A122" s="791"/>
      <c r="B122" s="792"/>
      <c r="C122" s="788" t="s">
        <v>384</v>
      </c>
      <c r="D122" s="723"/>
      <c r="E122" s="723"/>
      <c r="F122" s="723"/>
      <c r="G122" s="723"/>
      <c r="H122" s="723"/>
      <c r="I122" s="723"/>
      <c r="J122" s="723"/>
      <c r="K122" s="723"/>
      <c r="L122" s="723"/>
      <c r="M122" s="723"/>
      <c r="N122" s="723"/>
      <c r="O122" s="723"/>
      <c r="P122" s="723"/>
      <c r="Q122" s="723"/>
      <c r="R122" s="723"/>
      <c r="S122" s="723"/>
      <c r="T122" s="723"/>
      <c r="U122" s="723"/>
      <c r="V122" s="723"/>
      <c r="W122" s="723"/>
      <c r="X122" s="723"/>
      <c r="Y122" s="723"/>
      <c r="Z122" s="724"/>
      <c r="AA122" s="750" t="s">
        <v>64</v>
      </c>
      <c r="AB122" s="751"/>
      <c r="AC122" s="751"/>
      <c r="AD122" s="751"/>
      <c r="AE122" s="752"/>
      <c r="AF122" s="753" t="s">
        <v>64</v>
      </c>
      <c r="AG122" s="751"/>
      <c r="AH122" s="751"/>
      <c r="AI122" s="751"/>
      <c r="AJ122" s="752"/>
      <c r="AK122" s="753" t="s">
        <v>64</v>
      </c>
      <c r="AL122" s="751"/>
      <c r="AM122" s="751"/>
      <c r="AN122" s="751"/>
      <c r="AO122" s="752"/>
      <c r="AP122" s="795" t="s">
        <v>64</v>
      </c>
      <c r="AQ122" s="796"/>
      <c r="AR122" s="796"/>
      <c r="AS122" s="796"/>
      <c r="AT122" s="797"/>
      <c r="AU122" s="854"/>
      <c r="AV122" s="855"/>
      <c r="AW122" s="855"/>
      <c r="AX122" s="855"/>
      <c r="AY122" s="856"/>
      <c r="AZ122" s="809" t="s">
        <v>404</v>
      </c>
      <c r="BA122" s="810"/>
      <c r="BB122" s="810"/>
      <c r="BC122" s="810"/>
      <c r="BD122" s="810"/>
      <c r="BE122" s="810"/>
      <c r="BF122" s="810"/>
      <c r="BG122" s="810"/>
      <c r="BH122" s="810"/>
      <c r="BI122" s="810"/>
      <c r="BJ122" s="810"/>
      <c r="BK122" s="810"/>
      <c r="BL122" s="810"/>
      <c r="BM122" s="810"/>
      <c r="BN122" s="810"/>
      <c r="BO122" s="810"/>
      <c r="BP122" s="811"/>
      <c r="BQ122" s="850">
        <v>3883809</v>
      </c>
      <c r="BR122" s="816"/>
      <c r="BS122" s="816"/>
      <c r="BT122" s="816"/>
      <c r="BU122" s="816"/>
      <c r="BV122" s="816">
        <v>3873493</v>
      </c>
      <c r="BW122" s="816"/>
      <c r="BX122" s="816"/>
      <c r="BY122" s="816"/>
      <c r="BZ122" s="816"/>
      <c r="CA122" s="816">
        <v>3795541</v>
      </c>
      <c r="CB122" s="816"/>
      <c r="CC122" s="816"/>
      <c r="CD122" s="816"/>
      <c r="CE122" s="816"/>
      <c r="CF122" s="817">
        <v>152.9</v>
      </c>
      <c r="CG122" s="818"/>
      <c r="CH122" s="818"/>
      <c r="CI122" s="818"/>
      <c r="CJ122" s="818"/>
      <c r="CK122" s="840"/>
      <c r="CL122" s="826"/>
      <c r="CM122" s="826"/>
      <c r="CN122" s="826"/>
      <c r="CO122" s="827"/>
      <c r="CP122" s="806" t="s">
        <v>337</v>
      </c>
      <c r="CQ122" s="807"/>
      <c r="CR122" s="807"/>
      <c r="CS122" s="807"/>
      <c r="CT122" s="807"/>
      <c r="CU122" s="807"/>
      <c r="CV122" s="807"/>
      <c r="CW122" s="807"/>
      <c r="CX122" s="807"/>
      <c r="CY122" s="807"/>
      <c r="CZ122" s="807"/>
      <c r="DA122" s="807"/>
      <c r="DB122" s="807"/>
      <c r="DC122" s="807"/>
      <c r="DD122" s="807"/>
      <c r="DE122" s="807"/>
      <c r="DF122" s="808"/>
      <c r="DG122" s="760" t="s">
        <v>64</v>
      </c>
      <c r="DH122" s="761"/>
      <c r="DI122" s="761"/>
      <c r="DJ122" s="761"/>
      <c r="DK122" s="761"/>
      <c r="DL122" s="761" t="s">
        <v>64</v>
      </c>
      <c r="DM122" s="761"/>
      <c r="DN122" s="761"/>
      <c r="DO122" s="761"/>
      <c r="DP122" s="761"/>
      <c r="DQ122" s="761" t="s">
        <v>64</v>
      </c>
      <c r="DR122" s="761"/>
      <c r="DS122" s="761"/>
      <c r="DT122" s="761"/>
      <c r="DU122" s="761"/>
      <c r="DV122" s="767" t="s">
        <v>64</v>
      </c>
      <c r="DW122" s="767"/>
      <c r="DX122" s="767"/>
      <c r="DY122" s="767"/>
      <c r="DZ122" s="768"/>
    </row>
    <row r="123" spans="1:130" s="92" customFormat="1" ht="26.25" customHeight="1" x14ac:dyDescent="0.15">
      <c r="A123" s="791"/>
      <c r="B123" s="792"/>
      <c r="C123" s="788" t="s">
        <v>390</v>
      </c>
      <c r="D123" s="723"/>
      <c r="E123" s="723"/>
      <c r="F123" s="723"/>
      <c r="G123" s="723"/>
      <c r="H123" s="723"/>
      <c r="I123" s="723"/>
      <c r="J123" s="723"/>
      <c r="K123" s="723"/>
      <c r="L123" s="723"/>
      <c r="M123" s="723"/>
      <c r="N123" s="723"/>
      <c r="O123" s="723"/>
      <c r="P123" s="723"/>
      <c r="Q123" s="723"/>
      <c r="R123" s="723"/>
      <c r="S123" s="723"/>
      <c r="T123" s="723"/>
      <c r="U123" s="723"/>
      <c r="V123" s="723"/>
      <c r="W123" s="723"/>
      <c r="X123" s="723"/>
      <c r="Y123" s="723"/>
      <c r="Z123" s="724"/>
      <c r="AA123" s="750" t="s">
        <v>64</v>
      </c>
      <c r="AB123" s="751"/>
      <c r="AC123" s="751"/>
      <c r="AD123" s="751"/>
      <c r="AE123" s="752"/>
      <c r="AF123" s="753" t="s">
        <v>64</v>
      </c>
      <c r="AG123" s="751"/>
      <c r="AH123" s="751"/>
      <c r="AI123" s="751"/>
      <c r="AJ123" s="752"/>
      <c r="AK123" s="753" t="s">
        <v>64</v>
      </c>
      <c r="AL123" s="751"/>
      <c r="AM123" s="751"/>
      <c r="AN123" s="751"/>
      <c r="AO123" s="752"/>
      <c r="AP123" s="795" t="s">
        <v>64</v>
      </c>
      <c r="AQ123" s="796"/>
      <c r="AR123" s="796"/>
      <c r="AS123" s="796"/>
      <c r="AT123" s="797"/>
      <c r="AU123" s="857"/>
      <c r="AV123" s="858"/>
      <c r="AW123" s="858"/>
      <c r="AX123" s="858"/>
      <c r="AY123" s="858"/>
      <c r="AZ123" s="114" t="s">
        <v>118</v>
      </c>
      <c r="BA123" s="114"/>
      <c r="BB123" s="114"/>
      <c r="BC123" s="114"/>
      <c r="BD123" s="114"/>
      <c r="BE123" s="114"/>
      <c r="BF123" s="114"/>
      <c r="BG123" s="114"/>
      <c r="BH123" s="114"/>
      <c r="BI123" s="114"/>
      <c r="BJ123" s="114"/>
      <c r="BK123" s="114"/>
      <c r="BL123" s="114"/>
      <c r="BM123" s="114"/>
      <c r="BN123" s="114"/>
      <c r="BO123" s="848" t="s">
        <v>405</v>
      </c>
      <c r="BP123" s="849"/>
      <c r="BQ123" s="803">
        <v>5514074</v>
      </c>
      <c r="BR123" s="804"/>
      <c r="BS123" s="804"/>
      <c r="BT123" s="804"/>
      <c r="BU123" s="804"/>
      <c r="BV123" s="804">
        <v>5426249</v>
      </c>
      <c r="BW123" s="804"/>
      <c r="BX123" s="804"/>
      <c r="BY123" s="804"/>
      <c r="BZ123" s="804"/>
      <c r="CA123" s="804">
        <v>5396203</v>
      </c>
      <c r="CB123" s="804"/>
      <c r="CC123" s="804"/>
      <c r="CD123" s="804"/>
      <c r="CE123" s="804"/>
      <c r="CF123" s="719"/>
      <c r="CG123" s="720"/>
      <c r="CH123" s="720"/>
      <c r="CI123" s="720"/>
      <c r="CJ123" s="805"/>
      <c r="CK123" s="840"/>
      <c r="CL123" s="826"/>
      <c r="CM123" s="826"/>
      <c r="CN123" s="826"/>
      <c r="CO123" s="827"/>
      <c r="CP123" s="806" t="s">
        <v>338</v>
      </c>
      <c r="CQ123" s="807"/>
      <c r="CR123" s="807"/>
      <c r="CS123" s="807"/>
      <c r="CT123" s="807"/>
      <c r="CU123" s="807"/>
      <c r="CV123" s="807"/>
      <c r="CW123" s="807"/>
      <c r="CX123" s="807"/>
      <c r="CY123" s="807"/>
      <c r="CZ123" s="807"/>
      <c r="DA123" s="807"/>
      <c r="DB123" s="807"/>
      <c r="DC123" s="807"/>
      <c r="DD123" s="807"/>
      <c r="DE123" s="807"/>
      <c r="DF123" s="808"/>
      <c r="DG123" s="750" t="s">
        <v>64</v>
      </c>
      <c r="DH123" s="751"/>
      <c r="DI123" s="751"/>
      <c r="DJ123" s="751"/>
      <c r="DK123" s="752"/>
      <c r="DL123" s="753" t="s">
        <v>64</v>
      </c>
      <c r="DM123" s="751"/>
      <c r="DN123" s="751"/>
      <c r="DO123" s="751"/>
      <c r="DP123" s="752"/>
      <c r="DQ123" s="753" t="s">
        <v>64</v>
      </c>
      <c r="DR123" s="751"/>
      <c r="DS123" s="751"/>
      <c r="DT123" s="751"/>
      <c r="DU123" s="752"/>
      <c r="DV123" s="795" t="s">
        <v>64</v>
      </c>
      <c r="DW123" s="796"/>
      <c r="DX123" s="796"/>
      <c r="DY123" s="796"/>
      <c r="DZ123" s="797"/>
    </row>
    <row r="124" spans="1:130" s="92" customFormat="1" ht="26.25" customHeight="1" thickBot="1" x14ac:dyDescent="0.2">
      <c r="A124" s="791"/>
      <c r="B124" s="792"/>
      <c r="C124" s="788" t="s">
        <v>393</v>
      </c>
      <c r="D124" s="723"/>
      <c r="E124" s="723"/>
      <c r="F124" s="723"/>
      <c r="G124" s="723"/>
      <c r="H124" s="723"/>
      <c r="I124" s="723"/>
      <c r="J124" s="723"/>
      <c r="K124" s="723"/>
      <c r="L124" s="723"/>
      <c r="M124" s="723"/>
      <c r="N124" s="723"/>
      <c r="O124" s="723"/>
      <c r="P124" s="723"/>
      <c r="Q124" s="723"/>
      <c r="R124" s="723"/>
      <c r="S124" s="723"/>
      <c r="T124" s="723"/>
      <c r="U124" s="723"/>
      <c r="V124" s="723"/>
      <c r="W124" s="723"/>
      <c r="X124" s="723"/>
      <c r="Y124" s="723"/>
      <c r="Z124" s="724"/>
      <c r="AA124" s="750" t="s">
        <v>64</v>
      </c>
      <c r="AB124" s="751"/>
      <c r="AC124" s="751"/>
      <c r="AD124" s="751"/>
      <c r="AE124" s="752"/>
      <c r="AF124" s="753" t="s">
        <v>64</v>
      </c>
      <c r="AG124" s="751"/>
      <c r="AH124" s="751"/>
      <c r="AI124" s="751"/>
      <c r="AJ124" s="752"/>
      <c r="AK124" s="753" t="s">
        <v>64</v>
      </c>
      <c r="AL124" s="751"/>
      <c r="AM124" s="751"/>
      <c r="AN124" s="751"/>
      <c r="AO124" s="752"/>
      <c r="AP124" s="795" t="s">
        <v>64</v>
      </c>
      <c r="AQ124" s="796"/>
      <c r="AR124" s="796"/>
      <c r="AS124" s="796"/>
      <c r="AT124" s="797"/>
      <c r="AU124" s="798" t="s">
        <v>406</v>
      </c>
      <c r="AV124" s="799"/>
      <c r="AW124" s="799"/>
      <c r="AX124" s="799"/>
      <c r="AY124" s="799"/>
      <c r="AZ124" s="799"/>
      <c r="BA124" s="799"/>
      <c r="BB124" s="799"/>
      <c r="BC124" s="799"/>
      <c r="BD124" s="799"/>
      <c r="BE124" s="799"/>
      <c r="BF124" s="799"/>
      <c r="BG124" s="799"/>
      <c r="BH124" s="799"/>
      <c r="BI124" s="799"/>
      <c r="BJ124" s="799"/>
      <c r="BK124" s="799"/>
      <c r="BL124" s="799"/>
      <c r="BM124" s="799"/>
      <c r="BN124" s="799"/>
      <c r="BO124" s="799"/>
      <c r="BP124" s="800"/>
      <c r="BQ124" s="801">
        <v>38.299999999999997</v>
      </c>
      <c r="BR124" s="802"/>
      <c r="BS124" s="802"/>
      <c r="BT124" s="802"/>
      <c r="BU124" s="802"/>
      <c r="BV124" s="802">
        <v>34.4</v>
      </c>
      <c r="BW124" s="802"/>
      <c r="BX124" s="802"/>
      <c r="BY124" s="802"/>
      <c r="BZ124" s="802"/>
      <c r="CA124" s="802">
        <v>30.3</v>
      </c>
      <c r="CB124" s="802"/>
      <c r="CC124" s="802"/>
      <c r="CD124" s="802"/>
      <c r="CE124" s="802"/>
      <c r="CF124" s="697"/>
      <c r="CG124" s="698"/>
      <c r="CH124" s="698"/>
      <c r="CI124" s="698"/>
      <c r="CJ124" s="833"/>
      <c r="CK124" s="841"/>
      <c r="CL124" s="841"/>
      <c r="CM124" s="841"/>
      <c r="CN124" s="841"/>
      <c r="CO124" s="842"/>
      <c r="CP124" s="806" t="s">
        <v>407</v>
      </c>
      <c r="CQ124" s="807"/>
      <c r="CR124" s="807"/>
      <c r="CS124" s="807"/>
      <c r="CT124" s="807"/>
      <c r="CU124" s="807"/>
      <c r="CV124" s="807"/>
      <c r="CW124" s="807"/>
      <c r="CX124" s="807"/>
      <c r="CY124" s="807"/>
      <c r="CZ124" s="807"/>
      <c r="DA124" s="807"/>
      <c r="DB124" s="807"/>
      <c r="DC124" s="807"/>
      <c r="DD124" s="807"/>
      <c r="DE124" s="807"/>
      <c r="DF124" s="808"/>
      <c r="DG124" s="734">
        <v>1342</v>
      </c>
      <c r="DH124" s="735"/>
      <c r="DI124" s="735"/>
      <c r="DJ124" s="735"/>
      <c r="DK124" s="736"/>
      <c r="DL124" s="737" t="s">
        <v>64</v>
      </c>
      <c r="DM124" s="735"/>
      <c r="DN124" s="735"/>
      <c r="DO124" s="735"/>
      <c r="DP124" s="736"/>
      <c r="DQ124" s="737" t="s">
        <v>64</v>
      </c>
      <c r="DR124" s="735"/>
      <c r="DS124" s="735"/>
      <c r="DT124" s="735"/>
      <c r="DU124" s="736"/>
      <c r="DV124" s="819" t="s">
        <v>64</v>
      </c>
      <c r="DW124" s="820"/>
      <c r="DX124" s="820"/>
      <c r="DY124" s="820"/>
      <c r="DZ124" s="821"/>
    </row>
    <row r="125" spans="1:130" s="92" customFormat="1" ht="26.25" customHeight="1" x14ac:dyDescent="0.15">
      <c r="A125" s="791"/>
      <c r="B125" s="792"/>
      <c r="C125" s="788" t="s">
        <v>395</v>
      </c>
      <c r="D125" s="723"/>
      <c r="E125" s="723"/>
      <c r="F125" s="723"/>
      <c r="G125" s="723"/>
      <c r="H125" s="723"/>
      <c r="I125" s="723"/>
      <c r="J125" s="723"/>
      <c r="K125" s="723"/>
      <c r="L125" s="723"/>
      <c r="M125" s="723"/>
      <c r="N125" s="723"/>
      <c r="O125" s="723"/>
      <c r="P125" s="723"/>
      <c r="Q125" s="723"/>
      <c r="R125" s="723"/>
      <c r="S125" s="723"/>
      <c r="T125" s="723"/>
      <c r="U125" s="723"/>
      <c r="V125" s="723"/>
      <c r="W125" s="723"/>
      <c r="X125" s="723"/>
      <c r="Y125" s="723"/>
      <c r="Z125" s="724"/>
      <c r="AA125" s="750" t="s">
        <v>64</v>
      </c>
      <c r="AB125" s="751"/>
      <c r="AC125" s="751"/>
      <c r="AD125" s="751"/>
      <c r="AE125" s="752"/>
      <c r="AF125" s="753" t="s">
        <v>64</v>
      </c>
      <c r="AG125" s="751"/>
      <c r="AH125" s="751"/>
      <c r="AI125" s="751"/>
      <c r="AJ125" s="752"/>
      <c r="AK125" s="753" t="s">
        <v>64</v>
      </c>
      <c r="AL125" s="751"/>
      <c r="AM125" s="751"/>
      <c r="AN125" s="751"/>
      <c r="AO125" s="752"/>
      <c r="AP125" s="795" t="s">
        <v>64</v>
      </c>
      <c r="AQ125" s="796"/>
      <c r="AR125" s="796"/>
      <c r="AS125" s="796"/>
      <c r="AT125" s="797"/>
      <c r="AU125" s="115"/>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95"/>
      <c r="BR125" s="95"/>
      <c r="BS125" s="95"/>
      <c r="BT125" s="95"/>
      <c r="BU125" s="95"/>
      <c r="BV125" s="95"/>
      <c r="BW125" s="95"/>
      <c r="BX125" s="95"/>
      <c r="BY125" s="95"/>
      <c r="BZ125" s="95"/>
      <c r="CA125" s="95"/>
      <c r="CB125" s="95"/>
      <c r="CC125" s="95"/>
      <c r="CD125" s="95"/>
      <c r="CE125" s="95"/>
      <c r="CF125" s="95"/>
      <c r="CG125" s="95"/>
      <c r="CH125" s="95"/>
      <c r="CI125" s="95"/>
      <c r="CJ125" s="117"/>
      <c r="CK125" s="822" t="s">
        <v>408</v>
      </c>
      <c r="CL125" s="823"/>
      <c r="CM125" s="823"/>
      <c r="CN125" s="823"/>
      <c r="CO125" s="824"/>
      <c r="CP125" s="831" t="s">
        <v>409</v>
      </c>
      <c r="CQ125" s="781"/>
      <c r="CR125" s="781"/>
      <c r="CS125" s="781"/>
      <c r="CT125" s="781"/>
      <c r="CU125" s="781"/>
      <c r="CV125" s="781"/>
      <c r="CW125" s="781"/>
      <c r="CX125" s="781"/>
      <c r="CY125" s="781"/>
      <c r="CZ125" s="781"/>
      <c r="DA125" s="781"/>
      <c r="DB125" s="781"/>
      <c r="DC125" s="781"/>
      <c r="DD125" s="781"/>
      <c r="DE125" s="781"/>
      <c r="DF125" s="782"/>
      <c r="DG125" s="832" t="s">
        <v>64</v>
      </c>
      <c r="DH125" s="813"/>
      <c r="DI125" s="813"/>
      <c r="DJ125" s="813"/>
      <c r="DK125" s="813"/>
      <c r="DL125" s="813" t="s">
        <v>64</v>
      </c>
      <c r="DM125" s="813"/>
      <c r="DN125" s="813"/>
      <c r="DO125" s="813"/>
      <c r="DP125" s="813"/>
      <c r="DQ125" s="813" t="s">
        <v>64</v>
      </c>
      <c r="DR125" s="813"/>
      <c r="DS125" s="813"/>
      <c r="DT125" s="813"/>
      <c r="DU125" s="813"/>
      <c r="DV125" s="814" t="s">
        <v>64</v>
      </c>
      <c r="DW125" s="814"/>
      <c r="DX125" s="814"/>
      <c r="DY125" s="814"/>
      <c r="DZ125" s="815"/>
    </row>
    <row r="126" spans="1:130" s="92" customFormat="1" ht="26.25" customHeight="1" thickBot="1" x14ac:dyDescent="0.2">
      <c r="A126" s="791"/>
      <c r="B126" s="792"/>
      <c r="C126" s="788" t="s">
        <v>397</v>
      </c>
      <c r="D126" s="723"/>
      <c r="E126" s="723"/>
      <c r="F126" s="723"/>
      <c r="G126" s="723"/>
      <c r="H126" s="723"/>
      <c r="I126" s="723"/>
      <c r="J126" s="723"/>
      <c r="K126" s="723"/>
      <c r="L126" s="723"/>
      <c r="M126" s="723"/>
      <c r="N126" s="723"/>
      <c r="O126" s="723"/>
      <c r="P126" s="723"/>
      <c r="Q126" s="723"/>
      <c r="R126" s="723"/>
      <c r="S126" s="723"/>
      <c r="T126" s="723"/>
      <c r="U126" s="723"/>
      <c r="V126" s="723"/>
      <c r="W126" s="723"/>
      <c r="X126" s="723"/>
      <c r="Y126" s="723"/>
      <c r="Z126" s="724"/>
      <c r="AA126" s="750" t="s">
        <v>64</v>
      </c>
      <c r="AB126" s="751"/>
      <c r="AC126" s="751"/>
      <c r="AD126" s="751"/>
      <c r="AE126" s="752"/>
      <c r="AF126" s="753" t="s">
        <v>64</v>
      </c>
      <c r="AG126" s="751"/>
      <c r="AH126" s="751"/>
      <c r="AI126" s="751"/>
      <c r="AJ126" s="752"/>
      <c r="AK126" s="753" t="s">
        <v>64</v>
      </c>
      <c r="AL126" s="751"/>
      <c r="AM126" s="751"/>
      <c r="AN126" s="751"/>
      <c r="AO126" s="752"/>
      <c r="AP126" s="795" t="s">
        <v>64</v>
      </c>
      <c r="AQ126" s="796"/>
      <c r="AR126" s="796"/>
      <c r="AS126" s="796"/>
      <c r="AT126" s="797"/>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118"/>
      <c r="CE126" s="118"/>
      <c r="CF126" s="118"/>
      <c r="CG126" s="95"/>
      <c r="CH126" s="95"/>
      <c r="CI126" s="95"/>
      <c r="CJ126" s="117"/>
      <c r="CK126" s="825"/>
      <c r="CL126" s="826"/>
      <c r="CM126" s="826"/>
      <c r="CN126" s="826"/>
      <c r="CO126" s="827"/>
      <c r="CP126" s="788" t="s">
        <v>410</v>
      </c>
      <c r="CQ126" s="723"/>
      <c r="CR126" s="723"/>
      <c r="CS126" s="723"/>
      <c r="CT126" s="723"/>
      <c r="CU126" s="723"/>
      <c r="CV126" s="723"/>
      <c r="CW126" s="723"/>
      <c r="CX126" s="723"/>
      <c r="CY126" s="723"/>
      <c r="CZ126" s="723"/>
      <c r="DA126" s="723"/>
      <c r="DB126" s="723"/>
      <c r="DC126" s="723"/>
      <c r="DD126" s="723"/>
      <c r="DE126" s="723"/>
      <c r="DF126" s="724"/>
      <c r="DG126" s="760" t="s">
        <v>64</v>
      </c>
      <c r="DH126" s="761"/>
      <c r="DI126" s="761"/>
      <c r="DJ126" s="761"/>
      <c r="DK126" s="761"/>
      <c r="DL126" s="761" t="s">
        <v>64</v>
      </c>
      <c r="DM126" s="761"/>
      <c r="DN126" s="761"/>
      <c r="DO126" s="761"/>
      <c r="DP126" s="761"/>
      <c r="DQ126" s="761" t="s">
        <v>64</v>
      </c>
      <c r="DR126" s="761"/>
      <c r="DS126" s="761"/>
      <c r="DT126" s="761"/>
      <c r="DU126" s="761"/>
      <c r="DV126" s="767" t="s">
        <v>64</v>
      </c>
      <c r="DW126" s="767"/>
      <c r="DX126" s="767"/>
      <c r="DY126" s="767"/>
      <c r="DZ126" s="768"/>
    </row>
    <row r="127" spans="1:130" s="92" customFormat="1" ht="26.25" customHeight="1" x14ac:dyDescent="0.15">
      <c r="A127" s="793"/>
      <c r="B127" s="794"/>
      <c r="C127" s="809" t="s">
        <v>411</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50">
        <v>5140</v>
      </c>
      <c r="AB127" s="751"/>
      <c r="AC127" s="751"/>
      <c r="AD127" s="751"/>
      <c r="AE127" s="752"/>
      <c r="AF127" s="753">
        <v>4684</v>
      </c>
      <c r="AG127" s="751"/>
      <c r="AH127" s="751"/>
      <c r="AI127" s="751"/>
      <c r="AJ127" s="752"/>
      <c r="AK127" s="753">
        <v>4070</v>
      </c>
      <c r="AL127" s="751"/>
      <c r="AM127" s="751"/>
      <c r="AN127" s="751"/>
      <c r="AO127" s="752"/>
      <c r="AP127" s="795">
        <v>0.2</v>
      </c>
      <c r="AQ127" s="796"/>
      <c r="AR127" s="796"/>
      <c r="AS127" s="796"/>
      <c r="AT127" s="797"/>
      <c r="AU127" s="95"/>
      <c r="AV127" s="95"/>
      <c r="AW127" s="95"/>
      <c r="AX127" s="812" t="s">
        <v>412</v>
      </c>
      <c r="AY127" s="785"/>
      <c r="AZ127" s="785"/>
      <c r="BA127" s="785"/>
      <c r="BB127" s="785"/>
      <c r="BC127" s="785"/>
      <c r="BD127" s="785"/>
      <c r="BE127" s="786"/>
      <c r="BF127" s="784" t="s">
        <v>413</v>
      </c>
      <c r="BG127" s="785"/>
      <c r="BH127" s="785"/>
      <c r="BI127" s="785"/>
      <c r="BJ127" s="785"/>
      <c r="BK127" s="785"/>
      <c r="BL127" s="786"/>
      <c r="BM127" s="784" t="s">
        <v>414</v>
      </c>
      <c r="BN127" s="785"/>
      <c r="BO127" s="785"/>
      <c r="BP127" s="785"/>
      <c r="BQ127" s="785"/>
      <c r="BR127" s="785"/>
      <c r="BS127" s="786"/>
      <c r="BT127" s="784" t="s">
        <v>415</v>
      </c>
      <c r="BU127" s="785"/>
      <c r="BV127" s="785"/>
      <c r="BW127" s="785"/>
      <c r="BX127" s="785"/>
      <c r="BY127" s="785"/>
      <c r="BZ127" s="787"/>
      <c r="CA127" s="95"/>
      <c r="CB127" s="95"/>
      <c r="CC127" s="95"/>
      <c r="CD127" s="118"/>
      <c r="CE127" s="118"/>
      <c r="CF127" s="118"/>
      <c r="CG127" s="95"/>
      <c r="CH127" s="95"/>
      <c r="CI127" s="95"/>
      <c r="CJ127" s="117"/>
      <c r="CK127" s="825"/>
      <c r="CL127" s="826"/>
      <c r="CM127" s="826"/>
      <c r="CN127" s="826"/>
      <c r="CO127" s="827"/>
      <c r="CP127" s="788" t="s">
        <v>416</v>
      </c>
      <c r="CQ127" s="723"/>
      <c r="CR127" s="723"/>
      <c r="CS127" s="723"/>
      <c r="CT127" s="723"/>
      <c r="CU127" s="723"/>
      <c r="CV127" s="723"/>
      <c r="CW127" s="723"/>
      <c r="CX127" s="723"/>
      <c r="CY127" s="723"/>
      <c r="CZ127" s="723"/>
      <c r="DA127" s="723"/>
      <c r="DB127" s="723"/>
      <c r="DC127" s="723"/>
      <c r="DD127" s="723"/>
      <c r="DE127" s="723"/>
      <c r="DF127" s="724"/>
      <c r="DG127" s="760" t="s">
        <v>64</v>
      </c>
      <c r="DH127" s="761"/>
      <c r="DI127" s="761"/>
      <c r="DJ127" s="761"/>
      <c r="DK127" s="761"/>
      <c r="DL127" s="761" t="s">
        <v>64</v>
      </c>
      <c r="DM127" s="761"/>
      <c r="DN127" s="761"/>
      <c r="DO127" s="761"/>
      <c r="DP127" s="761"/>
      <c r="DQ127" s="761" t="s">
        <v>64</v>
      </c>
      <c r="DR127" s="761"/>
      <c r="DS127" s="761"/>
      <c r="DT127" s="761"/>
      <c r="DU127" s="761"/>
      <c r="DV127" s="767" t="s">
        <v>64</v>
      </c>
      <c r="DW127" s="767"/>
      <c r="DX127" s="767"/>
      <c r="DY127" s="767"/>
      <c r="DZ127" s="768"/>
    </row>
    <row r="128" spans="1:130" s="92" customFormat="1" ht="26.25" customHeight="1" thickBot="1" x14ac:dyDescent="0.2">
      <c r="A128" s="769" t="s">
        <v>417</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1" t="s">
        <v>418</v>
      </c>
      <c r="X128" s="771"/>
      <c r="Y128" s="771"/>
      <c r="Z128" s="772"/>
      <c r="AA128" s="773" t="s">
        <v>64</v>
      </c>
      <c r="AB128" s="774"/>
      <c r="AC128" s="774"/>
      <c r="AD128" s="774"/>
      <c r="AE128" s="775"/>
      <c r="AF128" s="776" t="s">
        <v>64</v>
      </c>
      <c r="AG128" s="774"/>
      <c r="AH128" s="774"/>
      <c r="AI128" s="774"/>
      <c r="AJ128" s="775"/>
      <c r="AK128" s="776" t="s">
        <v>64</v>
      </c>
      <c r="AL128" s="774"/>
      <c r="AM128" s="774"/>
      <c r="AN128" s="774"/>
      <c r="AO128" s="775"/>
      <c r="AP128" s="777"/>
      <c r="AQ128" s="778"/>
      <c r="AR128" s="778"/>
      <c r="AS128" s="778"/>
      <c r="AT128" s="779"/>
      <c r="AU128" s="95"/>
      <c r="AV128" s="95"/>
      <c r="AW128" s="95"/>
      <c r="AX128" s="780" t="s">
        <v>419</v>
      </c>
      <c r="AY128" s="781"/>
      <c r="AZ128" s="781"/>
      <c r="BA128" s="781"/>
      <c r="BB128" s="781"/>
      <c r="BC128" s="781"/>
      <c r="BD128" s="781"/>
      <c r="BE128" s="782"/>
      <c r="BF128" s="757" t="s">
        <v>64</v>
      </c>
      <c r="BG128" s="758"/>
      <c r="BH128" s="758"/>
      <c r="BI128" s="758"/>
      <c r="BJ128" s="758"/>
      <c r="BK128" s="758"/>
      <c r="BL128" s="783"/>
      <c r="BM128" s="757">
        <v>15</v>
      </c>
      <c r="BN128" s="758"/>
      <c r="BO128" s="758"/>
      <c r="BP128" s="758"/>
      <c r="BQ128" s="758"/>
      <c r="BR128" s="758"/>
      <c r="BS128" s="783"/>
      <c r="BT128" s="757">
        <v>20</v>
      </c>
      <c r="BU128" s="758"/>
      <c r="BV128" s="758"/>
      <c r="BW128" s="758"/>
      <c r="BX128" s="758"/>
      <c r="BY128" s="758"/>
      <c r="BZ128" s="759"/>
      <c r="CA128" s="118"/>
      <c r="CB128" s="118"/>
      <c r="CC128" s="118"/>
      <c r="CD128" s="118"/>
      <c r="CE128" s="118"/>
      <c r="CF128" s="118"/>
      <c r="CG128" s="95"/>
      <c r="CH128" s="95"/>
      <c r="CI128" s="95"/>
      <c r="CJ128" s="117"/>
      <c r="CK128" s="828"/>
      <c r="CL128" s="829"/>
      <c r="CM128" s="829"/>
      <c r="CN128" s="829"/>
      <c r="CO128" s="830"/>
      <c r="CP128" s="762" t="s">
        <v>420</v>
      </c>
      <c r="CQ128" s="701"/>
      <c r="CR128" s="701"/>
      <c r="CS128" s="701"/>
      <c r="CT128" s="701"/>
      <c r="CU128" s="701"/>
      <c r="CV128" s="701"/>
      <c r="CW128" s="701"/>
      <c r="CX128" s="701"/>
      <c r="CY128" s="701"/>
      <c r="CZ128" s="701"/>
      <c r="DA128" s="701"/>
      <c r="DB128" s="701"/>
      <c r="DC128" s="701"/>
      <c r="DD128" s="701"/>
      <c r="DE128" s="701"/>
      <c r="DF128" s="702"/>
      <c r="DG128" s="763" t="s">
        <v>64</v>
      </c>
      <c r="DH128" s="764"/>
      <c r="DI128" s="764"/>
      <c r="DJ128" s="764"/>
      <c r="DK128" s="764"/>
      <c r="DL128" s="764" t="s">
        <v>64</v>
      </c>
      <c r="DM128" s="764"/>
      <c r="DN128" s="764"/>
      <c r="DO128" s="764"/>
      <c r="DP128" s="764"/>
      <c r="DQ128" s="764" t="s">
        <v>64</v>
      </c>
      <c r="DR128" s="764"/>
      <c r="DS128" s="764"/>
      <c r="DT128" s="764"/>
      <c r="DU128" s="764"/>
      <c r="DV128" s="765" t="s">
        <v>64</v>
      </c>
      <c r="DW128" s="765"/>
      <c r="DX128" s="765"/>
      <c r="DY128" s="765"/>
      <c r="DZ128" s="766"/>
    </row>
    <row r="129" spans="1:131" s="92" customFormat="1" ht="26.25" customHeight="1" x14ac:dyDescent="0.15">
      <c r="A129" s="745" t="s">
        <v>44</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421</v>
      </c>
      <c r="X129" s="748"/>
      <c r="Y129" s="748"/>
      <c r="Z129" s="749"/>
      <c r="AA129" s="750">
        <v>2780437</v>
      </c>
      <c r="AB129" s="751"/>
      <c r="AC129" s="751"/>
      <c r="AD129" s="751"/>
      <c r="AE129" s="752"/>
      <c r="AF129" s="753">
        <v>2790137</v>
      </c>
      <c r="AG129" s="751"/>
      <c r="AH129" s="751"/>
      <c r="AI129" s="751"/>
      <c r="AJ129" s="752"/>
      <c r="AK129" s="753">
        <v>2915900</v>
      </c>
      <c r="AL129" s="751"/>
      <c r="AM129" s="751"/>
      <c r="AN129" s="751"/>
      <c r="AO129" s="752"/>
      <c r="AP129" s="754"/>
      <c r="AQ129" s="755"/>
      <c r="AR129" s="755"/>
      <c r="AS129" s="755"/>
      <c r="AT129" s="756"/>
      <c r="AU129" s="96"/>
      <c r="AV129" s="96"/>
      <c r="AW129" s="96"/>
      <c r="AX129" s="722" t="s">
        <v>422</v>
      </c>
      <c r="AY129" s="723"/>
      <c r="AZ129" s="723"/>
      <c r="BA129" s="723"/>
      <c r="BB129" s="723"/>
      <c r="BC129" s="723"/>
      <c r="BD129" s="723"/>
      <c r="BE129" s="724"/>
      <c r="BF129" s="741" t="s">
        <v>64</v>
      </c>
      <c r="BG129" s="742"/>
      <c r="BH129" s="742"/>
      <c r="BI129" s="742"/>
      <c r="BJ129" s="742"/>
      <c r="BK129" s="742"/>
      <c r="BL129" s="743"/>
      <c r="BM129" s="741">
        <v>20</v>
      </c>
      <c r="BN129" s="742"/>
      <c r="BO129" s="742"/>
      <c r="BP129" s="742"/>
      <c r="BQ129" s="742"/>
      <c r="BR129" s="742"/>
      <c r="BS129" s="743"/>
      <c r="BT129" s="741">
        <v>30</v>
      </c>
      <c r="BU129" s="742"/>
      <c r="BV129" s="742"/>
      <c r="BW129" s="742"/>
      <c r="BX129" s="742"/>
      <c r="BY129" s="742"/>
      <c r="BZ129" s="744"/>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c r="DD129" s="119"/>
      <c r="DE129" s="119"/>
      <c r="DF129" s="119"/>
      <c r="DG129" s="119"/>
      <c r="DH129" s="119"/>
      <c r="DI129" s="119"/>
      <c r="DJ129" s="119"/>
      <c r="DK129" s="119"/>
      <c r="DL129" s="119"/>
      <c r="DM129" s="119"/>
      <c r="DN129" s="119"/>
      <c r="DO129" s="119"/>
      <c r="DP129" s="96"/>
      <c r="DQ129" s="96"/>
      <c r="DR129" s="96"/>
      <c r="DS129" s="96"/>
      <c r="DT129" s="96"/>
      <c r="DU129" s="96"/>
      <c r="DV129" s="96"/>
      <c r="DW129" s="96"/>
      <c r="DX129" s="96"/>
      <c r="DY129" s="96"/>
      <c r="DZ129" s="96"/>
    </row>
    <row r="130" spans="1:131" s="92" customFormat="1" ht="26.25" customHeight="1" x14ac:dyDescent="0.15">
      <c r="A130" s="745" t="s">
        <v>423</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424</v>
      </c>
      <c r="X130" s="748"/>
      <c r="Y130" s="748"/>
      <c r="Z130" s="749"/>
      <c r="AA130" s="750">
        <v>425966</v>
      </c>
      <c r="AB130" s="751"/>
      <c r="AC130" s="751"/>
      <c r="AD130" s="751"/>
      <c r="AE130" s="752"/>
      <c r="AF130" s="753">
        <v>423881</v>
      </c>
      <c r="AG130" s="751"/>
      <c r="AH130" s="751"/>
      <c r="AI130" s="751"/>
      <c r="AJ130" s="752"/>
      <c r="AK130" s="753">
        <v>433939</v>
      </c>
      <c r="AL130" s="751"/>
      <c r="AM130" s="751"/>
      <c r="AN130" s="751"/>
      <c r="AO130" s="752"/>
      <c r="AP130" s="754"/>
      <c r="AQ130" s="755"/>
      <c r="AR130" s="755"/>
      <c r="AS130" s="755"/>
      <c r="AT130" s="756"/>
      <c r="AU130" s="96"/>
      <c r="AV130" s="96"/>
      <c r="AW130" s="96"/>
      <c r="AX130" s="722" t="s">
        <v>425</v>
      </c>
      <c r="AY130" s="723"/>
      <c r="AZ130" s="723"/>
      <c r="BA130" s="723"/>
      <c r="BB130" s="723"/>
      <c r="BC130" s="723"/>
      <c r="BD130" s="723"/>
      <c r="BE130" s="724"/>
      <c r="BF130" s="725">
        <v>8.4</v>
      </c>
      <c r="BG130" s="726"/>
      <c r="BH130" s="726"/>
      <c r="BI130" s="726"/>
      <c r="BJ130" s="726"/>
      <c r="BK130" s="726"/>
      <c r="BL130" s="727"/>
      <c r="BM130" s="725">
        <v>25</v>
      </c>
      <c r="BN130" s="726"/>
      <c r="BO130" s="726"/>
      <c r="BP130" s="726"/>
      <c r="BQ130" s="726"/>
      <c r="BR130" s="726"/>
      <c r="BS130" s="727"/>
      <c r="BT130" s="725">
        <v>35</v>
      </c>
      <c r="BU130" s="726"/>
      <c r="BV130" s="726"/>
      <c r="BW130" s="726"/>
      <c r="BX130" s="726"/>
      <c r="BY130" s="726"/>
      <c r="BZ130" s="728"/>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96"/>
      <c r="DQ130" s="96"/>
      <c r="DR130" s="96"/>
      <c r="DS130" s="96"/>
      <c r="DT130" s="96"/>
      <c r="DU130" s="96"/>
      <c r="DV130" s="96"/>
      <c r="DW130" s="96"/>
      <c r="DX130" s="96"/>
      <c r="DY130" s="96"/>
      <c r="DZ130" s="96"/>
    </row>
    <row r="131" spans="1:131" s="92" customFormat="1" ht="26.25" customHeight="1" thickBot="1" x14ac:dyDescent="0.2">
      <c r="A131" s="729"/>
      <c r="B131" s="730"/>
      <c r="C131" s="730"/>
      <c r="D131" s="730"/>
      <c r="E131" s="730"/>
      <c r="F131" s="730"/>
      <c r="G131" s="730"/>
      <c r="H131" s="730"/>
      <c r="I131" s="730"/>
      <c r="J131" s="730"/>
      <c r="K131" s="730"/>
      <c r="L131" s="730"/>
      <c r="M131" s="730"/>
      <c r="N131" s="730"/>
      <c r="O131" s="730"/>
      <c r="P131" s="730"/>
      <c r="Q131" s="730"/>
      <c r="R131" s="730"/>
      <c r="S131" s="730"/>
      <c r="T131" s="730"/>
      <c r="U131" s="730"/>
      <c r="V131" s="730"/>
      <c r="W131" s="731" t="s">
        <v>426</v>
      </c>
      <c r="X131" s="732"/>
      <c r="Y131" s="732"/>
      <c r="Z131" s="733"/>
      <c r="AA131" s="734">
        <v>2354471</v>
      </c>
      <c r="AB131" s="735"/>
      <c r="AC131" s="735"/>
      <c r="AD131" s="735"/>
      <c r="AE131" s="736"/>
      <c r="AF131" s="737">
        <v>2366256</v>
      </c>
      <c r="AG131" s="735"/>
      <c r="AH131" s="735"/>
      <c r="AI131" s="735"/>
      <c r="AJ131" s="736"/>
      <c r="AK131" s="737">
        <v>2481961</v>
      </c>
      <c r="AL131" s="735"/>
      <c r="AM131" s="735"/>
      <c r="AN131" s="735"/>
      <c r="AO131" s="736"/>
      <c r="AP131" s="738"/>
      <c r="AQ131" s="739"/>
      <c r="AR131" s="739"/>
      <c r="AS131" s="739"/>
      <c r="AT131" s="740"/>
      <c r="AU131" s="96"/>
      <c r="AV131" s="96"/>
      <c r="AW131" s="96"/>
      <c r="AX131" s="700" t="s">
        <v>427</v>
      </c>
      <c r="AY131" s="701"/>
      <c r="AZ131" s="701"/>
      <c r="BA131" s="701"/>
      <c r="BB131" s="701"/>
      <c r="BC131" s="701"/>
      <c r="BD131" s="701"/>
      <c r="BE131" s="702"/>
      <c r="BF131" s="703">
        <v>30.3</v>
      </c>
      <c r="BG131" s="704"/>
      <c r="BH131" s="704"/>
      <c r="BI131" s="704"/>
      <c r="BJ131" s="704"/>
      <c r="BK131" s="704"/>
      <c r="BL131" s="705"/>
      <c r="BM131" s="703">
        <v>350</v>
      </c>
      <c r="BN131" s="704"/>
      <c r="BO131" s="704"/>
      <c r="BP131" s="704"/>
      <c r="BQ131" s="704"/>
      <c r="BR131" s="704"/>
      <c r="BS131" s="705"/>
      <c r="BT131" s="706"/>
      <c r="BU131" s="707"/>
      <c r="BV131" s="707"/>
      <c r="BW131" s="707"/>
      <c r="BX131" s="707"/>
      <c r="BY131" s="707"/>
      <c r="BZ131" s="708"/>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c r="CW131" s="119"/>
      <c r="CX131" s="119"/>
      <c r="CY131" s="119"/>
      <c r="CZ131" s="119"/>
      <c r="DA131" s="119"/>
      <c r="DB131" s="119"/>
      <c r="DC131" s="119"/>
      <c r="DD131" s="119"/>
      <c r="DE131" s="119"/>
      <c r="DF131" s="119"/>
      <c r="DG131" s="119"/>
      <c r="DH131" s="119"/>
      <c r="DI131" s="119"/>
      <c r="DJ131" s="119"/>
      <c r="DK131" s="119"/>
      <c r="DL131" s="119"/>
      <c r="DM131" s="119"/>
      <c r="DN131" s="119"/>
      <c r="DO131" s="119"/>
      <c r="DP131" s="96"/>
      <c r="DQ131" s="96"/>
      <c r="DR131" s="96"/>
      <c r="DS131" s="96"/>
      <c r="DT131" s="96"/>
      <c r="DU131" s="96"/>
      <c r="DV131" s="96"/>
      <c r="DW131" s="96"/>
      <c r="DX131" s="96"/>
      <c r="DY131" s="96"/>
      <c r="DZ131" s="96"/>
    </row>
    <row r="132" spans="1:131" s="92" customFormat="1" ht="26.25" customHeight="1" x14ac:dyDescent="0.15">
      <c r="A132" s="709" t="s">
        <v>428</v>
      </c>
      <c r="B132" s="710"/>
      <c r="C132" s="710"/>
      <c r="D132" s="710"/>
      <c r="E132" s="710"/>
      <c r="F132" s="710"/>
      <c r="G132" s="710"/>
      <c r="H132" s="710"/>
      <c r="I132" s="710"/>
      <c r="J132" s="710"/>
      <c r="K132" s="710"/>
      <c r="L132" s="710"/>
      <c r="M132" s="710"/>
      <c r="N132" s="710"/>
      <c r="O132" s="710"/>
      <c r="P132" s="710"/>
      <c r="Q132" s="710"/>
      <c r="R132" s="710"/>
      <c r="S132" s="710"/>
      <c r="T132" s="710"/>
      <c r="U132" s="710"/>
      <c r="V132" s="713" t="s">
        <v>429</v>
      </c>
      <c r="W132" s="713"/>
      <c r="X132" s="713"/>
      <c r="Y132" s="713"/>
      <c r="Z132" s="714"/>
      <c r="AA132" s="715">
        <v>9.0904496170000009</v>
      </c>
      <c r="AB132" s="716"/>
      <c r="AC132" s="716"/>
      <c r="AD132" s="716"/>
      <c r="AE132" s="717"/>
      <c r="AF132" s="718">
        <v>8.913067732</v>
      </c>
      <c r="AG132" s="716"/>
      <c r="AH132" s="716"/>
      <c r="AI132" s="716"/>
      <c r="AJ132" s="717"/>
      <c r="AK132" s="718">
        <v>7.2667942810000001</v>
      </c>
      <c r="AL132" s="716"/>
      <c r="AM132" s="716"/>
      <c r="AN132" s="716"/>
      <c r="AO132" s="717"/>
      <c r="AP132" s="719"/>
      <c r="AQ132" s="720"/>
      <c r="AR132" s="720"/>
      <c r="AS132" s="720"/>
      <c r="AT132" s="721"/>
      <c r="AU132" s="120"/>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7"/>
      <c r="BT132" s="96"/>
      <c r="BU132" s="96"/>
      <c r="BV132" s="96"/>
      <c r="BW132" s="96"/>
      <c r="BX132" s="96"/>
      <c r="BY132" s="96"/>
      <c r="BZ132" s="96"/>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c r="DD132" s="119"/>
      <c r="DE132" s="119"/>
      <c r="DF132" s="119"/>
      <c r="DG132" s="119"/>
      <c r="DH132" s="119"/>
      <c r="DI132" s="119"/>
      <c r="DJ132" s="119"/>
      <c r="DK132" s="119"/>
      <c r="DL132" s="119"/>
      <c r="DM132" s="119"/>
      <c r="DN132" s="119"/>
      <c r="DO132" s="119"/>
      <c r="DP132" s="96"/>
      <c r="DQ132" s="96"/>
      <c r="DR132" s="96"/>
      <c r="DS132" s="96"/>
      <c r="DT132" s="96"/>
      <c r="DU132" s="96"/>
      <c r="DV132" s="96"/>
      <c r="DW132" s="96"/>
      <c r="DX132" s="96"/>
      <c r="DY132" s="96"/>
      <c r="DZ132" s="96"/>
    </row>
    <row r="133" spans="1:131" s="92" customFormat="1" ht="26.25" customHeight="1" thickBot="1" x14ac:dyDescent="0.2">
      <c r="A133" s="711"/>
      <c r="B133" s="712"/>
      <c r="C133" s="712"/>
      <c r="D133" s="712"/>
      <c r="E133" s="712"/>
      <c r="F133" s="712"/>
      <c r="G133" s="712"/>
      <c r="H133" s="712"/>
      <c r="I133" s="712"/>
      <c r="J133" s="712"/>
      <c r="K133" s="712"/>
      <c r="L133" s="712"/>
      <c r="M133" s="712"/>
      <c r="N133" s="712"/>
      <c r="O133" s="712"/>
      <c r="P133" s="712"/>
      <c r="Q133" s="712"/>
      <c r="R133" s="712"/>
      <c r="S133" s="712"/>
      <c r="T133" s="712"/>
      <c r="U133" s="712"/>
      <c r="V133" s="692" t="s">
        <v>430</v>
      </c>
      <c r="W133" s="692"/>
      <c r="X133" s="692"/>
      <c r="Y133" s="692"/>
      <c r="Z133" s="693"/>
      <c r="AA133" s="694">
        <v>9.1</v>
      </c>
      <c r="AB133" s="695"/>
      <c r="AC133" s="695"/>
      <c r="AD133" s="695"/>
      <c r="AE133" s="696"/>
      <c r="AF133" s="694">
        <v>9.1</v>
      </c>
      <c r="AG133" s="695"/>
      <c r="AH133" s="695"/>
      <c r="AI133" s="695"/>
      <c r="AJ133" s="696"/>
      <c r="AK133" s="694">
        <v>8.4</v>
      </c>
      <c r="AL133" s="695"/>
      <c r="AM133" s="695"/>
      <c r="AN133" s="695"/>
      <c r="AO133" s="696"/>
      <c r="AP133" s="697"/>
      <c r="AQ133" s="698"/>
      <c r="AR133" s="698"/>
      <c r="AS133" s="698"/>
      <c r="AT133" s="699"/>
      <c r="AU133" s="96"/>
      <c r="AV133" s="96"/>
      <c r="AW133" s="96"/>
      <c r="AX133" s="96"/>
      <c r="AY133" s="96"/>
      <c r="AZ133" s="96"/>
      <c r="BA133" s="96"/>
      <c r="BB133" s="96"/>
      <c r="BC133" s="96"/>
      <c r="BD133" s="96"/>
      <c r="BE133" s="96"/>
      <c r="BF133" s="96"/>
      <c r="BG133" s="96"/>
      <c r="BH133" s="96"/>
      <c r="BI133" s="96"/>
      <c r="BJ133" s="96"/>
      <c r="BK133" s="96"/>
      <c r="BL133" s="96"/>
      <c r="BM133" s="96"/>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96"/>
      <c r="DQ133" s="96"/>
      <c r="DR133" s="96"/>
      <c r="DS133" s="96"/>
      <c r="DT133" s="96"/>
      <c r="DU133" s="96"/>
      <c r="DV133" s="96"/>
      <c r="DW133" s="96"/>
      <c r="DX133" s="96"/>
      <c r="DY133" s="96"/>
      <c r="DZ133" s="96"/>
    </row>
    <row r="134" spans="1:131" ht="11.25" customHeight="1" x14ac:dyDescent="0.15">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96"/>
      <c r="AV134" s="96"/>
      <c r="AW134" s="96"/>
      <c r="AX134" s="96"/>
      <c r="AY134" s="96"/>
      <c r="AZ134" s="96"/>
      <c r="BA134" s="96"/>
      <c r="BB134" s="96"/>
      <c r="BC134" s="96"/>
      <c r="BD134" s="96"/>
      <c r="BE134" s="96"/>
      <c r="BF134" s="96"/>
      <c r="BG134" s="96"/>
      <c r="BH134" s="96"/>
      <c r="BI134" s="96"/>
      <c r="BJ134" s="96"/>
      <c r="BK134" s="96"/>
      <c r="BL134" s="96"/>
      <c r="BM134" s="96"/>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119"/>
      <c r="CP134" s="119"/>
      <c r="CQ134" s="119"/>
      <c r="CR134" s="119"/>
      <c r="CS134" s="119"/>
      <c r="CT134" s="119"/>
      <c r="CU134" s="119"/>
      <c r="CV134" s="119"/>
      <c r="CW134" s="119"/>
      <c r="CX134" s="119"/>
      <c r="CY134" s="119"/>
      <c r="CZ134" s="119"/>
      <c r="DA134" s="119"/>
      <c r="DB134" s="119"/>
      <c r="DC134" s="119"/>
      <c r="DD134" s="119"/>
      <c r="DE134" s="119"/>
      <c r="DF134" s="119"/>
      <c r="DG134" s="119"/>
      <c r="DH134" s="119"/>
      <c r="DI134" s="119"/>
      <c r="DJ134" s="119"/>
      <c r="DK134" s="119"/>
      <c r="DL134" s="119"/>
      <c r="DM134" s="119"/>
      <c r="DN134" s="119"/>
      <c r="DO134" s="119"/>
      <c r="DP134" s="96"/>
      <c r="DQ134" s="96"/>
      <c r="DR134" s="96"/>
      <c r="DS134" s="96"/>
      <c r="DT134" s="96"/>
      <c r="DU134" s="96"/>
      <c r="DV134" s="96"/>
      <c r="DW134" s="96"/>
      <c r="DX134" s="96"/>
      <c r="DY134" s="96"/>
      <c r="DZ134" s="96"/>
      <c r="EA134" s="92"/>
    </row>
    <row r="135" spans="1:131" ht="14.25" hidden="1" x14ac:dyDescent="0.15">
      <c r="AU135" s="121"/>
      <c r="AV135" s="121"/>
      <c r="AW135" s="121"/>
      <c r="AX135" s="121"/>
      <c r="AY135" s="121"/>
      <c r="AZ135" s="121"/>
      <c r="BA135" s="121"/>
      <c r="BB135" s="121"/>
      <c r="BC135" s="121"/>
      <c r="BD135" s="121"/>
      <c r="BE135" s="121"/>
      <c r="BF135" s="121"/>
      <c r="BG135" s="121"/>
      <c r="BH135" s="121"/>
      <c r="BI135" s="121"/>
      <c r="BJ135" s="121"/>
      <c r="BK135" s="121"/>
      <c r="BL135" s="121"/>
      <c r="BM135" s="121"/>
      <c r="BN135" s="121"/>
      <c r="BO135" s="121"/>
      <c r="BP135" s="121"/>
      <c r="BQ135" s="121"/>
      <c r="BR135" s="121"/>
      <c r="BS135" s="121"/>
      <c r="BT135" s="121"/>
      <c r="BU135" s="121"/>
      <c r="BV135" s="121"/>
      <c r="BW135" s="121"/>
      <c r="BX135" s="121"/>
      <c r="BY135" s="121"/>
      <c r="BZ135" s="121"/>
      <c r="CA135" s="121"/>
      <c r="CB135" s="121"/>
      <c r="CC135" s="121"/>
      <c r="CD135" s="121"/>
      <c r="CE135" s="121"/>
      <c r="CF135" s="121"/>
      <c r="CG135" s="121"/>
      <c r="CH135" s="121"/>
      <c r="CI135" s="121"/>
      <c r="CJ135" s="121"/>
      <c r="CK135" s="121"/>
      <c r="CL135" s="121"/>
      <c r="CM135" s="121"/>
      <c r="CN135" s="121"/>
      <c r="CO135" s="121"/>
      <c r="CP135" s="121"/>
      <c r="CQ135" s="121"/>
      <c r="CR135" s="121"/>
      <c r="CS135" s="121"/>
      <c r="CT135" s="121"/>
      <c r="CU135" s="121"/>
      <c r="CV135" s="121"/>
      <c r="CW135" s="121"/>
      <c r="CX135" s="121"/>
      <c r="CY135" s="121"/>
      <c r="CZ135" s="121"/>
      <c r="DA135" s="121"/>
      <c r="DB135" s="121"/>
      <c r="DC135" s="121"/>
      <c r="DD135" s="121"/>
      <c r="DE135" s="121"/>
      <c r="DF135" s="121"/>
      <c r="DG135" s="121"/>
      <c r="DH135" s="121"/>
      <c r="DI135" s="121"/>
      <c r="DJ135" s="121"/>
      <c r="DK135" s="121"/>
      <c r="DL135" s="121"/>
      <c r="DM135" s="121"/>
      <c r="DN135" s="121"/>
      <c r="DO135" s="121"/>
      <c r="DP135" s="121"/>
      <c r="DQ135" s="121"/>
      <c r="DR135" s="121"/>
      <c r="DS135" s="121"/>
      <c r="DT135" s="121"/>
      <c r="DU135" s="121"/>
      <c r="DV135" s="121"/>
      <c r="DW135" s="121"/>
      <c r="DX135" s="121"/>
      <c r="DY135" s="121"/>
      <c r="DZ135" s="121"/>
    </row>
  </sheetData>
  <sheetProtection algorithmName="SHA-512" hashValue="zugs79CD+KhXMfoUKmCn/SSzwwUymN65l1p35kZ16gxRsaspw9FQhe8P8pzR20khV1MvrCypg5FN6Y3utDyOcw==" saltValue="MrueLhRtp1ZlWr1Rt7dX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wqkwtTT/+AU91PLbRUPJ0jk5ha4khpRD3xc2F3tROeHBPxvmLHItiqllxPdZ0ZjVOooeU7N0lU3Y/maNb60FbQ==" saltValue="bRf/YOBR0xK9nG4zsnho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ZZmgxAlicSStVbvNuHhhdyJ9r+KcXffuGqZzWlpLEZfff7dZ2MZv0Ewt93sB96vpBfWWIrniOws9kCBZijEmQ==" saltValue="uv2E8pl8HC6qQ0Mg2aIui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7"/>
  <sheetViews>
    <sheetView showGridLines="0" view="pageBreakPreview" workbookViewId="0"/>
  </sheetViews>
  <sheetFormatPr defaultColWidth="0" defaultRowHeight="13.5" customHeight="1" zeroHeight="1" x14ac:dyDescent="0.15"/>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8" t="s">
        <v>431</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x14ac:dyDescent="0.15">
      <c r="A6" s="12"/>
      <c r="AK6" s="122" t="s">
        <v>432</v>
      </c>
      <c r="AL6" s="122"/>
      <c r="AM6" s="122"/>
      <c r="AN6" s="122"/>
    </row>
    <row r="7" spans="1:46" ht="13.5" customHeight="1" x14ac:dyDescent="0.15">
      <c r="A7" s="12"/>
      <c r="AK7" s="123"/>
      <c r="AL7" s="124"/>
      <c r="AM7" s="124"/>
      <c r="AN7" s="125"/>
      <c r="AO7" s="1103" t="s">
        <v>433</v>
      </c>
      <c r="AP7" s="126"/>
      <c r="AQ7" s="127" t="s">
        <v>434</v>
      </c>
      <c r="AR7" s="128"/>
    </row>
    <row r="8" spans="1:46" x14ac:dyDescent="0.15">
      <c r="A8" s="12"/>
      <c r="AK8" s="129"/>
      <c r="AL8" s="130"/>
      <c r="AM8" s="130"/>
      <c r="AN8" s="131"/>
      <c r="AO8" s="1104"/>
      <c r="AP8" s="132" t="s">
        <v>435</v>
      </c>
      <c r="AQ8" s="133" t="s">
        <v>436</v>
      </c>
      <c r="AR8" s="134" t="s">
        <v>437</v>
      </c>
    </row>
    <row r="9" spans="1:46" x14ac:dyDescent="0.15">
      <c r="A9" s="12"/>
      <c r="AK9" s="1094" t="s">
        <v>438</v>
      </c>
      <c r="AL9" s="1095"/>
      <c r="AM9" s="1095"/>
      <c r="AN9" s="1096"/>
      <c r="AO9" s="135">
        <v>784577</v>
      </c>
      <c r="AP9" s="135">
        <v>148538</v>
      </c>
      <c r="AQ9" s="136">
        <v>224098</v>
      </c>
      <c r="AR9" s="137">
        <v>-33.700000000000003</v>
      </c>
    </row>
    <row r="10" spans="1:46" ht="13.5" customHeight="1" x14ac:dyDescent="0.15">
      <c r="A10" s="12"/>
      <c r="AK10" s="1094" t="s">
        <v>439</v>
      </c>
      <c r="AL10" s="1095"/>
      <c r="AM10" s="1095"/>
      <c r="AN10" s="1096"/>
      <c r="AO10" s="138">
        <v>116449</v>
      </c>
      <c r="AP10" s="138">
        <v>22046</v>
      </c>
      <c r="AQ10" s="139">
        <v>32087</v>
      </c>
      <c r="AR10" s="140">
        <v>-31.3</v>
      </c>
    </row>
    <row r="11" spans="1:46" ht="13.5" customHeight="1" x14ac:dyDescent="0.15">
      <c r="A11" s="12"/>
      <c r="AK11" s="1094" t="s">
        <v>440</v>
      </c>
      <c r="AL11" s="1095"/>
      <c r="AM11" s="1095"/>
      <c r="AN11" s="1096"/>
      <c r="AO11" s="138" t="s">
        <v>441</v>
      </c>
      <c r="AP11" s="138" t="s">
        <v>441</v>
      </c>
      <c r="AQ11" s="139">
        <v>3587</v>
      </c>
      <c r="AR11" s="140" t="s">
        <v>441</v>
      </c>
    </row>
    <row r="12" spans="1:46" ht="13.5" customHeight="1" x14ac:dyDescent="0.15">
      <c r="A12" s="12"/>
      <c r="AK12" s="1094" t="s">
        <v>442</v>
      </c>
      <c r="AL12" s="1095"/>
      <c r="AM12" s="1095"/>
      <c r="AN12" s="1096"/>
      <c r="AO12" s="138" t="s">
        <v>441</v>
      </c>
      <c r="AP12" s="138" t="s">
        <v>441</v>
      </c>
      <c r="AQ12" s="139" t="s">
        <v>441</v>
      </c>
      <c r="AR12" s="140" t="s">
        <v>441</v>
      </c>
    </row>
    <row r="13" spans="1:46" ht="13.5" customHeight="1" x14ac:dyDescent="0.15">
      <c r="A13" s="12"/>
      <c r="AK13" s="1094" t="s">
        <v>443</v>
      </c>
      <c r="AL13" s="1095"/>
      <c r="AM13" s="1095"/>
      <c r="AN13" s="1096"/>
      <c r="AO13" s="138">
        <v>236452</v>
      </c>
      <c r="AP13" s="138">
        <v>44766</v>
      </c>
      <c r="AQ13" s="139">
        <v>11579</v>
      </c>
      <c r="AR13" s="140">
        <v>286.60000000000002</v>
      </c>
    </row>
    <row r="14" spans="1:46" ht="13.5" customHeight="1" x14ac:dyDescent="0.15">
      <c r="A14" s="12"/>
      <c r="AK14" s="1094" t="s">
        <v>444</v>
      </c>
      <c r="AL14" s="1095"/>
      <c r="AM14" s="1095"/>
      <c r="AN14" s="1096"/>
      <c r="AO14" s="138">
        <v>19200</v>
      </c>
      <c r="AP14" s="138">
        <v>3635</v>
      </c>
      <c r="AQ14" s="139">
        <v>4496</v>
      </c>
      <c r="AR14" s="140">
        <v>-19.2</v>
      </c>
    </row>
    <row r="15" spans="1:46" ht="13.5" customHeight="1" x14ac:dyDescent="0.15">
      <c r="A15" s="12"/>
      <c r="AK15" s="1097" t="s">
        <v>445</v>
      </c>
      <c r="AL15" s="1098"/>
      <c r="AM15" s="1098"/>
      <c r="AN15" s="1099"/>
      <c r="AO15" s="138">
        <v>-83501</v>
      </c>
      <c r="AP15" s="138">
        <v>-15809</v>
      </c>
      <c r="AQ15" s="139">
        <v>-17592</v>
      </c>
      <c r="AR15" s="140">
        <v>-10.1</v>
      </c>
    </row>
    <row r="16" spans="1:46" x14ac:dyDescent="0.15">
      <c r="A16" s="12"/>
      <c r="AK16" s="1097" t="s">
        <v>118</v>
      </c>
      <c r="AL16" s="1098"/>
      <c r="AM16" s="1098"/>
      <c r="AN16" s="1099"/>
      <c r="AO16" s="138">
        <v>1073177</v>
      </c>
      <c r="AP16" s="138">
        <v>203176</v>
      </c>
      <c r="AQ16" s="139">
        <v>258255</v>
      </c>
      <c r="AR16" s="140">
        <v>-21.3</v>
      </c>
    </row>
    <row r="17" spans="1:46" x14ac:dyDescent="0.15">
      <c r="A17" s="12"/>
    </row>
    <row r="18" spans="1:46" x14ac:dyDescent="0.15">
      <c r="A18" s="12"/>
      <c r="AQ18" s="141"/>
      <c r="AR18" s="141"/>
    </row>
    <row r="19" spans="1:46" x14ac:dyDescent="0.15">
      <c r="A19" s="12"/>
      <c r="AK19" s="3" t="s">
        <v>446</v>
      </c>
    </row>
    <row r="20" spans="1:46" x14ac:dyDescent="0.15">
      <c r="A20" s="12"/>
      <c r="AK20" s="142"/>
      <c r="AL20" s="143"/>
      <c r="AM20" s="143"/>
      <c r="AN20" s="144"/>
      <c r="AO20" s="145" t="s">
        <v>447</v>
      </c>
      <c r="AP20" s="146" t="s">
        <v>448</v>
      </c>
      <c r="AQ20" s="147" t="s">
        <v>449</v>
      </c>
      <c r="AR20" s="148"/>
    </row>
    <row r="21" spans="1:46" s="122" customFormat="1" x14ac:dyDescent="0.15">
      <c r="A21" s="149"/>
      <c r="AK21" s="1100" t="s">
        <v>450</v>
      </c>
      <c r="AL21" s="1101"/>
      <c r="AM21" s="1101"/>
      <c r="AN21" s="1102"/>
      <c r="AO21" s="150">
        <v>15.52</v>
      </c>
      <c r="AP21" s="151">
        <v>22.75</v>
      </c>
      <c r="AQ21" s="152">
        <v>-7.23</v>
      </c>
      <c r="AS21" s="153"/>
      <c r="AT21" s="149"/>
    </row>
    <row r="22" spans="1:46" s="122" customFormat="1" x14ac:dyDescent="0.15">
      <c r="A22" s="149"/>
      <c r="AK22" s="1100" t="s">
        <v>451</v>
      </c>
      <c r="AL22" s="1101"/>
      <c r="AM22" s="1101"/>
      <c r="AN22" s="1102"/>
      <c r="AO22" s="154">
        <v>93.1</v>
      </c>
      <c r="AP22" s="155">
        <v>95.6</v>
      </c>
      <c r="AQ22" s="156">
        <v>-2.5</v>
      </c>
      <c r="AR22" s="141"/>
      <c r="AS22" s="153"/>
      <c r="AT22" s="149"/>
    </row>
    <row r="23" spans="1:46" s="122" customFormat="1" x14ac:dyDescent="0.15">
      <c r="A23" s="149"/>
      <c r="AP23" s="141"/>
      <c r="AQ23" s="141"/>
      <c r="AR23" s="141"/>
      <c r="AS23" s="153"/>
      <c r="AT23" s="149"/>
    </row>
    <row r="24" spans="1:46" s="122" customFormat="1" x14ac:dyDescent="0.15">
      <c r="A24" s="149"/>
      <c r="AP24" s="141"/>
      <c r="AQ24" s="141"/>
      <c r="AR24" s="141"/>
      <c r="AS24" s="153"/>
      <c r="AT24" s="149"/>
    </row>
    <row r="25" spans="1:46" s="122" customFormat="1" x14ac:dyDescent="0.15">
      <c r="A25" s="157"/>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9"/>
      <c r="AQ25" s="159"/>
      <c r="AR25" s="159"/>
      <c r="AS25" s="160"/>
      <c r="AT25" s="149"/>
    </row>
    <row r="26" spans="1:46" s="122" customFormat="1" x14ac:dyDescent="0.15">
      <c r="A26" s="122" t="s">
        <v>452</v>
      </c>
      <c r="AP26" s="141"/>
      <c r="AQ26" s="141"/>
      <c r="AR26" s="141"/>
    </row>
    <row r="27" spans="1:46" x14ac:dyDescent="0.15">
      <c r="A27" s="161"/>
      <c r="AS27" s="3"/>
      <c r="AT27" s="3"/>
    </row>
    <row r="28" spans="1:46" ht="17.25" x14ac:dyDescent="0.15">
      <c r="A28" s="18" t="s">
        <v>453</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2"/>
    </row>
    <row r="29" spans="1:46" x14ac:dyDescent="0.15">
      <c r="A29" s="12"/>
      <c r="AK29" s="122" t="s">
        <v>454</v>
      </c>
      <c r="AL29" s="122"/>
      <c r="AM29" s="122"/>
      <c r="AN29" s="122"/>
      <c r="AS29" s="163"/>
    </row>
    <row r="30" spans="1:46" ht="13.5" customHeight="1" x14ac:dyDescent="0.15">
      <c r="A30" s="12"/>
      <c r="AK30" s="123"/>
      <c r="AL30" s="124"/>
      <c r="AM30" s="124"/>
      <c r="AN30" s="125"/>
      <c r="AO30" s="1103" t="s">
        <v>433</v>
      </c>
      <c r="AP30" s="126"/>
      <c r="AQ30" s="127" t="s">
        <v>434</v>
      </c>
      <c r="AR30" s="128"/>
    </row>
    <row r="31" spans="1:46" x14ac:dyDescent="0.15">
      <c r="A31" s="12"/>
      <c r="AK31" s="129"/>
      <c r="AL31" s="130"/>
      <c r="AM31" s="130"/>
      <c r="AN31" s="131"/>
      <c r="AO31" s="1104"/>
      <c r="AP31" s="132" t="s">
        <v>435</v>
      </c>
      <c r="AQ31" s="133" t="s">
        <v>436</v>
      </c>
      <c r="AR31" s="134" t="s">
        <v>437</v>
      </c>
    </row>
    <row r="32" spans="1:46" ht="27" customHeight="1" x14ac:dyDescent="0.15">
      <c r="A32" s="12"/>
      <c r="AK32" s="1083" t="s">
        <v>455</v>
      </c>
      <c r="AL32" s="1084"/>
      <c r="AM32" s="1084"/>
      <c r="AN32" s="1085"/>
      <c r="AO32" s="164">
        <v>599560</v>
      </c>
      <c r="AP32" s="164">
        <v>113510</v>
      </c>
      <c r="AQ32" s="165">
        <v>146295</v>
      </c>
      <c r="AR32" s="166">
        <v>-22.4</v>
      </c>
    </row>
    <row r="33" spans="1:46" ht="13.5" customHeight="1" x14ac:dyDescent="0.15">
      <c r="A33" s="12"/>
      <c r="AK33" s="1083" t="s">
        <v>456</v>
      </c>
      <c r="AL33" s="1084"/>
      <c r="AM33" s="1084"/>
      <c r="AN33" s="1085"/>
      <c r="AO33" s="164" t="s">
        <v>441</v>
      </c>
      <c r="AP33" s="164" t="s">
        <v>441</v>
      </c>
      <c r="AQ33" s="165" t="s">
        <v>441</v>
      </c>
      <c r="AR33" s="166" t="s">
        <v>441</v>
      </c>
    </row>
    <row r="34" spans="1:46" ht="27" customHeight="1" x14ac:dyDescent="0.15">
      <c r="A34" s="12"/>
      <c r="AK34" s="1083" t="s">
        <v>457</v>
      </c>
      <c r="AL34" s="1084"/>
      <c r="AM34" s="1084"/>
      <c r="AN34" s="1085"/>
      <c r="AO34" s="164" t="s">
        <v>441</v>
      </c>
      <c r="AP34" s="164" t="s">
        <v>441</v>
      </c>
      <c r="AQ34" s="165">
        <v>4</v>
      </c>
      <c r="AR34" s="166" t="s">
        <v>441</v>
      </c>
    </row>
    <row r="35" spans="1:46" ht="27" customHeight="1" x14ac:dyDescent="0.15">
      <c r="A35" s="12"/>
      <c r="AK35" s="1083" t="s">
        <v>458</v>
      </c>
      <c r="AL35" s="1084"/>
      <c r="AM35" s="1084"/>
      <c r="AN35" s="1085"/>
      <c r="AO35" s="164">
        <v>913</v>
      </c>
      <c r="AP35" s="164">
        <v>173</v>
      </c>
      <c r="AQ35" s="165">
        <v>31593</v>
      </c>
      <c r="AR35" s="166">
        <v>-99.5</v>
      </c>
    </row>
    <row r="36" spans="1:46" ht="27" customHeight="1" x14ac:dyDescent="0.15">
      <c r="A36" s="12"/>
      <c r="AK36" s="1083" t="s">
        <v>459</v>
      </c>
      <c r="AL36" s="1084"/>
      <c r="AM36" s="1084"/>
      <c r="AN36" s="1085"/>
      <c r="AO36" s="164">
        <v>9755</v>
      </c>
      <c r="AP36" s="164">
        <v>1847</v>
      </c>
      <c r="AQ36" s="165">
        <v>3914</v>
      </c>
      <c r="AR36" s="166">
        <v>-52.8</v>
      </c>
    </row>
    <row r="37" spans="1:46" ht="13.5" customHeight="1" x14ac:dyDescent="0.15">
      <c r="A37" s="12"/>
      <c r="AK37" s="1083" t="s">
        <v>460</v>
      </c>
      <c r="AL37" s="1084"/>
      <c r="AM37" s="1084"/>
      <c r="AN37" s="1085"/>
      <c r="AO37" s="164">
        <v>4070</v>
      </c>
      <c r="AP37" s="164">
        <v>771</v>
      </c>
      <c r="AQ37" s="165">
        <v>1348</v>
      </c>
      <c r="AR37" s="166">
        <v>-42.8</v>
      </c>
    </row>
    <row r="38" spans="1:46" ht="27" customHeight="1" x14ac:dyDescent="0.15">
      <c r="A38" s="12"/>
      <c r="AK38" s="1080" t="s">
        <v>461</v>
      </c>
      <c r="AL38" s="1081"/>
      <c r="AM38" s="1081"/>
      <c r="AN38" s="1082"/>
      <c r="AO38" s="167" t="s">
        <v>441</v>
      </c>
      <c r="AP38" s="167" t="s">
        <v>441</v>
      </c>
      <c r="AQ38" s="168">
        <v>27</v>
      </c>
      <c r="AR38" s="156" t="s">
        <v>441</v>
      </c>
      <c r="AS38" s="163"/>
    </row>
    <row r="39" spans="1:46" x14ac:dyDescent="0.15">
      <c r="A39" s="12"/>
      <c r="AK39" s="1080" t="s">
        <v>462</v>
      </c>
      <c r="AL39" s="1081"/>
      <c r="AM39" s="1081"/>
      <c r="AN39" s="1082"/>
      <c r="AO39" s="164" t="s">
        <v>441</v>
      </c>
      <c r="AP39" s="164" t="s">
        <v>441</v>
      </c>
      <c r="AQ39" s="165">
        <v>-7201</v>
      </c>
      <c r="AR39" s="166" t="s">
        <v>441</v>
      </c>
      <c r="AS39" s="163"/>
    </row>
    <row r="40" spans="1:46" ht="27" customHeight="1" x14ac:dyDescent="0.15">
      <c r="A40" s="12"/>
      <c r="AK40" s="1083" t="s">
        <v>463</v>
      </c>
      <c r="AL40" s="1084"/>
      <c r="AM40" s="1084"/>
      <c r="AN40" s="1085"/>
      <c r="AO40" s="164">
        <v>-433939</v>
      </c>
      <c r="AP40" s="164">
        <v>-82154</v>
      </c>
      <c r="AQ40" s="165">
        <v>-128709</v>
      </c>
      <c r="AR40" s="166">
        <v>-36.200000000000003</v>
      </c>
      <c r="AS40" s="163"/>
    </row>
    <row r="41" spans="1:46" x14ac:dyDescent="0.15">
      <c r="A41" s="12"/>
      <c r="AK41" s="1086" t="s">
        <v>228</v>
      </c>
      <c r="AL41" s="1087"/>
      <c r="AM41" s="1087"/>
      <c r="AN41" s="1088"/>
      <c r="AO41" s="164">
        <v>180359</v>
      </c>
      <c r="AP41" s="164">
        <v>34146</v>
      </c>
      <c r="AQ41" s="165">
        <v>47272</v>
      </c>
      <c r="AR41" s="166">
        <v>-27.8</v>
      </c>
      <c r="AS41" s="163"/>
    </row>
    <row r="42" spans="1:46" x14ac:dyDescent="0.15">
      <c r="A42" s="12"/>
      <c r="AK42" s="169" t="s">
        <v>464</v>
      </c>
      <c r="AQ42" s="141"/>
      <c r="AR42" s="141"/>
      <c r="AS42" s="163"/>
    </row>
    <row r="43" spans="1:46" x14ac:dyDescent="0.15">
      <c r="A43" s="12"/>
      <c r="AP43" s="170"/>
      <c r="AQ43" s="141"/>
      <c r="AS43" s="163"/>
    </row>
    <row r="44" spans="1:46" x14ac:dyDescent="0.15">
      <c r="A44" s="12"/>
      <c r="AQ44" s="141"/>
    </row>
    <row r="45" spans="1:46"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1"/>
      <c r="AR45" s="8"/>
      <c r="AS45" s="8"/>
      <c r="AT45" s="3"/>
    </row>
    <row r="46" spans="1:46"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15">
      <c r="A47" s="31" t="s">
        <v>465</v>
      </c>
    </row>
    <row r="48" spans="1:46" x14ac:dyDescent="0.15">
      <c r="A48" s="12"/>
      <c r="AK48" s="172" t="s">
        <v>466</v>
      </c>
      <c r="AL48" s="172"/>
      <c r="AM48" s="172"/>
      <c r="AN48" s="172"/>
      <c r="AO48" s="172"/>
      <c r="AP48" s="172"/>
      <c r="AQ48" s="173"/>
      <c r="AR48" s="172"/>
    </row>
    <row r="49" spans="1:44" ht="13.5" customHeight="1" x14ac:dyDescent="0.15">
      <c r="A49" s="12"/>
      <c r="AK49" s="174"/>
      <c r="AL49" s="175"/>
      <c r="AM49" s="1089" t="s">
        <v>433</v>
      </c>
      <c r="AN49" s="1091" t="s">
        <v>467</v>
      </c>
      <c r="AO49" s="1092"/>
      <c r="AP49" s="1092"/>
      <c r="AQ49" s="1092"/>
      <c r="AR49" s="1093"/>
    </row>
    <row r="50" spans="1:44" x14ac:dyDescent="0.15">
      <c r="A50" s="12"/>
      <c r="AK50" s="176"/>
      <c r="AL50" s="177"/>
      <c r="AM50" s="1090"/>
      <c r="AN50" s="178" t="s">
        <v>468</v>
      </c>
      <c r="AO50" s="179" t="s">
        <v>469</v>
      </c>
      <c r="AP50" s="180" t="s">
        <v>470</v>
      </c>
      <c r="AQ50" s="181" t="s">
        <v>471</v>
      </c>
      <c r="AR50" s="182" t="s">
        <v>472</v>
      </c>
    </row>
    <row r="51" spans="1:44" x14ac:dyDescent="0.15">
      <c r="A51" s="12"/>
      <c r="AK51" s="174" t="s">
        <v>473</v>
      </c>
      <c r="AL51" s="175"/>
      <c r="AM51" s="183">
        <v>635162</v>
      </c>
      <c r="AN51" s="184">
        <v>108723</v>
      </c>
      <c r="AO51" s="185">
        <v>17.7</v>
      </c>
      <c r="AP51" s="186">
        <v>168868</v>
      </c>
      <c r="AQ51" s="187">
        <v>4.0999999999999996</v>
      </c>
      <c r="AR51" s="188">
        <v>13.6</v>
      </c>
    </row>
    <row r="52" spans="1:44" x14ac:dyDescent="0.15">
      <c r="A52" s="12"/>
      <c r="AK52" s="189"/>
      <c r="AL52" s="190" t="s">
        <v>474</v>
      </c>
      <c r="AM52" s="191">
        <v>431717</v>
      </c>
      <c r="AN52" s="192">
        <v>73899</v>
      </c>
      <c r="AO52" s="193">
        <v>17.7</v>
      </c>
      <c r="AP52" s="194">
        <v>79360</v>
      </c>
      <c r="AQ52" s="195">
        <v>-0.8</v>
      </c>
      <c r="AR52" s="196">
        <v>18.5</v>
      </c>
    </row>
    <row r="53" spans="1:44" x14ac:dyDescent="0.15">
      <c r="A53" s="12"/>
      <c r="AK53" s="174" t="s">
        <v>475</v>
      </c>
      <c r="AL53" s="175"/>
      <c r="AM53" s="183">
        <v>530478</v>
      </c>
      <c r="AN53" s="184">
        <v>93658</v>
      </c>
      <c r="AO53" s="185">
        <v>-13.9</v>
      </c>
      <c r="AP53" s="186">
        <v>202870</v>
      </c>
      <c r="AQ53" s="187">
        <v>20.100000000000001</v>
      </c>
      <c r="AR53" s="188">
        <v>-34</v>
      </c>
    </row>
    <row r="54" spans="1:44" x14ac:dyDescent="0.15">
      <c r="A54" s="12"/>
      <c r="AK54" s="189"/>
      <c r="AL54" s="190" t="s">
        <v>474</v>
      </c>
      <c r="AM54" s="191">
        <v>294993</v>
      </c>
      <c r="AN54" s="192">
        <v>52082</v>
      </c>
      <c r="AO54" s="193">
        <v>-29.5</v>
      </c>
      <c r="AP54" s="194">
        <v>79735</v>
      </c>
      <c r="AQ54" s="195">
        <v>0.5</v>
      </c>
      <c r="AR54" s="196">
        <v>-30</v>
      </c>
    </row>
    <row r="55" spans="1:44" x14ac:dyDescent="0.15">
      <c r="A55" s="12"/>
      <c r="AK55" s="174" t="s">
        <v>476</v>
      </c>
      <c r="AL55" s="175"/>
      <c r="AM55" s="183">
        <v>891300</v>
      </c>
      <c r="AN55" s="184">
        <v>160884</v>
      </c>
      <c r="AO55" s="185">
        <v>71.8</v>
      </c>
      <c r="AP55" s="186">
        <v>167497</v>
      </c>
      <c r="AQ55" s="187">
        <v>-17.399999999999999</v>
      </c>
      <c r="AR55" s="188">
        <v>89.2</v>
      </c>
    </row>
    <row r="56" spans="1:44" x14ac:dyDescent="0.15">
      <c r="A56" s="12"/>
      <c r="AK56" s="189"/>
      <c r="AL56" s="190" t="s">
        <v>474</v>
      </c>
      <c r="AM56" s="191">
        <v>445975</v>
      </c>
      <c r="AN56" s="192">
        <v>80501</v>
      </c>
      <c r="AO56" s="193">
        <v>54.6</v>
      </c>
      <c r="AP56" s="194">
        <v>82571</v>
      </c>
      <c r="AQ56" s="195">
        <v>3.6</v>
      </c>
      <c r="AR56" s="196">
        <v>51</v>
      </c>
    </row>
    <row r="57" spans="1:44" x14ac:dyDescent="0.15">
      <c r="A57" s="12"/>
      <c r="AK57" s="174" t="s">
        <v>477</v>
      </c>
      <c r="AL57" s="175"/>
      <c r="AM57" s="183">
        <v>661197</v>
      </c>
      <c r="AN57" s="184">
        <v>122580</v>
      </c>
      <c r="AO57" s="185">
        <v>-23.8</v>
      </c>
      <c r="AP57" s="186">
        <v>190274</v>
      </c>
      <c r="AQ57" s="187">
        <v>13.6</v>
      </c>
      <c r="AR57" s="188">
        <v>-37.4</v>
      </c>
    </row>
    <row r="58" spans="1:44" x14ac:dyDescent="0.15">
      <c r="A58" s="12"/>
      <c r="AK58" s="189"/>
      <c r="AL58" s="190" t="s">
        <v>474</v>
      </c>
      <c r="AM58" s="191">
        <v>174549</v>
      </c>
      <c r="AN58" s="192">
        <v>32360</v>
      </c>
      <c r="AO58" s="193">
        <v>-59.8</v>
      </c>
      <c r="AP58" s="194">
        <v>88584</v>
      </c>
      <c r="AQ58" s="195">
        <v>7.3</v>
      </c>
      <c r="AR58" s="196">
        <v>-67.099999999999994</v>
      </c>
    </row>
    <row r="59" spans="1:44" x14ac:dyDescent="0.15">
      <c r="A59" s="12"/>
      <c r="AK59" s="174" t="s">
        <v>478</v>
      </c>
      <c r="AL59" s="175"/>
      <c r="AM59" s="183">
        <v>383764</v>
      </c>
      <c r="AN59" s="184">
        <v>72655</v>
      </c>
      <c r="AO59" s="185">
        <v>-40.700000000000003</v>
      </c>
      <c r="AP59" s="186">
        <v>301035</v>
      </c>
      <c r="AQ59" s="187">
        <v>58.2</v>
      </c>
      <c r="AR59" s="188">
        <v>-98.9</v>
      </c>
    </row>
    <row r="60" spans="1:44" x14ac:dyDescent="0.15">
      <c r="A60" s="12"/>
      <c r="AK60" s="189"/>
      <c r="AL60" s="190" t="s">
        <v>474</v>
      </c>
      <c r="AM60" s="191">
        <v>139641</v>
      </c>
      <c r="AN60" s="192">
        <v>26437</v>
      </c>
      <c r="AO60" s="193">
        <v>-18.3</v>
      </c>
      <c r="AP60" s="194">
        <v>154376</v>
      </c>
      <c r="AQ60" s="195">
        <v>74.3</v>
      </c>
      <c r="AR60" s="196">
        <v>-92.6</v>
      </c>
    </row>
    <row r="61" spans="1:44" x14ac:dyDescent="0.15">
      <c r="A61" s="12"/>
      <c r="AK61" s="174" t="s">
        <v>479</v>
      </c>
      <c r="AL61" s="197"/>
      <c r="AM61" s="183">
        <v>620380</v>
      </c>
      <c r="AN61" s="184">
        <v>111700</v>
      </c>
      <c r="AO61" s="185">
        <v>2.2000000000000002</v>
      </c>
      <c r="AP61" s="186">
        <v>206109</v>
      </c>
      <c r="AQ61" s="198">
        <v>15.7</v>
      </c>
      <c r="AR61" s="188">
        <v>-13.5</v>
      </c>
    </row>
    <row r="62" spans="1:44" x14ac:dyDescent="0.15">
      <c r="A62" s="12"/>
      <c r="AK62" s="189"/>
      <c r="AL62" s="190" t="s">
        <v>474</v>
      </c>
      <c r="AM62" s="191">
        <v>297375</v>
      </c>
      <c r="AN62" s="192">
        <v>53056</v>
      </c>
      <c r="AO62" s="193">
        <v>-7.1</v>
      </c>
      <c r="AP62" s="194">
        <v>96925</v>
      </c>
      <c r="AQ62" s="195">
        <v>17</v>
      </c>
      <c r="AR62" s="196">
        <v>-24.1</v>
      </c>
    </row>
    <row r="63" spans="1:44" x14ac:dyDescent="0.15">
      <c r="A63" s="12"/>
    </row>
    <row r="64" spans="1:44" x14ac:dyDescent="0.15">
      <c r="A64" s="12"/>
    </row>
    <row r="65" spans="1:46" x14ac:dyDescent="0.15">
      <c r="A65" s="12"/>
    </row>
    <row r="66" spans="1:46" x14ac:dyDescent="0.15">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15">
      <c r="AS67" s="3"/>
      <c r="AT67" s="3"/>
    </row>
  </sheetData>
  <sheetProtection algorithmName="SHA-512" hashValue="8QnctQcYHWT2QZh7fywBpGuTE5SO/Gg/8DesmlgAPETAyH8HiqDQsOgF3eb4D7HGm2S1UCx2HOe+bKkdH09VuQ==" saltValue="Z7pBv+XIWVHBJ6XnKiNLI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1" spans="125:125" ht="13.5" hidden="1" customHeight="1" x14ac:dyDescent="0.15">
      <c r="DU121" s="6"/>
    </row>
  </sheetData>
  <sheetProtection algorithmName="SHA-512" hashValue="EiCczihHUzUgUReXj2G9fGlzwMye01FONALzW0FvzK38ebH9Le3axa8BxJjwuOedjIkSS6mW/P4aL46807YM3Q==" saltValue="gsQ8UOfBXbRZSVXhnNfz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GmsmY5WsFrH8duFyKpr24AEAtt4/Sme9IKJ/Fam1wvMpRjFCSk3WIurvGwM1Oz0f8tIF9yNLBQSMfRX8r1IIkA==" saltValue="uMjq+a60xvX5sOvtfcST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15"/>
  <cols>
    <col min="1" max="1" width="8.25" style="199" customWidth="1"/>
    <col min="2" max="16" width="14.625" style="199" customWidth="1"/>
    <col min="17" max="16384" width="0" style="19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00"/>
      <c r="C45" s="200"/>
      <c r="D45" s="200"/>
      <c r="E45" s="200"/>
      <c r="F45" s="200"/>
      <c r="G45" s="200"/>
      <c r="H45" s="200"/>
      <c r="I45" s="200"/>
      <c r="J45" s="201" t="s">
        <v>480</v>
      </c>
    </row>
    <row r="46" spans="2:10" ht="29.25" customHeight="1" thickBot="1" x14ac:dyDescent="0.25">
      <c r="B46" s="202" t="s">
        <v>24</v>
      </c>
      <c r="C46" s="203"/>
      <c r="D46" s="203"/>
      <c r="E46" s="204" t="s">
        <v>481</v>
      </c>
      <c r="F46" s="205" t="s">
        <v>4</v>
      </c>
      <c r="G46" s="206" t="s">
        <v>5</v>
      </c>
      <c r="H46" s="206" t="s">
        <v>6</v>
      </c>
      <c r="I46" s="206" t="s">
        <v>7</v>
      </c>
      <c r="J46" s="207" t="s">
        <v>8</v>
      </c>
    </row>
    <row r="47" spans="2:10" ht="57.75" customHeight="1" x14ac:dyDescent="0.15">
      <c r="B47" s="208"/>
      <c r="C47" s="1105" t="s">
        <v>482</v>
      </c>
      <c r="D47" s="1105"/>
      <c r="E47" s="1106"/>
      <c r="F47" s="209">
        <v>32.89</v>
      </c>
      <c r="G47" s="210">
        <v>37.28</v>
      </c>
      <c r="H47" s="210">
        <v>40.1</v>
      </c>
      <c r="I47" s="210">
        <v>37.270000000000003</v>
      </c>
      <c r="J47" s="211">
        <v>37.21</v>
      </c>
    </row>
    <row r="48" spans="2:10" ht="57.75" customHeight="1" x14ac:dyDescent="0.15">
      <c r="B48" s="212"/>
      <c r="C48" s="1107" t="s">
        <v>483</v>
      </c>
      <c r="D48" s="1107"/>
      <c r="E48" s="1108"/>
      <c r="F48" s="213">
        <v>5.49</v>
      </c>
      <c r="G48" s="214">
        <v>2.88</v>
      </c>
      <c r="H48" s="214">
        <v>3.86</v>
      </c>
      <c r="I48" s="214">
        <v>2.93</v>
      </c>
      <c r="J48" s="215">
        <v>4.38</v>
      </c>
    </row>
    <row r="49" spans="2:10" ht="57.75" customHeight="1" thickBot="1" x14ac:dyDescent="0.2">
      <c r="B49" s="216"/>
      <c r="C49" s="1109" t="s">
        <v>484</v>
      </c>
      <c r="D49" s="1109"/>
      <c r="E49" s="1110"/>
      <c r="F49" s="217" t="s">
        <v>485</v>
      </c>
      <c r="G49" s="218" t="s">
        <v>486</v>
      </c>
      <c r="H49" s="218">
        <v>0.89</v>
      </c>
      <c r="I49" s="218" t="s">
        <v>487</v>
      </c>
      <c r="J49" s="219">
        <v>1.58</v>
      </c>
    </row>
    <row r="50" spans="2:10" ht="13.5" customHeight="1" x14ac:dyDescent="0.15"/>
  </sheetData>
  <sheetProtection algorithmName="SHA-512" hashValue="Cq9o1ey5Pk9FfMTTqahgIv7WLsH+0LhAwmyi+gCOsRm30YdHPz4z15TFl1blz5EExG7Fgt8mbEDpJlt6ARsaBA==" saltValue="y9QR53TmLlOr8hW0UrCK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2022-09-13T02:16:50Z</cp:lastPrinted>
  <dcterms:created xsi:type="dcterms:W3CDTF">2022-07-27T04:16:38Z</dcterms:created>
  <dcterms:modified xsi:type="dcterms:W3CDTF">2022-09-28T07:33:14Z</dcterms:modified>
  <cp:category/>
</cp:coreProperties>
</file>