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xmlns:mc="http://schemas.openxmlformats.org/markup-compatibility/2006">
    <mc:Choice Requires="x15">
      <x15ac:absPath xmlns:x15ac="http://schemas.microsoft.com/office/spreadsheetml/2010/11/ac" url="C:\Users\201op\Desktop\"/>
    </mc:Choice>
  </mc:AlternateContent>
  <xr:revisionPtr revIDLastSave="0" documentId="13_ncr:1_{1F7D5042-62D6-421C-97BB-F331DE259A48}" xr6:coauthVersionLast="36" xr6:coauthVersionMax="36" xr10:uidLastSave="{00000000-0000-0000-0000-000000000000}"/>
  <bookViews>
    <workbookView xWindow="0" yWindow="0" windowWidth="20490" windowHeight="7455" tabRatio="800" xr2:uid="{8F91181C-BAF1-4373-B6AE-FE5620ED3161}"/>
  </bookViews>
  <sheets>
    <sheet name="総括表" sheetId="3" r:id="rId1"/>
    <sheet name="普通会計の状況" sheetId="4" r:id="rId2"/>
    <sheet name="各会計、関係団体の財政状況及び健全化判断比率" sheetId="5" r:id="rId3"/>
    <sheet name="財政比較分析表" sheetId="6" r:id="rId4"/>
    <sheet name="経常経費分析表（経常収支比率の分析）" sheetId="7" r:id="rId5"/>
    <sheet name="経常経費分析表（人件費・公債費・普通建設事業費の分析）" sheetId="8" r:id="rId6"/>
    <sheet name="性質別歳出決算分析表（住民一人当たりのコスト）" sheetId="9" r:id="rId7"/>
    <sheet name="目的別歳出決算分析表（住民一人当たりのコスト）" sheetId="10" r:id="rId8"/>
    <sheet name="実質収支比率等に係る経年分析" sheetId="15" r:id="rId9"/>
    <sheet name="連結実質赤字比率に係る赤字・黒字の構成分析" sheetId="11" r:id="rId10"/>
    <sheet name="実質公債費比率（分子）の構造" sheetId="12" r:id="rId11"/>
    <sheet name="将来負担比率（分子）の構造" sheetId="13" r:id="rId12"/>
    <sheet name="基金残高に係る経年分析" sheetId="14"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 r:id="rId18"/>
    <externalReference r:id="rId19"/>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3" l="1"/>
  <c r="CQ43" i="3"/>
  <c r="CO43" i="3" s="1"/>
  <c r="BY43" i="3"/>
  <c r="BE43" i="3"/>
  <c r="AM43" i="3"/>
  <c r="U43" i="3"/>
  <c r="E43" i="3"/>
  <c r="C43" i="3" s="1"/>
  <c r="DG42" i="3"/>
  <c r="CQ42" i="3"/>
  <c r="CO42" i="3" s="1"/>
  <c r="BY42" i="3"/>
  <c r="BE42" i="3"/>
  <c r="AM42" i="3"/>
  <c r="U42" i="3"/>
  <c r="E42" i="3"/>
  <c r="C42" i="3" s="1"/>
  <c r="DG41" i="3"/>
  <c r="CQ41" i="3"/>
  <c r="CO41" i="3" s="1"/>
  <c r="BY41" i="3"/>
  <c r="BE41" i="3"/>
  <c r="AM41" i="3"/>
  <c r="U41" i="3"/>
  <c r="E41" i="3"/>
  <c r="C41" i="3" s="1"/>
  <c r="DG40" i="3"/>
  <c r="CQ40" i="3"/>
  <c r="CO40" i="3" s="1"/>
  <c r="BY40" i="3"/>
  <c r="BE40" i="3"/>
  <c r="AM40" i="3"/>
  <c r="U40" i="3"/>
  <c r="E40" i="3"/>
  <c r="C40" i="3" s="1"/>
  <c r="DG39" i="3"/>
  <c r="CQ39" i="3"/>
  <c r="CO39" i="3" s="1"/>
  <c r="BY39" i="3"/>
  <c r="BE39" i="3"/>
  <c r="AM39" i="3"/>
  <c r="U39" i="3"/>
  <c r="E39" i="3"/>
  <c r="C39" i="3" s="1"/>
  <c r="DG38" i="3"/>
  <c r="CQ38" i="3"/>
  <c r="CO38" i="3" s="1"/>
  <c r="BY38" i="3"/>
  <c r="BE38" i="3"/>
  <c r="AM38" i="3"/>
  <c r="U38" i="3"/>
  <c r="E38" i="3"/>
  <c r="C38" i="3" s="1"/>
  <c r="DG37" i="3"/>
  <c r="CQ37" i="3"/>
  <c r="CO37" i="3" s="1"/>
  <c r="BY37" i="3"/>
  <c r="BE37" i="3"/>
  <c r="AM37" i="3"/>
  <c r="U37" i="3"/>
  <c r="E37" i="3"/>
  <c r="C37" i="3" s="1"/>
  <c r="DG36" i="3"/>
  <c r="CQ36" i="3"/>
  <c r="CO36" i="3" s="1"/>
  <c r="BY36" i="3"/>
  <c r="BE36" i="3"/>
  <c r="AM36" i="3"/>
  <c r="W36" i="3"/>
  <c r="E36" i="3"/>
  <c r="C36" i="3" s="1"/>
  <c r="DG35" i="3"/>
  <c r="CQ35" i="3"/>
  <c r="CO35" i="3" s="1"/>
  <c r="BY35" i="3"/>
  <c r="BG35" i="3"/>
  <c r="AM35" i="3"/>
  <c r="W35" i="3"/>
  <c r="E35" i="3"/>
  <c r="DG34" i="3"/>
  <c r="CQ34" i="3"/>
  <c r="CO34" i="3" s="1"/>
  <c r="BY34" i="3"/>
  <c r="BG34" i="3"/>
  <c r="AO34" i="3"/>
  <c r="W34" i="3"/>
  <c r="E34" i="3"/>
  <c r="C34" i="3" s="1"/>
  <c r="C35" i="3" l="1"/>
  <c r="U34" i="3"/>
  <c r="U35" i="3" s="1"/>
  <c r="U36" i="3" s="1"/>
  <c r="AM34" i="3" l="1"/>
  <c r="BW34" i="3" s="1"/>
  <c r="BW35" i="3" s="1"/>
  <c r="BW36" i="3" s="1"/>
  <c r="BW37" i="3" s="1"/>
  <c r="BW38" i="3" s="1"/>
  <c r="BW39" i="3" s="1"/>
  <c r="BW40" i="3" s="1"/>
  <c r="BW41" i="3" s="1"/>
  <c r="BW42" i="3" s="1"/>
  <c r="BW43" i="3" s="1"/>
  <c r="BE34" i="3"/>
  <c r="BE35" i="3" s="1"/>
</calcChain>
</file>

<file path=xl/sharedStrings.xml><?xml version="1.0" encoding="utf-8"?>
<sst xmlns="http://schemas.openxmlformats.org/spreadsheetml/2006/main" count="1056" uniqueCount="559">
  <si>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</si>
  <si>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</si>
  <si>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</si>
  <si>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</si>
  <si>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</si>
  <si>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</si>
  <si>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</si>
  <si>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</si>
  <si>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</si>
  <si>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</si>
  <si>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</si>
  <si>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</si>
  <si>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</si>
  <si>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</si>
  <si>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</si>
  <si>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</si>
  <si>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0"/>
  </si>
  <si>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</si>
  <si>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</si>
  <si>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</si>
  <si>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</si>
  <si>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</si>
  <si>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</si>
  <si>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</si>
  <si>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</si>
  <si>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</si>
  <si>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</si>
  <si>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</si>
  <si>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</si>
  <si>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0"/>
  </si>
  <si>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</si>
  <si>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</si>
  <si>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</si>
  <si>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</si>
  <si>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</si>
  <si>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0"/>
  </si>
  <si>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</si>
  <si>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</si>
  <si>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</si>
  <si>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</si>
  <si>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</si>
  <si>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</si>
  <si>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</si>
  <si>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</si>
  <si>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</si>
  <si>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</si>
  <si>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</si>
  <si>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</si>
  <si>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</si>
  <si>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</si>
  <si>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</si>
  <si>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</si>
  <si>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</si>
  <si>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</si>
  <si>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</si>
  <si>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</si>
  <si>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</si>
  <si>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</si>
  <si>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0"/>
  </si>
  <si>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</si>
  <si>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</si>
  <si>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</si>
  <si>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</si>
  <si>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</si>
  <si>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</si>
  <si>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</si>
  <si>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</si>
  <si>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0"/>
  </si>
  <si>
    <t>三戸町国民健康保険直診勘定三戸中央病院事業特別会計</t>
    <phoneticPr fontId="5"/>
  </si>
  <si>
    <t>うち日本人(％)</t>
    <phoneticPr fontId="5"/>
  </si>
  <si>
    <t>-2.1</t>
    <phoneticPr fontId="5"/>
  </si>
  <si>
    <t>第3次</t>
    <rPh sb="0" eb="1">
      <t>ダイ</t>
    </rPh>
    <rPh sb="2" eb="3">
      <t>ジ</t>
    </rPh>
    <phoneticPr fontId="5"/>
  </si>
  <si>
    <t>標準税収入額等</t>
    <phoneticPr fontId="1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</si>
  <si>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</si>
  <si>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</si>
  <si>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5"/>
  </si>
  <si>
    <t>歳入一般財源等</t>
    <rPh sb="0" eb="2">
      <t>サイニュウ</t>
    </rPh>
    <rPh sb="2" eb="4">
      <t>イッパン</t>
    </rPh>
    <rPh sb="4" eb="6">
      <t>ザイゲン</t>
    </rPh>
    <rPh sb="6" eb="7">
      <t>トウ</t>
    </rPh>
    <phoneticPr fontId="1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</si>
  <si>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</si>
  <si>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</si>
  <si>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</si>
  <si>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</si>
  <si>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</si>
  <si>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</si>
  <si>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</si>
  <si>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</si>
  <si>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</si>
  <si>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</si>
  <si>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</si>
  <si>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</si>
  <si>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</si>
  <si>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</si>
  <si>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</si>
  <si>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</si>
  <si>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</si>
  <si>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</si>
  <si>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</si>
  <si>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</si>
  <si>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</si>
  <si>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</si>
  <si>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</si>
  <si>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</si>
  <si>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0"/>
  </si>
  <si>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</si>
  <si>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</si>
  <si>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</si>
  <si>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</si>
  <si>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</si>
  <si>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</si>
  <si>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</si>
  <si>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</si>
  <si>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</si>
  <si>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</si>
  <si>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</si>
  <si>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</si>
  <si>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</si>
  <si>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</si>
  <si>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</si>
  <si>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</si>
  <si>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</si>
  <si>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</si>
  <si>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</si>
  <si>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</si>
  <si>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</si>
  <si>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</si>
  <si>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</si>
  <si>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</si>
  <si>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</si>
  <si>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</si>
  <si>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</si>
  <si>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令和元年度</t>
    <phoneticPr fontId="10"/>
  </si>
  <si>
    <t>青森県三戸町</t>
    <phoneticPr fontId="1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</si>
  <si>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</si>
  <si>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</si>
  <si>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</si>
  <si>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</si>
  <si>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</si>
  <si>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</si>
  <si>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</si>
  <si>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</si>
  <si>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</si>
  <si>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</si>
  <si>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</si>
  <si>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</si>
  <si>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</si>
  <si>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</si>
  <si>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</si>
  <si>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</si>
  <si>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</si>
  <si>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</si>
  <si>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</si>
  <si>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</si>
  <si>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</si>
  <si>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</si>
  <si>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</si>
  <si>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</si>
  <si>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</si>
  <si>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</si>
  <si>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5"/>
  </si>
  <si>
    <t>衛生費</t>
  </si>
  <si>
    <t>分離課税所得割交付金</t>
    <phoneticPr fontId="10"/>
  </si>
  <si>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</si>
  <si>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</si>
  <si>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</si>
  <si>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</si>
  <si>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</si>
  <si>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</si>
  <si>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</si>
  <si>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</si>
  <si>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</si>
  <si>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</si>
  <si>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</si>
  <si>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</si>
  <si>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</si>
  <si>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</si>
  <si>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</si>
  <si>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</si>
  <si>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</si>
  <si>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</si>
  <si>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</si>
  <si>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</si>
  <si>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8"/>
  </si>
  <si>
    <t>　　特別土地保有税</t>
    <phoneticPr fontId="5"/>
  </si>
  <si>
    <t>公債費</t>
  </si>
  <si>
    <t>　個人住民税減収補塡特例交付金</t>
    <phoneticPr fontId="5"/>
  </si>
  <si>
    <t>　法定外普通税</t>
    <phoneticPr fontId="5"/>
  </si>
  <si>
    <t>諸支出金</t>
    <rPh sb="3" eb="4">
      <t>キン</t>
    </rPh>
    <phoneticPr fontId="10"/>
  </si>
  <si>
    <t>　自動車税減収補塡特例交付金</t>
    <rPh sb="7" eb="9">
      <t>ホテン</t>
    </rPh>
    <rPh sb="13" eb="14">
      <t>キン</t>
    </rPh>
    <phoneticPr fontId="15"/>
  </si>
  <si>
    <t>目的税</t>
  </si>
  <si>
    <t>前年度繰上充用金</t>
    <phoneticPr fontId="5"/>
  </si>
  <si>
    <t>　軽自動車税減収補塡特例交付金</t>
    <rPh sb="8" eb="10">
      <t>ホテン</t>
    </rPh>
    <phoneticPr fontId="15"/>
  </si>
  <si>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</si>
  <si>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</si>
  <si>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</si>
  <si>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</si>
  <si>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</si>
  <si>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</si>
  <si>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</si>
  <si>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</si>
  <si>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</si>
  <si>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</si>
  <si>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</si>
  <si>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</si>
  <si>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</si>
  <si>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3"/>
  </si>
  <si>
    <t>　特別交付税</t>
    <phoneticPr fontId="5"/>
  </si>
  <si>
    <t>　　水利地益税等</t>
    <phoneticPr fontId="5"/>
  </si>
  <si>
    <t>義務的経費計</t>
    <rPh sb="0" eb="3">
      <t>ギムテキ</t>
    </rPh>
    <rPh sb="3" eb="5">
      <t>ケイヒ</t>
    </rPh>
    <rPh sb="5" eb="6">
      <t>ケイ</t>
    </rPh>
    <phoneticPr fontId="5"/>
  </si>
  <si>
    <t>　震災復興特別交付税</t>
    <phoneticPr fontId="10"/>
  </si>
  <si>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</si>
  <si>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</si>
  <si>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</si>
  <si>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</si>
  <si>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</si>
  <si>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</si>
  <si>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</si>
  <si>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</si>
  <si>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</si>
  <si>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</si>
  <si>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</si>
  <si>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</si>
  <si>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</si>
  <si>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</si>
  <si>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</si>
  <si>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</si>
  <si>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0"/>
  </si>
  <si>
    <t>国庫支出金</t>
  </si>
  <si>
    <t>徴収率
(％)</t>
    <rPh sb="0" eb="2">
      <t>チョウシュウ</t>
    </rPh>
    <rPh sb="2" eb="3">
      <t>リツ</t>
    </rPh>
    <phoneticPr fontId="5"/>
  </si>
  <si>
    <t>現年</t>
    <rPh sb="0" eb="1">
      <t>ゲン</t>
    </rPh>
    <rPh sb="1" eb="2">
      <t>ネン</t>
    </rPh>
    <phoneticPr fontId="5"/>
  </si>
  <si>
    <t>　うち利子</t>
    <phoneticPr fontId="10"/>
  </si>
  <si>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</si>
  <si>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</si>
  <si>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</si>
  <si>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</si>
  <si>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</si>
  <si>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</si>
  <si>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</si>
  <si>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</si>
  <si>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</si>
  <si>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</si>
  <si>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</si>
  <si>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</si>
  <si>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</si>
  <si>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</si>
  <si>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</si>
  <si>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</si>
  <si>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</si>
  <si>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</si>
  <si>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</si>
  <si>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</si>
  <si>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</si>
  <si>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</si>
  <si>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</si>
  <si>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</si>
  <si>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</si>
  <si>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</si>
  <si>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</si>
  <si>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</si>
  <si>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</si>
  <si>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8"/>
  </si>
  <si>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</si>
  <si>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</si>
  <si>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</si>
  <si>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</si>
  <si>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</si>
  <si>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</si>
  <si>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</si>
  <si>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</si>
  <si>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</si>
  <si>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</si>
  <si>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</si>
  <si>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</si>
  <si>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</si>
  <si>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</si>
  <si>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</si>
  <si>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</si>
  <si>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</si>
  <si>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</si>
  <si>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</si>
  <si>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</si>
  <si>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</si>
  <si>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</si>
  <si>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</si>
  <si>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</si>
  <si>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青森県三戸町</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</si>
  <si>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</si>
  <si>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</si>
  <si>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</si>
  <si>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</si>
  <si>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</si>
  <si>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</si>
  <si>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</si>
  <si>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</si>
  <si>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</si>
  <si>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</si>
  <si>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</si>
  <si>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</si>
  <si>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</si>
  <si>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</si>
  <si>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</si>
  <si>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</si>
  <si>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</si>
  <si>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</si>
  <si>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</si>
  <si>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</si>
  <si>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</si>
  <si>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t>
    <phoneticPr fontId="23"/>
  </si>
  <si>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</si>
  <si>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</si>
  <si>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</si>
  <si>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</si>
  <si>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</si>
  <si>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</si>
  <si>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</si>
  <si>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</si>
  <si>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</si>
  <si>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</si>
  <si>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</si>
  <si>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</si>
  <si>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</si>
  <si>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</si>
  <si>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</si>
  <si>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</si>
  <si>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</si>
  <si>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</si>
  <si>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</si>
  <si>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</si>
  <si>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</si>
  <si>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</si>
  <si>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</si>
  <si>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7"/>
  </si>
  <si>
    <t>左のうち
一般会計等
負担見込額</t>
    <phoneticPr fontId="5"/>
  </si>
  <si>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3"/>
  </si>
  <si>
    <t>三戸地区環境整備事務組合</t>
    <rPh sb="0" eb="2">
      <t>サンノヘ</t>
    </rPh>
    <rPh sb="2" eb="4">
      <t>チク</t>
    </rPh>
    <rPh sb="4" eb="6">
      <t>カンキョウ</t>
    </rPh>
    <rPh sb="6" eb="8">
      <t>セイビ</t>
    </rPh>
    <rPh sb="8" eb="10">
      <t>ジム</t>
    </rPh>
    <rPh sb="10" eb="12">
      <t>クミアイ</t>
    </rPh>
    <phoneticPr fontId="23"/>
  </si>
  <si>
    <t>八戸圏域水道企業団</t>
    <rPh sb="0" eb="2">
      <t>ハチノヘ</t>
    </rPh>
    <rPh sb="2" eb="4">
      <t>ケンイキ</t>
    </rPh>
    <rPh sb="4" eb="6">
      <t>スイドウ</t>
    </rPh>
    <rPh sb="6" eb="9">
      <t>キギョウダン</t>
    </rPh>
    <phoneticPr fontId="23"/>
  </si>
  <si>
    <t>田子高原広域事務組合</t>
    <rPh sb="0" eb="2">
      <t>タッコ</t>
    </rPh>
    <rPh sb="2" eb="4">
      <t>コウゲン</t>
    </rPh>
    <rPh sb="4" eb="6">
      <t>コウイキ</t>
    </rPh>
    <rPh sb="6" eb="10">
      <t>ジムクミアイ</t>
    </rPh>
    <phoneticPr fontId="23"/>
  </si>
  <si>
    <t>三戸郡福祉事務組合</t>
    <rPh sb="0" eb="3">
      <t>サンノヘグン</t>
    </rPh>
    <rPh sb="3" eb="5">
      <t>フクシ</t>
    </rPh>
    <rPh sb="5" eb="7">
      <t>ジム</t>
    </rPh>
    <rPh sb="7" eb="9">
      <t>クミアイ</t>
    </rPh>
    <phoneticPr fontId="23"/>
  </si>
  <si>
    <t>青森県市町村総合事務組合</t>
    <rPh sb="0" eb="3">
      <t>アオモリケン</t>
    </rPh>
    <rPh sb="3" eb="6">
      <t>シチョウソン</t>
    </rPh>
    <rPh sb="6" eb="8">
      <t>ソウゴウ</t>
    </rPh>
    <rPh sb="8" eb="10">
      <t>ジム</t>
    </rPh>
    <rPh sb="10" eb="12">
      <t>クミアイ</t>
    </rPh>
    <phoneticPr fontId="2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</si>
  <si>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3"/>
  </si>
  <si>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</si>
  <si>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青森県交通災害共済組合</t>
    <rPh sb="0" eb="3">
      <t>アオモリケン</t>
    </rPh>
    <rPh sb="3" eb="5">
      <t>コウツウ</t>
    </rPh>
    <rPh sb="5" eb="7">
      <t>サイガイ</t>
    </rPh>
    <rPh sb="7" eb="9">
      <t>キョウサイ</t>
    </rPh>
    <rPh sb="9" eb="11">
      <t>クミアイ</t>
    </rPh>
    <phoneticPr fontId="23"/>
  </si>
  <si>
    <t>-</t>
  </si>
  <si>
    <t>青森県市町村職員退職手当組合</t>
    <rPh sb="0" eb="3">
      <t>アオモリケン</t>
    </rPh>
    <rPh sb="3" eb="6">
      <t>シチョウソン</t>
    </rPh>
    <rPh sb="6" eb="8">
      <t>ショクイン</t>
    </rPh>
    <rPh sb="8" eb="10">
      <t>タイショク</t>
    </rPh>
    <rPh sb="10" eb="12">
      <t>テアテ</t>
    </rPh>
    <rPh sb="12" eb="14">
      <t>クミアイ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</si>
  <si>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</si>
  <si>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</si>
  <si>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</si>
  <si>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</si>
  <si>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</si>
  <si>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</si>
  <si>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</si>
  <si>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</si>
  <si>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7"/>
  </si>
  <si>
    <t>平成29年度</t>
    <rPh sb="0" eb="2">
      <t>ヘイセイ</t>
    </rPh>
    <rPh sb="4" eb="6">
      <t>ネンド</t>
    </rPh>
    <phoneticPr fontId="5"/>
  </si>
  <si>
    <t>分母比</t>
    <rPh sb="0" eb="2">
      <t>ブンボ</t>
    </rPh>
    <rPh sb="2" eb="3">
      <t>ヒ</t>
    </rPh>
    <phoneticPr fontId="5"/>
  </si>
  <si>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</si>
  <si>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</si>
  <si>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</si>
  <si>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</si>
  <si>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5"/>
  </si>
  <si>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</si>
  <si>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</si>
  <si>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</si>
  <si>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</si>
  <si>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</si>
  <si>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</si>
  <si>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</si>
  <si>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</si>
  <si>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</si>
  <si>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</si>
  <si>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</si>
  <si>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</si>
  <si>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</si>
  <si>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</si>
  <si>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</si>
  <si>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</si>
  <si>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</si>
  <si>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</si>
  <si>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</si>
  <si>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</si>
  <si>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</si>
  <si>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</si>
  <si>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</si>
  <si>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</si>
  <si>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</si>
  <si>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</si>
  <si>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</si>
  <si>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</si>
  <si>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</si>
  <si>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</si>
  <si>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</si>
  <si>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</si>
  <si>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</si>
  <si>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</si>
  <si>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</si>
  <si>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</si>
  <si>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</si>
  <si>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</si>
  <si>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</si>
  <si>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</si>
  <si>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3"/>
  </si>
  <si>
    <t>令和元年度</t>
    <rPh sb="0" eb="3">
      <t>レイワガン</t>
    </rPh>
    <rPh sb="3" eb="5">
      <t>ネンド</t>
    </rPh>
    <phoneticPr fontId="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</si>
  <si>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</si>
  <si>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</si>
  <si>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</si>
  <si>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</si>
  <si>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</si>
  <si>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</si>
  <si>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</si>
  <si>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5"/>
  </si>
  <si>
    <t>連結実質赤字比率</t>
    <rPh sb="0" eb="2">
      <t>レンケツ</t>
    </rPh>
    <rPh sb="2" eb="4">
      <t>ジッシツ</t>
    </rPh>
    <rPh sb="4" eb="6">
      <t>アカジ</t>
    </rPh>
    <rPh sb="6" eb="8">
      <t>ヒリツ</t>
    </rPh>
    <phoneticPr fontId="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</si>
  <si>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</si>
  <si>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</si>
  <si>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3"/>
  </si>
  <si>
    <t>(Ｃ)－(Ｄ)</t>
    <phoneticPr fontId="5"/>
  </si>
  <si>
    <t>将来負担比率</t>
    <rPh sb="0" eb="2">
      <t>ショウライ</t>
    </rPh>
    <rPh sb="2" eb="4">
      <t>フタン</t>
    </rPh>
    <rPh sb="4" eb="6">
      <t>ヒリツ</t>
    </rPh>
    <phoneticPr fontId="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</si>
  <si>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</si>
  <si>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</si>
  <si>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</si>
  <si>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</si>
  <si>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</si>
  <si>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</si>
  <si>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</si>
  <si>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</si>
  <si>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</si>
  <si>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</si>
  <si>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</si>
  <si>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</si>
  <si>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</si>
  <si>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</si>
  <si>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</si>
  <si>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</si>
  <si>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</si>
  <si>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</si>
  <si>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</si>
  <si>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</si>
  <si>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</si>
  <si>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</si>
  <si>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</si>
  <si>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</si>
  <si>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</si>
  <si>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</si>
  <si>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</si>
  <si>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</si>
  <si>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</si>
  <si>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</si>
  <si>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</si>
  <si>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</si>
  <si>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</si>
  <si>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</si>
  <si>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</si>
  <si>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</si>
  <si>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</si>
  <si>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</si>
  <si>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</si>
  <si>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</si>
  <si>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</si>
  <si>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</si>
  <si>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</si>
  <si>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</si>
  <si>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</si>
  <si>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</si>
  <si>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</si>
  <si>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</si>
  <si>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</si>
  <si>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</si>
  <si>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</si>
  <si>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</si>
  <si>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</si>
  <si>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</si>
  <si>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会計</t>
    <rPh sb="0" eb="2">
      <t>カイケイ</t>
    </rPh>
    <phoneticPr fontId="5"/>
  </si>
  <si>
    <t>年度</t>
    <rPh sb="0" eb="2">
      <t>ネンド</t>
    </rPh>
    <phoneticPr fontId="5"/>
  </si>
  <si>
    <t>H27</t>
  </si>
  <si>
    <t>H28</t>
  </si>
  <si>
    <t>H29</t>
  </si>
  <si>
    <t>H30</t>
  </si>
  <si>
    <t>R01</t>
  </si>
  <si>
    <t>三戸町国民健康保険直診勘定三戸中央病院事業特別会計</t>
  </si>
  <si>
    <t>▲ 1.86</t>
  </si>
  <si>
    <t>▲ 2.48</t>
  </si>
  <si>
    <t>▲ 2.95</t>
  </si>
  <si>
    <t>一般会計</t>
  </si>
  <si>
    <t>三戸町介護保険特別会計</t>
  </si>
  <si>
    <t>三戸町国民健康保険事業勘定特別会計</t>
  </si>
  <si>
    <t>三戸町下水道事業特別会計</t>
  </si>
  <si>
    <t>三戸町営簡易水道事業特別会計</t>
  </si>
  <si>
    <t>三戸町立学校給食共同調理場特別会計</t>
  </si>
  <si>
    <t>三戸町後期高齢者医療特別会計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</si>
  <si>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</si>
  <si>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</si>
  <si>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</si>
  <si>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</si>
  <si>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</si>
  <si>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</si>
  <si>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</si>
  <si>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</si>
  <si>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</si>
  <si>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</si>
  <si>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</si>
  <si>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</si>
  <si>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</si>
  <si>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</si>
  <si>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</si>
  <si>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</si>
  <si>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</si>
  <si>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</si>
  <si>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</si>
  <si>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</si>
  <si>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</si>
  <si>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</si>
  <si>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</si>
  <si>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</si>
  <si>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</si>
  <si>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3"/>
  </si>
  <si>
    <r>
      <t>減債基金残高</t>
    </r>
    <r>
      <rPr>
        <sz val="11"/>
        <color theme="1"/>
        <rFont val="ＭＳ ゴシック"/>
        <family val="3"/>
        <charset val="128"/>
      </rPr>
      <t>（注）</t>
    </r>
    <rPh sb="4" eb="6">
      <t>ザンダカ</t>
    </rPh>
    <rPh sb="7" eb="8">
      <t>チュウ</t>
    </rPh>
    <phoneticPr fontId="11"/>
  </si>
  <si>
    <t>減債基金積立相当額</t>
    <rPh sb="0" eb="2">
      <t>ゲンサイ</t>
    </rPh>
    <rPh sb="2" eb="4">
      <t>キキン</t>
    </rPh>
    <rPh sb="4" eb="6">
      <t>ツミタテ</t>
    </rPh>
    <rPh sb="6" eb="9">
      <t>ソウトウガク</t>
    </rPh>
    <phoneticPr fontId="1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</si>
  <si>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</si>
  <si>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</si>
  <si>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</si>
  <si>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</si>
  <si>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</si>
  <si>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</si>
  <si>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</si>
  <si>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</si>
  <si>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</si>
  <si>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</si>
  <si>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</si>
  <si>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</si>
  <si>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</si>
  <si>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</si>
  <si>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</si>
  <si>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</si>
  <si>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</si>
  <si>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</si>
  <si>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</si>
  <si>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</si>
  <si>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三戸町地域医療特別対策基金</t>
    <rPh sb="0" eb="3">
      <t>サンノヘマチ</t>
    </rPh>
    <rPh sb="3" eb="5">
      <t>チイキ</t>
    </rPh>
    <rPh sb="5" eb="7">
      <t>イリョウ</t>
    </rPh>
    <rPh sb="7" eb="9">
      <t>トクベツ</t>
    </rPh>
    <rPh sb="9" eb="11">
      <t>タイサク</t>
    </rPh>
    <rPh sb="11" eb="13">
      <t>キキン</t>
    </rPh>
    <phoneticPr fontId="5"/>
  </si>
  <si>
    <t>三戸町地域福祉基金</t>
    <rPh sb="0" eb="3">
      <t>サンノヘマチ</t>
    </rPh>
    <rPh sb="3" eb="5">
      <t>チイキ</t>
    </rPh>
    <rPh sb="5" eb="7">
      <t>フクシ</t>
    </rPh>
    <rPh sb="7" eb="9">
      <t>キキン</t>
    </rPh>
    <phoneticPr fontId="5"/>
  </si>
  <si>
    <t>ふるさと三戸応援基金</t>
    <rPh sb="4" eb="6">
      <t>サンノヘ</t>
    </rPh>
    <rPh sb="6" eb="8">
      <t>オウエン</t>
    </rPh>
    <rPh sb="8" eb="10">
      <t>キキン</t>
    </rPh>
    <phoneticPr fontId="5"/>
  </si>
  <si>
    <t>三戸町総合行政情報システム円滑導入基金</t>
    <rPh sb="0" eb="3">
      <t>サンノヘマチ</t>
    </rPh>
    <rPh sb="3" eb="5">
      <t>ソウゴウ</t>
    </rPh>
    <rPh sb="5" eb="7">
      <t>ギョウセイ</t>
    </rPh>
    <rPh sb="7" eb="9">
      <t>ジョウホウ</t>
    </rPh>
    <rPh sb="13" eb="15">
      <t>エンカツ</t>
    </rPh>
    <rPh sb="15" eb="17">
      <t>ドウニュウ</t>
    </rPh>
    <rPh sb="17" eb="19">
      <t>キキン</t>
    </rPh>
    <phoneticPr fontId="5"/>
  </si>
  <si>
    <t>三戸町教育振興基金</t>
    <rPh sb="0" eb="3">
      <t>サンノヘマチ</t>
    </rPh>
    <rPh sb="3" eb="5">
      <t>キョウイク</t>
    </rPh>
    <rPh sb="5" eb="7">
      <t>シンコウ</t>
    </rPh>
    <rPh sb="7" eb="9">
      <t>キキン</t>
    </rPh>
    <phoneticPr fontId="5"/>
  </si>
  <si>
    <t>基金残高合計</t>
    <rPh sb="0" eb="2">
      <t>キキン</t>
    </rPh>
    <rPh sb="2" eb="4">
      <t>ザンダカ</t>
    </rPh>
    <rPh sb="4" eb="6">
      <t>ゴウケイ</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</si>
  <si>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</si>
  <si>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</si>
  <si>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</si>
  <si>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1.04</t>
  </si>
  <si>
    <t>▲ 3.79</t>
  </si>
  <si>
    <t>▲ 0.51</t>
  </si>
  <si>
    <t>▲ 1.72</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</si>
  <si>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</si>
  <si>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</si>
  <si>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</si>
  <si>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令和元年度の有形固定資産減価償却率は類似団体と比較して低い水準にある一方、将来負担比率は類似団体より高い水準にある。
橋りょう、学校施設等の大規模事業を実施してきたこと、病院事業、下水道事業の将来負担額が高いことが主な要因となっている。
また、今後、有形固定資産減価償却率は増加し、将来負担比率は低下することが見込まれる。
今後も過疎対策事業債等の交付税算入の有利な起債を活用し、施設の老朽化対策に取り組む必要がある。
</t>
    <rPh sb="0" eb="2">
      <t>レイワ</t>
    </rPh>
    <rPh sb="2" eb="5">
      <t>ガンネンド</t>
    </rPh>
    <rPh sb="6" eb="17">
      <t>ユウケイコテイシサンゲンカショウキャクリツ</t>
    </rPh>
    <rPh sb="18" eb="22">
      <t>ルイジダンタイ</t>
    </rPh>
    <rPh sb="23" eb="25">
      <t>ヒカク</t>
    </rPh>
    <rPh sb="27" eb="28">
      <t>ヒク</t>
    </rPh>
    <rPh sb="29" eb="31">
      <t>スイジュン</t>
    </rPh>
    <rPh sb="34" eb="36">
      <t>イッポウ</t>
    </rPh>
    <rPh sb="37" eb="39">
      <t>ショウライ</t>
    </rPh>
    <rPh sb="39" eb="41">
      <t>フタン</t>
    </rPh>
    <rPh sb="41" eb="43">
      <t>ヒリツ</t>
    </rPh>
    <rPh sb="44" eb="46">
      <t>ルイジ</t>
    </rPh>
    <rPh sb="46" eb="48">
      <t>ダンタイ</t>
    </rPh>
    <rPh sb="50" eb="51">
      <t>タカ</t>
    </rPh>
    <rPh sb="52" eb="54">
      <t>スイジュン</t>
    </rPh>
    <rPh sb="59" eb="60">
      <t>キョウ</t>
    </rPh>
    <rPh sb="64" eb="66">
      <t>ガッコウ</t>
    </rPh>
    <rPh sb="66" eb="68">
      <t>シセツ</t>
    </rPh>
    <rPh sb="68" eb="69">
      <t>トウ</t>
    </rPh>
    <rPh sb="70" eb="73">
      <t>ダイキボ</t>
    </rPh>
    <rPh sb="73" eb="75">
      <t>ジギョウ</t>
    </rPh>
    <rPh sb="76" eb="78">
      <t>ジッシ</t>
    </rPh>
    <rPh sb="85" eb="87">
      <t>ビョウイン</t>
    </rPh>
    <rPh sb="87" eb="89">
      <t>ジギョウ</t>
    </rPh>
    <rPh sb="90" eb="93">
      <t>ゲスイドウ</t>
    </rPh>
    <rPh sb="93" eb="95">
      <t>ジギョウ</t>
    </rPh>
    <rPh sb="96" eb="98">
      <t>ショウライ</t>
    </rPh>
    <rPh sb="98" eb="101">
      <t>フタンガク</t>
    </rPh>
    <rPh sb="102" eb="103">
      <t>タカ</t>
    </rPh>
    <rPh sb="107" eb="108">
      <t>オモ</t>
    </rPh>
    <rPh sb="109" eb="111">
      <t>ヨウイン</t>
    </rPh>
    <rPh sb="122" eb="124">
      <t>コンゴ</t>
    </rPh>
    <rPh sb="125" eb="127">
      <t>ユウケイ</t>
    </rPh>
    <rPh sb="127" eb="131">
      <t>コテイシサン</t>
    </rPh>
    <rPh sb="131" eb="133">
      <t>ゲンカ</t>
    </rPh>
    <rPh sb="133" eb="136">
      <t>ショウキャクリツ</t>
    </rPh>
    <rPh sb="137" eb="139">
      <t>ゾウカ</t>
    </rPh>
    <rPh sb="141" eb="143">
      <t>ショウライ</t>
    </rPh>
    <rPh sb="143" eb="145">
      <t>フタン</t>
    </rPh>
    <rPh sb="145" eb="147">
      <t>ヒリツ</t>
    </rPh>
    <rPh sb="148" eb="150">
      <t>テイカ</t>
    </rPh>
    <rPh sb="155" eb="157">
      <t>ミコ</t>
    </rPh>
    <rPh sb="162" eb="164">
      <t>コンゴ</t>
    </rPh>
    <rPh sb="165" eb="167">
      <t>カソ</t>
    </rPh>
    <rPh sb="167" eb="169">
      <t>タイサク</t>
    </rPh>
    <rPh sb="169" eb="171">
      <t>ジギョウ</t>
    </rPh>
    <rPh sb="171" eb="173">
      <t>サイトウ</t>
    </rPh>
    <rPh sb="174" eb="177">
      <t>コウフゼイ</t>
    </rPh>
    <rPh sb="177" eb="179">
      <t>サンニュウ</t>
    </rPh>
    <rPh sb="180" eb="182">
      <t>ユウリ</t>
    </rPh>
    <rPh sb="183" eb="185">
      <t>キサイ</t>
    </rPh>
    <rPh sb="186" eb="188">
      <t>カツヨウ</t>
    </rPh>
    <rPh sb="190" eb="192">
      <t>シセツ</t>
    </rPh>
    <rPh sb="193" eb="196">
      <t>ロウキュウカ</t>
    </rPh>
    <rPh sb="196" eb="198">
      <t>タイサク</t>
    </rPh>
    <rPh sb="199" eb="200">
      <t>ト</t>
    </rPh>
    <rPh sb="201" eb="202">
      <t>ク</t>
    </rPh>
    <rPh sb="203" eb="20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</si>
  <si>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</si>
  <si>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</si>
  <si>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</si>
  <si>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</si>
  <si>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</si>
  <si>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</si>
  <si>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将来負担比率は前年度より低下したが、実質公債費比率、将来負担比率ともに類似団体と比較すると高い水準にある。
病院事業、下水道事業の元利償還金に対する繰入金、繰入金見込額が多額であることが両比率が高い要因となっている。
また、実質公債費比率は同水準で推移し、将来負担比率は地方債の現在高等の将来負担額の減により低下することが見込まれる。</t>
    <rPh sb="0" eb="2">
      <t>ショウライ</t>
    </rPh>
    <rPh sb="2" eb="4">
      <t>フタン</t>
    </rPh>
    <rPh sb="4" eb="6">
      <t>ヒリツ</t>
    </rPh>
    <rPh sb="7" eb="10">
      <t>ゼンネンド</t>
    </rPh>
    <rPh sb="12" eb="14">
      <t>テイカ</t>
    </rPh>
    <rPh sb="18" eb="25">
      <t>ジッシツコウサイヒヒリツ</t>
    </rPh>
    <rPh sb="26" eb="28">
      <t>ショウライ</t>
    </rPh>
    <rPh sb="28" eb="30">
      <t>フタン</t>
    </rPh>
    <rPh sb="30" eb="32">
      <t>ヒリツ</t>
    </rPh>
    <rPh sb="35" eb="37">
      <t>ルイジ</t>
    </rPh>
    <rPh sb="37" eb="39">
      <t>ダンタイ</t>
    </rPh>
    <rPh sb="40" eb="42">
      <t>ヒカク</t>
    </rPh>
    <rPh sb="45" eb="46">
      <t>タカ</t>
    </rPh>
    <rPh sb="47" eb="49">
      <t>スイジュン</t>
    </rPh>
    <rPh sb="54" eb="56">
      <t>ビョウイン</t>
    </rPh>
    <rPh sb="56" eb="58">
      <t>ジギョウ</t>
    </rPh>
    <rPh sb="59" eb="62">
      <t>ゲスイドウ</t>
    </rPh>
    <rPh sb="62" eb="64">
      <t>ジギョウ</t>
    </rPh>
    <rPh sb="65" eb="67">
      <t>ガンリ</t>
    </rPh>
    <rPh sb="67" eb="70">
      <t>ショウカンキン</t>
    </rPh>
    <rPh sb="71" eb="72">
      <t>タイ</t>
    </rPh>
    <rPh sb="74" eb="77">
      <t>クリイレキン</t>
    </rPh>
    <rPh sb="78" eb="81">
      <t>クリイレキン</t>
    </rPh>
    <rPh sb="81" eb="84">
      <t>ミコミガク</t>
    </rPh>
    <rPh sb="85" eb="87">
      <t>タガク</t>
    </rPh>
    <rPh sb="93" eb="94">
      <t>リョウ</t>
    </rPh>
    <rPh sb="94" eb="96">
      <t>ヒリツ</t>
    </rPh>
    <rPh sb="97" eb="98">
      <t>タカ</t>
    </rPh>
    <rPh sb="99" eb="101">
      <t>ヨウイン</t>
    </rPh>
    <rPh sb="112" eb="119">
      <t>ジッシツコウサイヒヒリツ</t>
    </rPh>
    <rPh sb="120" eb="123">
      <t>ドウスイジュン</t>
    </rPh>
    <rPh sb="124" eb="126">
      <t>スイイ</t>
    </rPh>
    <rPh sb="128" eb="130">
      <t>ショウライ</t>
    </rPh>
    <rPh sb="130" eb="132">
      <t>フタン</t>
    </rPh>
    <rPh sb="132" eb="134">
      <t>ヒリツ</t>
    </rPh>
    <rPh sb="135" eb="138">
      <t>チホウサイ</t>
    </rPh>
    <rPh sb="139" eb="142">
      <t>ゲンザイダカ</t>
    </rPh>
    <rPh sb="142" eb="143">
      <t>トウ</t>
    </rPh>
    <rPh sb="144" eb="149">
      <t>ショウライフタンガク</t>
    </rPh>
    <rPh sb="150" eb="151">
      <t>ゲン</t>
    </rPh>
    <rPh sb="154" eb="156">
      <t>テイカ</t>
    </rPh>
    <rPh sb="161" eb="16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</si>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</sst>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_);[Red]\(#,##0.0\)"/>
    <numFmt numFmtId="191" formatCode="#,##0.0;&quot;△ &quot;#,##0.0"/>
  </numFmts>
  <fonts count="40">
    <font>
      <sz val="11"/>
      <color theme="1"/>
      <name val="Yu Gothic"/>
      <family val="2"/>
      <charset val="128"/>
    </font>
    <font>
      <sz val="6"/>
      <name val="Yu Gothic"/>
      <family val="2"/>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sz val="6"/>
      <name val="ＭＳ Ｐゴシック"/>
      <family val="3"/>
      <charset val="128"/>
    </font>
    <font>
      <b/>
      <sz val="20"/>
      <color indexed="8"/>
      <name val="ＭＳ ゴシック"/>
      <family val="3"/>
      <charset val="128"/>
    </font>
    <font>
      <b/>
      <sz val="9"/>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2"/>
      <charset val="128"/>
    </font>
    <font>
      <sz val="16"/>
      <color indexed="8"/>
      <name val="ＭＳ ゴシック"/>
      <family val="3"/>
      <charset val="128"/>
    </font>
    <font>
      <sz val="16"/>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1">
    <xf numFmtId="0" fontId="0" fillId="0" borderId="0">
      <alignment vertical="center"/>
    </xf>
    <xf numFmtId="0" fontId="2" fillId="0" borderId="0">
      <alignment vertical="center"/>
    </xf>
    <xf numFmtId="0" fontId="8" fillId="0" borderId="0">
      <alignment vertical="center"/>
    </xf>
    <xf numFmtId="0" fontId="11" fillId="0" borderId="0">
      <alignment vertical="center"/>
    </xf>
    <xf numFmtId="0" fontId="3"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35" fillId="0" borderId="0">
      <alignment vertical="center"/>
    </xf>
    <xf numFmtId="0" fontId="11" fillId="0" borderId="0">
      <alignment vertical="center"/>
    </xf>
    <xf numFmtId="0" fontId="38" fillId="0" borderId="0">
      <alignment vertical="center"/>
    </xf>
  </cellStyleXfs>
  <cellXfs count="1290">
    <xf numFmtId="0" fontId="0" fillId="0" borderId="0" xfId="0">
      <alignment vertical="center"/>
    </xf>
    <xf numFmtId="0" fontId="3" fillId="0" borderId="0" xfId="1" applyFont="1" applyFill="1">
      <alignment vertical="center"/>
    </xf>
    <xf numFmtId="49" fontId="3" fillId="0" borderId="0" xfId="1" applyNumberFormat="1" applyFont="1" applyFill="1">
      <alignment vertical="center"/>
    </xf>
    <xf numFmtId="0" fontId="3" fillId="0" borderId="0" xfId="1" applyFont="1">
      <alignment vertical="center"/>
    </xf>
    <xf numFmtId="0" fontId="6" fillId="0" borderId="0" xfId="1" applyFont="1" applyFill="1">
      <alignment vertical="center"/>
    </xf>
    <xf numFmtId="0" fontId="7" fillId="0" borderId="0" xfId="1" applyFont="1" applyFill="1">
      <alignment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180" fontId="3" fillId="0" borderId="6" xfId="1" applyNumberFormat="1" applyFont="1" applyFill="1" applyBorder="1" applyAlignment="1">
      <alignment horizontal="right" vertical="center" shrinkToFit="1"/>
    </xf>
    <xf numFmtId="180" fontId="3" fillId="0" borderId="7" xfId="1" applyNumberFormat="1" applyFont="1" applyFill="1" applyBorder="1" applyAlignment="1">
      <alignment horizontal="right" vertical="center" shrinkToFit="1"/>
    </xf>
    <xf numFmtId="180" fontId="3" fillId="0" borderId="8" xfId="1" applyNumberFormat="1" applyFont="1" applyFill="1" applyBorder="1" applyAlignment="1">
      <alignment horizontal="right" vertical="center" shrinkToFit="1"/>
    </xf>
    <xf numFmtId="0" fontId="9" fillId="0" borderId="24" xfId="3" applyFont="1" applyFill="1" applyBorder="1" applyAlignment="1">
      <alignment vertical="center"/>
    </xf>
    <xf numFmtId="180" fontId="3" fillId="0" borderId="6" xfId="1" applyNumberFormat="1" applyFont="1" applyFill="1" applyBorder="1" applyAlignment="1">
      <alignment vertical="center" shrinkToFit="1"/>
    </xf>
    <xf numFmtId="180" fontId="3" fillId="0" borderId="7" xfId="1" applyNumberFormat="1" applyFont="1" applyFill="1" applyBorder="1" applyAlignment="1">
      <alignment vertical="center" shrinkToFit="1"/>
    </xf>
    <xf numFmtId="180" fontId="3" fillId="0" borderId="8" xfId="1" applyNumberFormat="1" applyFont="1" applyFill="1" applyBorder="1" applyAlignment="1">
      <alignment vertical="center" shrinkToFit="1"/>
    </xf>
    <xf numFmtId="0" fontId="3" fillId="0" borderId="17" xfId="1" applyFont="1" applyFill="1" applyBorder="1" applyAlignment="1">
      <alignment horizontal="left" vertical="center"/>
    </xf>
    <xf numFmtId="0" fontId="9" fillId="0" borderId="41" xfId="3" applyFont="1" applyFill="1" applyBorder="1" applyAlignment="1">
      <alignment horizontal="center" vertical="center"/>
    </xf>
    <xf numFmtId="0" fontId="3" fillId="0" borderId="17" xfId="1" applyFont="1" applyFill="1" applyBorder="1" applyAlignment="1">
      <alignment horizontal="center" vertical="center"/>
    </xf>
    <xf numFmtId="0" fontId="3" fillId="0" borderId="44" xfId="1" applyFont="1" applyFill="1" applyBorder="1" applyAlignment="1">
      <alignment horizontal="center" vertical="center"/>
    </xf>
    <xf numFmtId="0" fontId="12" fillId="0" borderId="45" xfId="1" applyFont="1" applyFill="1" applyBorder="1" applyAlignment="1">
      <alignment vertical="center" wrapText="1"/>
    </xf>
    <xf numFmtId="0" fontId="12" fillId="0" borderId="46" xfId="1" applyFont="1" applyFill="1" applyBorder="1" applyAlignment="1">
      <alignment vertical="center" wrapText="1"/>
    </xf>
    <xf numFmtId="177" fontId="3" fillId="0" borderId="44" xfId="1" applyNumberFormat="1" applyFont="1" applyFill="1" applyBorder="1" applyAlignment="1">
      <alignment vertical="center"/>
    </xf>
    <xf numFmtId="177" fontId="3" fillId="0" borderId="45" xfId="1" applyNumberFormat="1" applyFont="1" applyFill="1" applyBorder="1" applyAlignment="1">
      <alignment vertical="center"/>
    </xf>
    <xf numFmtId="177" fontId="3" fillId="0" borderId="46" xfId="1" applyNumberFormat="1" applyFont="1" applyFill="1" applyBorder="1" applyAlignment="1">
      <alignment vertical="center"/>
    </xf>
    <xf numFmtId="0" fontId="3" fillId="0" borderId="17" xfId="1" applyFont="1" applyFill="1" applyBorder="1">
      <alignment vertical="center"/>
    </xf>
    <xf numFmtId="0" fontId="3" fillId="0" borderId="0" xfId="1" applyFont="1" applyFill="1" applyBorder="1">
      <alignment vertical="center"/>
    </xf>
    <xf numFmtId="0" fontId="3" fillId="0" borderId="18" xfId="1" applyFont="1" applyFill="1" applyBorder="1">
      <alignment vertical="center"/>
    </xf>
    <xf numFmtId="49" fontId="3" fillId="0" borderId="17" xfId="1" applyNumberFormat="1" applyFont="1" applyFill="1" applyBorder="1">
      <alignment vertical="center"/>
    </xf>
    <xf numFmtId="49" fontId="3" fillId="0" borderId="0" xfId="1" applyNumberFormat="1" applyFont="1" applyFill="1" applyBorder="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center" vertical="center"/>
    </xf>
    <xf numFmtId="0" fontId="3" fillId="0" borderId="18" xfId="1" applyFont="1" applyFill="1" applyBorder="1" applyAlignment="1">
      <alignment horizontal="center" vertical="center"/>
    </xf>
    <xf numFmtId="0" fontId="3" fillId="0" borderId="44" xfId="1" applyFont="1" applyFill="1" applyBorder="1">
      <alignment vertical="center"/>
    </xf>
    <xf numFmtId="0" fontId="3" fillId="0" borderId="45" xfId="1" applyFont="1" applyFill="1" applyBorder="1">
      <alignment vertical="center"/>
    </xf>
    <xf numFmtId="0" fontId="3" fillId="0" borderId="46" xfId="1" applyFont="1" applyFill="1" applyBorder="1">
      <alignment vertical="center"/>
    </xf>
    <xf numFmtId="0" fontId="3" fillId="0" borderId="0" xfId="4" applyFont="1" applyFill="1">
      <alignment vertical="center"/>
    </xf>
    <xf numFmtId="49" fontId="16" fillId="0" borderId="0" xfId="5" applyNumberFormat="1" applyFont="1">
      <alignment vertical="center"/>
    </xf>
    <xf numFmtId="49" fontId="3" fillId="0" borderId="0" xfId="5" applyNumberFormat="1" applyFont="1">
      <alignment vertical="center"/>
    </xf>
    <xf numFmtId="49" fontId="3" fillId="0" borderId="0" xfId="5" applyNumberFormat="1" applyFont="1" applyFill="1">
      <alignment vertical="center"/>
    </xf>
    <xf numFmtId="0" fontId="3" fillId="0" borderId="0" xfId="5" applyFont="1">
      <alignment vertical="center"/>
    </xf>
    <xf numFmtId="0" fontId="17" fillId="0" borderId="0" xfId="5" applyFont="1">
      <alignment vertical="center"/>
    </xf>
    <xf numFmtId="0" fontId="18" fillId="0" borderId="20" xfId="5" applyFont="1" applyBorder="1" applyAlignment="1">
      <alignment horizontal="center" vertical="center"/>
    </xf>
    <xf numFmtId="0" fontId="18" fillId="0" borderId="20" xfId="5" applyFont="1" applyBorder="1" applyAlignment="1">
      <alignment vertical="center"/>
    </xf>
    <xf numFmtId="0" fontId="3" fillId="0" borderId="0" xfId="5" applyFont="1" applyBorder="1">
      <alignment vertical="center"/>
    </xf>
    <xf numFmtId="0" fontId="3" fillId="0" borderId="37" xfId="5" applyFont="1" applyBorder="1">
      <alignment vertical="center"/>
    </xf>
    <xf numFmtId="0" fontId="3" fillId="0" borderId="20" xfId="5" applyFont="1" applyBorder="1">
      <alignment vertical="center"/>
    </xf>
    <xf numFmtId="0" fontId="3" fillId="0" borderId="34" xfId="5" applyFont="1" applyBorder="1" applyAlignment="1">
      <alignment horizontal="center" vertical="center"/>
    </xf>
    <xf numFmtId="0" fontId="3" fillId="0" borderId="37" xfId="5" applyFont="1" applyBorder="1" applyAlignment="1">
      <alignment horizontal="center" vertical="center"/>
    </xf>
    <xf numFmtId="0" fontId="3" fillId="0" borderId="15" xfId="5" applyFont="1" applyBorder="1" applyAlignment="1">
      <alignment horizontal="center" vertical="center"/>
    </xf>
    <xf numFmtId="0" fontId="3" fillId="0" borderId="0"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0" xfId="5" applyFont="1" applyFill="1">
      <alignment vertical="center"/>
    </xf>
    <xf numFmtId="0" fontId="3" fillId="0" borderId="0" xfId="5" applyFont="1" applyBorder="1" applyAlignment="1">
      <alignment horizontal="center" vertical="center"/>
    </xf>
    <xf numFmtId="0" fontId="9" fillId="0" borderId="0" xfId="5" applyFont="1" applyBorder="1">
      <alignment vertical="center"/>
    </xf>
    <xf numFmtId="0" fontId="9" fillId="0" borderId="0" xfId="5" applyFont="1">
      <alignment vertical="center"/>
    </xf>
    <xf numFmtId="0" fontId="3" fillId="0" borderId="0" xfId="5" applyFont="1" applyAlignment="1">
      <alignment vertical="center" shrinkToFit="1"/>
    </xf>
    <xf numFmtId="49" fontId="3" fillId="3" borderId="0" xfId="7" applyNumberFormat="1" applyFont="1" applyFill="1" applyProtection="1">
      <alignment vertical="center"/>
    </xf>
    <xf numFmtId="0" fontId="3" fillId="3" borderId="0" xfId="7" applyFont="1" applyFill="1" applyProtection="1">
      <alignment vertical="center"/>
    </xf>
    <xf numFmtId="0" fontId="3" fillId="3" borderId="0" xfId="7" applyFont="1" applyFill="1" applyBorder="1" applyAlignment="1" applyProtection="1">
      <alignment vertical="center"/>
    </xf>
    <xf numFmtId="0" fontId="3" fillId="3" borderId="45" xfId="7" applyFont="1" applyFill="1" applyBorder="1" applyProtection="1">
      <alignment vertical="center"/>
    </xf>
    <xf numFmtId="0" fontId="11" fillId="3" borderId="0" xfId="8" applyFill="1" applyProtection="1">
      <alignment vertical="center"/>
    </xf>
    <xf numFmtId="0" fontId="11" fillId="0" borderId="0" xfId="8" applyProtection="1">
      <alignment vertical="center"/>
    </xf>
    <xf numFmtId="0" fontId="19" fillId="3" borderId="0" xfId="7" applyFont="1" applyFill="1" applyAlignment="1" applyProtection="1">
      <alignment vertical="center"/>
    </xf>
    <xf numFmtId="0" fontId="3" fillId="3" borderId="0" xfId="7" applyFont="1" applyFill="1" applyAlignment="1" applyProtection="1">
      <alignment vertical="center"/>
    </xf>
    <xf numFmtId="0" fontId="11" fillId="3" borderId="0" xfId="8" applyFill="1" applyAlignment="1" applyProtection="1">
      <alignment vertical="center"/>
    </xf>
    <xf numFmtId="0" fontId="11" fillId="0" borderId="0" xfId="8" applyAlignment="1" applyProtection="1">
      <alignment vertical="center"/>
    </xf>
    <xf numFmtId="0" fontId="21" fillId="3" borderId="0" xfId="7" applyFont="1" applyFill="1" applyProtection="1">
      <alignment vertical="center"/>
    </xf>
    <xf numFmtId="0" fontId="22" fillId="3" borderId="0" xfId="7" applyFont="1" applyFill="1" applyProtection="1">
      <alignment vertical="center"/>
    </xf>
    <xf numFmtId="0" fontId="22" fillId="3" borderId="0" xfId="8" applyFont="1" applyFill="1" applyProtection="1">
      <alignment vertical="center"/>
    </xf>
    <xf numFmtId="0" fontId="22" fillId="0" borderId="0" xfId="8" applyFont="1" applyProtection="1">
      <alignment vertical="center"/>
    </xf>
    <xf numFmtId="0" fontId="21" fillId="3" borderId="0" xfId="7" applyFont="1" applyFill="1" applyBorder="1" applyProtection="1">
      <alignment vertical="center"/>
    </xf>
    <xf numFmtId="0" fontId="22" fillId="3" borderId="0" xfId="7" applyFont="1" applyFill="1" applyBorder="1" applyProtection="1">
      <alignment vertical="center"/>
    </xf>
    <xf numFmtId="0" fontId="21" fillId="0" borderId="81" xfId="7" applyFont="1" applyBorder="1" applyAlignment="1" applyProtection="1">
      <alignment horizontal="center" vertical="center" shrinkToFit="1"/>
      <protection locked="0"/>
    </xf>
    <xf numFmtId="0" fontId="21" fillId="0" borderId="81" xfId="7" applyFont="1" applyFill="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95" xfId="7" applyFont="1" applyFill="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3" borderId="0" xfId="7" applyFont="1" applyFill="1" applyProtection="1">
      <alignment vertical="center"/>
    </xf>
    <xf numFmtId="0" fontId="21" fillId="0" borderId="120" xfId="7" applyFont="1" applyBorder="1" applyAlignment="1" applyProtection="1">
      <alignment horizontal="center" vertical="center" shrinkToFit="1"/>
      <protection locked="0"/>
    </xf>
    <xf numFmtId="0" fontId="21" fillId="3" borderId="106" xfId="7" applyFont="1" applyFill="1" applyBorder="1" applyAlignment="1" applyProtection="1">
      <alignment horizontal="center" vertical="center" shrinkToFit="1"/>
      <protection locked="0"/>
    </xf>
    <xf numFmtId="0" fontId="11" fillId="3" borderId="0" xfId="8" applyFont="1" applyFill="1" applyProtection="1">
      <alignment vertical="center"/>
    </xf>
    <xf numFmtId="0" fontId="21" fillId="0" borderId="129" xfId="7" applyFont="1" applyBorder="1" applyAlignment="1" applyProtection="1">
      <alignment horizontal="center" vertical="center" shrinkToFit="1"/>
      <protection locked="0"/>
    </xf>
    <xf numFmtId="0" fontId="21" fillId="3" borderId="0" xfId="7" applyFont="1" applyFill="1" applyBorder="1" applyAlignment="1" applyProtection="1">
      <alignment horizontal="center" vertical="center" shrinkToFit="1"/>
    </xf>
    <xf numFmtId="0" fontId="21" fillId="3" borderId="0" xfId="7" applyFont="1" applyFill="1" applyBorder="1" applyAlignment="1" applyProtection="1">
      <alignment horizontal="left" vertical="center" shrinkToFit="1"/>
    </xf>
    <xf numFmtId="183" fontId="21" fillId="3" borderId="0" xfId="7" applyNumberFormat="1" applyFont="1" applyFill="1" applyBorder="1" applyAlignment="1" applyProtection="1">
      <alignment horizontal="right" vertical="center" shrinkToFit="1"/>
    </xf>
    <xf numFmtId="183" fontId="21" fillId="3" borderId="0" xfId="7" applyNumberFormat="1" applyFont="1" applyFill="1" applyBorder="1" applyAlignment="1" applyProtection="1">
      <alignment horizontal="left" vertical="center" shrinkToFit="1"/>
    </xf>
    <xf numFmtId="0" fontId="13" fillId="3" borderId="0" xfId="7" applyFont="1" applyFill="1" applyBorder="1" applyProtection="1">
      <alignment vertical="center"/>
    </xf>
    <xf numFmtId="0" fontId="21" fillId="3" borderId="45" xfId="7" applyFont="1" applyFill="1" applyBorder="1" applyAlignment="1" applyProtection="1">
      <alignment vertical="center"/>
    </xf>
    <xf numFmtId="0" fontId="21" fillId="3" borderId="45" xfId="7" applyFont="1" applyFill="1" applyBorder="1" applyAlignment="1" applyProtection="1">
      <alignment horizontal="center" vertical="center"/>
    </xf>
    <xf numFmtId="0" fontId="21" fillId="3" borderId="28" xfId="7" applyFont="1" applyFill="1" applyBorder="1" applyProtection="1">
      <alignment vertical="center"/>
    </xf>
    <xf numFmtId="0" fontId="21" fillId="3" borderId="36"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8" xfId="7" applyFont="1" applyFill="1" applyBorder="1" applyAlignment="1" applyProtection="1">
      <alignment vertical="center"/>
    </xf>
    <xf numFmtId="0" fontId="21" fillId="3" borderId="0" xfId="7" applyFont="1" applyFill="1" applyAlignment="1" applyProtection="1">
      <alignment vertical="center"/>
    </xf>
    <xf numFmtId="0" fontId="21" fillId="3" borderId="0" xfId="7" applyFont="1" applyFill="1" applyBorder="1" applyAlignment="1" applyProtection="1">
      <alignment horizontal="center" vertical="center"/>
    </xf>
    <xf numFmtId="0" fontId="22" fillId="3" borderId="0" xfId="7" applyFont="1" applyFill="1" applyAlignment="1" applyProtection="1">
      <alignment vertical="center"/>
    </xf>
    <xf numFmtId="0" fontId="22" fillId="3" borderId="0" xfId="7" applyFont="1" applyFill="1" applyBorder="1" applyAlignment="1" applyProtection="1">
      <alignment horizontal="center" vertical="center"/>
    </xf>
    <xf numFmtId="0" fontId="22" fillId="3" borderId="17" xfId="7" applyFont="1" applyFill="1" applyBorder="1" applyAlignment="1" applyProtection="1">
      <alignment vertical="center"/>
    </xf>
    <xf numFmtId="0" fontId="22" fillId="3" borderId="0" xfId="7" applyFont="1" applyFill="1" applyBorder="1" applyAlignment="1" applyProtection="1">
      <alignment vertical="center"/>
    </xf>
    <xf numFmtId="0" fontId="25" fillId="3" borderId="0" xfId="8" applyFont="1" applyFill="1" applyProtection="1">
      <alignment vertical="center"/>
    </xf>
    <xf numFmtId="0" fontId="11" fillId="0" borderId="0" xfId="8">
      <alignment vertical="center"/>
    </xf>
    <xf numFmtId="0" fontId="8" fillId="3" borderId="0" xfId="6" applyFill="1" applyProtection="1">
      <protection hidden="1"/>
    </xf>
    <xf numFmtId="0" fontId="8" fillId="3" borderId="0" xfId="6" applyFill="1"/>
    <xf numFmtId="0" fontId="11" fillId="0" borderId="0" xfId="11" applyFont="1" applyFill="1">
      <alignment vertical="center"/>
    </xf>
    <xf numFmtId="0" fontId="11" fillId="0" borderId="0" xfId="11" applyFont="1" applyFill="1" applyBorder="1">
      <alignment vertical="center"/>
    </xf>
    <xf numFmtId="0" fontId="21" fillId="0" borderId="34" xfId="11" applyFont="1" applyFill="1" applyBorder="1">
      <alignment vertical="center"/>
    </xf>
    <xf numFmtId="0" fontId="11" fillId="0" borderId="37" xfId="11" applyFont="1" applyFill="1" applyBorder="1">
      <alignment vertical="center"/>
    </xf>
    <xf numFmtId="0" fontId="11" fillId="0" borderId="32" xfId="11" applyFont="1" applyFill="1" applyBorder="1">
      <alignment vertical="center"/>
    </xf>
    <xf numFmtId="0" fontId="11" fillId="0" borderId="15" xfId="11" applyFont="1" applyFill="1" applyBorder="1">
      <alignment vertical="center"/>
    </xf>
    <xf numFmtId="176" fontId="18" fillId="0" borderId="0" xfId="11" applyNumberFormat="1" applyFont="1" applyFill="1" applyBorder="1">
      <alignment vertical="center"/>
    </xf>
    <xf numFmtId="0" fontId="11" fillId="0" borderId="13" xfId="11" applyFont="1" applyFill="1" applyBorder="1">
      <alignment vertical="center"/>
    </xf>
    <xf numFmtId="0" fontId="11" fillId="3" borderId="34" xfId="11" applyFont="1" applyFill="1" applyBorder="1">
      <alignment vertical="center"/>
    </xf>
    <xf numFmtId="0" fontId="11" fillId="3" borderId="37" xfId="11" applyFont="1" applyFill="1" applyBorder="1">
      <alignment vertical="center"/>
    </xf>
    <xf numFmtId="0" fontId="11" fillId="3" borderId="32" xfId="11" applyFont="1" applyFill="1" applyBorder="1">
      <alignment vertical="center"/>
    </xf>
    <xf numFmtId="0" fontId="11" fillId="3" borderId="30" xfId="11" applyFont="1" applyFill="1" applyBorder="1">
      <alignment vertical="center"/>
    </xf>
    <xf numFmtId="0" fontId="11" fillId="3" borderId="28" xfId="11" applyFont="1" applyFill="1" applyBorder="1">
      <alignment vertical="center"/>
    </xf>
    <xf numFmtId="0" fontId="11" fillId="3" borderId="29" xfId="11" applyFont="1" applyFill="1" applyBorder="1">
      <alignment vertical="center"/>
    </xf>
    <xf numFmtId="176" fontId="18" fillId="3" borderId="25" xfId="11" applyNumberFormat="1" applyFont="1" applyFill="1" applyBorder="1">
      <alignment vertical="center"/>
    </xf>
    <xf numFmtId="176" fontId="18" fillId="3" borderId="20" xfId="11" applyNumberFormat="1" applyFont="1" applyFill="1" applyBorder="1">
      <alignment vertical="center"/>
    </xf>
    <xf numFmtId="176" fontId="18" fillId="3" borderId="23" xfId="11" applyNumberFormat="1" applyFont="1" applyFill="1" applyBorder="1">
      <alignment vertical="center"/>
    </xf>
    <xf numFmtId="176" fontId="18" fillId="3" borderId="65" xfId="11" applyNumberFormat="1" applyFont="1" applyFill="1" applyBorder="1" applyAlignment="1">
      <alignment horizontal="center" vertical="center"/>
    </xf>
    <xf numFmtId="176" fontId="3" fillId="3" borderId="171" xfId="11" applyNumberFormat="1" applyFont="1" applyFill="1" applyBorder="1" applyAlignment="1">
      <alignment horizontal="center" vertical="center"/>
    </xf>
    <xf numFmtId="176" fontId="18" fillId="3" borderId="172" xfId="11" applyNumberFormat="1" applyFont="1" applyFill="1" applyBorder="1" applyAlignment="1">
      <alignment horizontal="center" vertical="center"/>
    </xf>
    <xf numFmtId="183" fontId="18" fillId="3" borderId="24" xfId="12" applyNumberFormat="1" applyFont="1" applyFill="1" applyBorder="1" applyAlignment="1">
      <alignment horizontal="right" vertical="center" shrinkToFit="1"/>
    </xf>
    <xf numFmtId="183" fontId="18" fillId="3" borderId="25" xfId="12" applyNumberFormat="1" applyFont="1" applyFill="1" applyBorder="1" applyAlignment="1">
      <alignment horizontal="right" vertical="center" shrinkToFit="1"/>
    </xf>
    <xf numFmtId="184" fontId="18" fillId="3" borderId="173" xfId="12" applyNumberFormat="1" applyFont="1" applyFill="1" applyBorder="1" applyAlignment="1">
      <alignment horizontal="right" vertical="center" shrinkToFit="1"/>
    </xf>
    <xf numFmtId="183" fontId="18" fillId="3" borderId="65" xfId="12" applyNumberFormat="1" applyFont="1" applyFill="1" applyBorder="1" applyAlignment="1">
      <alignment horizontal="right" vertical="center" shrinkToFit="1"/>
    </xf>
    <xf numFmtId="183" fontId="18" fillId="3" borderId="30" xfId="12" applyNumberFormat="1" applyFont="1" applyFill="1" applyBorder="1" applyAlignment="1">
      <alignment horizontal="right" vertical="center" shrinkToFit="1"/>
    </xf>
    <xf numFmtId="184" fontId="18" fillId="3" borderId="172" xfId="12" applyNumberFormat="1" applyFont="1" applyFill="1" applyBorder="1" applyAlignment="1">
      <alignment horizontal="right" vertical="center" shrinkToFit="1"/>
    </xf>
    <xf numFmtId="188" fontId="18" fillId="0" borderId="0" xfId="11" applyNumberFormat="1" applyFont="1" applyFill="1" applyBorder="1">
      <alignment vertical="center"/>
    </xf>
    <xf numFmtId="176" fontId="18" fillId="0" borderId="30" xfId="11" applyNumberFormat="1" applyFont="1" applyFill="1" applyBorder="1">
      <alignment vertical="center"/>
    </xf>
    <xf numFmtId="176" fontId="18" fillId="0" borderId="28" xfId="11" applyNumberFormat="1" applyFont="1" applyFill="1" applyBorder="1">
      <alignment vertical="center"/>
    </xf>
    <xf numFmtId="176" fontId="18" fillId="0" borderId="29" xfId="11" applyNumberFormat="1" applyFont="1" applyFill="1" applyBorder="1">
      <alignment vertical="center"/>
    </xf>
    <xf numFmtId="176" fontId="18" fillId="0" borderId="65" xfId="11" applyNumberFormat="1" applyFont="1" applyFill="1" applyBorder="1" applyAlignment="1">
      <alignment horizontal="center" vertical="center"/>
    </xf>
    <xf numFmtId="176" fontId="18" fillId="0" borderId="171" xfId="11" applyNumberFormat="1" applyFont="1" applyFill="1" applyBorder="1" applyAlignment="1">
      <alignment horizontal="center" vertical="center"/>
    </xf>
    <xf numFmtId="176" fontId="18" fillId="0" borderId="172" xfId="11" applyNumberFormat="1" applyFont="1" applyFill="1" applyBorder="1" applyAlignment="1">
      <alignment horizontal="center" vertical="center"/>
    </xf>
    <xf numFmtId="176" fontId="18" fillId="0" borderId="0" xfId="11" applyNumberFormat="1" applyFont="1" applyFill="1" applyBorder="1" applyAlignment="1">
      <alignment horizontal="center" vertical="center"/>
    </xf>
    <xf numFmtId="176" fontId="18" fillId="0" borderId="15" xfId="11" applyNumberFormat="1" applyFont="1" applyFill="1" applyBorder="1">
      <alignment vertical="center"/>
    </xf>
    <xf numFmtId="189" fontId="26" fillId="0" borderId="65" xfId="11" applyNumberFormat="1" applyFont="1" applyFill="1" applyBorder="1" applyAlignment="1">
      <alignment horizontal="right" vertical="center" shrinkToFit="1"/>
    </xf>
    <xf numFmtId="189" fontId="26" fillId="0" borderId="171" xfId="11" applyNumberFormat="1" applyFont="1" applyFill="1" applyBorder="1" applyAlignment="1">
      <alignment horizontal="right" vertical="center" shrinkToFit="1"/>
    </xf>
    <xf numFmtId="189" fontId="18" fillId="0" borderId="172" xfId="11" applyNumberFormat="1" applyFont="1" applyFill="1" applyBorder="1" applyAlignment="1">
      <alignment horizontal="right" vertical="center" shrinkToFit="1"/>
    </xf>
    <xf numFmtId="176" fontId="18" fillId="0" borderId="13" xfId="11" applyNumberFormat="1" applyFont="1" applyFill="1" applyBorder="1">
      <alignment vertical="center"/>
    </xf>
    <xf numFmtId="176" fontId="18" fillId="0" borderId="0" xfId="11" applyNumberFormat="1" applyFont="1" applyFill="1">
      <alignment vertical="center"/>
    </xf>
    <xf numFmtId="184" fontId="26" fillId="0" borderId="65" xfId="11" applyNumberFormat="1" applyFont="1" applyFill="1" applyBorder="1" applyAlignment="1">
      <alignment horizontal="right" vertical="center" shrinkToFit="1"/>
    </xf>
    <xf numFmtId="184" fontId="26" fillId="0" borderId="171" xfId="11" applyNumberFormat="1" applyFont="1" applyFill="1" applyBorder="1" applyAlignment="1">
      <alignment horizontal="right" vertical="center" shrinkToFit="1"/>
    </xf>
    <xf numFmtId="184" fontId="18" fillId="0" borderId="172" xfId="11" applyNumberFormat="1" applyFont="1" applyFill="1" applyBorder="1" applyAlignment="1">
      <alignment horizontal="right" vertical="center" shrinkToFit="1"/>
    </xf>
    <xf numFmtId="176" fontId="18" fillId="0" borderId="25" xfId="11" applyNumberFormat="1" applyFont="1" applyFill="1" applyBorder="1">
      <alignment vertical="center"/>
    </xf>
    <xf numFmtId="176" fontId="18" fillId="0" borderId="20" xfId="11" applyNumberFormat="1" applyFont="1" applyFill="1" applyBorder="1">
      <alignment vertical="center"/>
    </xf>
    <xf numFmtId="188" fontId="18" fillId="0" borderId="20" xfId="11" applyNumberFormat="1" applyFont="1" applyFill="1" applyBorder="1">
      <alignment vertical="center"/>
    </xf>
    <xf numFmtId="176" fontId="18" fillId="0" borderId="23" xfId="11" applyNumberFormat="1" applyFont="1" applyFill="1" applyBorder="1">
      <alignment vertical="center"/>
    </xf>
    <xf numFmtId="0" fontId="18" fillId="0" borderId="0" xfId="11" applyFont="1" applyFill="1">
      <alignment vertical="center"/>
    </xf>
    <xf numFmtId="0" fontId="11" fillId="0" borderId="32" xfId="11" applyFont="1" applyFill="1" applyBorder="1" applyAlignment="1"/>
    <xf numFmtId="0" fontId="11" fillId="0" borderId="13" xfId="11" applyFont="1" applyFill="1" applyBorder="1" applyAlignment="1"/>
    <xf numFmtId="183" fontId="18" fillId="3" borderId="65" xfId="11" applyNumberFormat="1" applyFont="1" applyFill="1" applyBorder="1" applyAlignment="1">
      <alignment horizontal="right" vertical="center" shrinkToFit="1"/>
    </xf>
    <xf numFmtId="183" fontId="18" fillId="3" borderId="171" xfId="11" applyNumberFormat="1" applyFont="1" applyFill="1" applyBorder="1" applyAlignment="1">
      <alignment horizontal="right" vertical="center" shrinkToFit="1"/>
    </xf>
    <xf numFmtId="184" fontId="18" fillId="3" borderId="172" xfId="11" applyNumberFormat="1" applyFont="1" applyFill="1" applyBorder="1" applyAlignment="1">
      <alignment horizontal="right" vertical="center" shrinkToFit="1"/>
    </xf>
    <xf numFmtId="183" fontId="18" fillId="0" borderId="65" xfId="11" applyNumberFormat="1" applyFont="1" applyFill="1" applyBorder="1" applyAlignment="1">
      <alignment horizontal="right" vertical="center" shrinkToFit="1"/>
    </xf>
    <xf numFmtId="183" fontId="18" fillId="0" borderId="171" xfId="11" applyNumberFormat="1" applyFont="1" applyFill="1" applyBorder="1" applyAlignment="1">
      <alignment horizontal="right" vertical="center" shrinkToFit="1"/>
    </xf>
    <xf numFmtId="0" fontId="18" fillId="0" borderId="0" xfId="11" applyFont="1" applyFill="1" applyBorder="1" applyAlignment="1"/>
    <xf numFmtId="0" fontId="11" fillId="0" borderId="0" xfId="11" applyFont="1" applyFill="1" applyBorder="1" applyAlignment="1"/>
    <xf numFmtId="188" fontId="18" fillId="0" borderId="37" xfId="11" applyNumberFormat="1" applyFont="1" applyFill="1" applyBorder="1">
      <alignment vertical="center"/>
    </xf>
    <xf numFmtId="0" fontId="11" fillId="0" borderId="20" xfId="11" applyFont="1" applyFill="1" applyBorder="1">
      <alignment vertical="center"/>
    </xf>
    <xf numFmtId="0" fontId="21" fillId="0" borderId="15" xfId="11" applyFont="1" applyFill="1" applyBorder="1">
      <alignment vertical="center"/>
    </xf>
    <xf numFmtId="0" fontId="11" fillId="0" borderId="20" xfId="12" applyFont="1" applyFill="1" applyBorder="1">
      <alignment vertical="center"/>
    </xf>
    <xf numFmtId="188" fontId="18" fillId="0" borderId="20" xfId="12" applyNumberFormat="1" applyFont="1" applyFill="1" applyBorder="1">
      <alignment vertical="center"/>
    </xf>
    <xf numFmtId="176" fontId="26" fillId="0" borderId="34" xfId="13" applyNumberFormat="1" applyFont="1" applyBorder="1" applyAlignment="1">
      <alignment vertical="center"/>
    </xf>
    <xf numFmtId="176" fontId="26" fillId="0" borderId="32" xfId="13" applyNumberFormat="1" applyFont="1" applyBorder="1" applyAlignment="1">
      <alignment vertical="center"/>
    </xf>
    <xf numFmtId="176" fontId="26" fillId="0" borderId="25" xfId="13" applyNumberFormat="1" applyFont="1" applyBorder="1" applyAlignment="1">
      <alignment vertical="center"/>
    </xf>
    <xf numFmtId="176" fontId="26" fillId="0" borderId="23" xfId="13" applyNumberFormat="1" applyFont="1" applyBorder="1" applyAlignment="1">
      <alignment vertical="center"/>
    </xf>
    <xf numFmtId="176" fontId="26" fillId="0" borderId="34" xfId="13" applyNumberFormat="1" applyFont="1" applyBorder="1" applyAlignment="1">
      <alignment horizontal="center" vertical="center"/>
    </xf>
    <xf numFmtId="176" fontId="26"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6" fillId="0" borderId="20" xfId="13" applyNumberFormat="1" applyFont="1" applyBorder="1" applyAlignment="1">
      <alignment horizontal="center" vertical="center" wrapText="1"/>
    </xf>
    <xf numFmtId="176" fontId="26" fillId="0" borderId="65" xfId="13" applyNumberFormat="1" applyFont="1" applyBorder="1" applyAlignment="1">
      <alignment horizontal="center" vertical="center"/>
    </xf>
    <xf numFmtId="183" fontId="26" fillId="0" borderId="33" xfId="14" applyNumberFormat="1" applyFont="1" applyFill="1" applyBorder="1" applyAlignment="1">
      <alignment horizontal="right" vertical="center" shrinkToFit="1"/>
    </xf>
    <xf numFmtId="183" fontId="26" fillId="0" borderId="34" xfId="14" applyNumberFormat="1" applyFont="1" applyFill="1" applyBorder="1" applyAlignment="1">
      <alignment horizontal="right" vertical="center" shrinkToFit="1"/>
    </xf>
    <xf numFmtId="184" fontId="26" fillId="0" borderId="175" xfId="14" applyNumberFormat="1" applyFont="1" applyFill="1" applyBorder="1" applyAlignment="1">
      <alignment horizontal="right" vertical="center" shrinkToFit="1"/>
    </xf>
    <xf numFmtId="183" fontId="26" fillId="0" borderId="174" xfId="14" applyNumberFormat="1" applyFont="1" applyFill="1" applyBorder="1" applyAlignment="1">
      <alignment horizontal="right" vertical="center" shrinkToFit="1"/>
    </xf>
    <xf numFmtId="184" fontId="26" fillId="0" borderId="176" xfId="14" applyNumberFormat="1" applyFont="1" applyFill="1" applyBorder="1" applyAlignment="1">
      <alignment horizontal="right" vertical="center" shrinkToFit="1"/>
    </xf>
    <xf numFmtId="184" fontId="26" fillId="0" borderId="33" xfId="14" applyNumberFormat="1" applyFont="1" applyBorder="1" applyAlignment="1">
      <alignment horizontal="right" vertical="center" shrinkToFit="1"/>
    </xf>
    <xf numFmtId="176" fontId="26" fillId="0" borderId="25" xfId="13" applyNumberFormat="1" applyFont="1" applyBorder="1" applyAlignment="1">
      <alignment horizontal="center" vertical="center"/>
    </xf>
    <xf numFmtId="176" fontId="26" fillId="0" borderId="177" xfId="13" applyNumberFormat="1" applyFont="1" applyBorder="1" applyAlignment="1">
      <alignment horizontal="center" vertical="center"/>
    </xf>
    <xf numFmtId="183" fontId="26" fillId="0" borderId="178" xfId="14" applyNumberFormat="1" applyFont="1" applyFill="1" applyBorder="1" applyAlignment="1">
      <alignment horizontal="right" vertical="center" shrinkToFit="1"/>
    </xf>
    <xf numFmtId="183" fontId="26" fillId="0" borderId="179" xfId="14" applyNumberFormat="1" applyFont="1" applyFill="1" applyBorder="1" applyAlignment="1">
      <alignment horizontal="right" vertical="center" shrinkToFit="1"/>
    </xf>
    <xf numFmtId="184" fontId="26" fillId="0" borderId="177" xfId="14" applyNumberFormat="1" applyFont="1" applyFill="1" applyBorder="1" applyAlignment="1">
      <alignment horizontal="right" vertical="center" shrinkToFit="1"/>
    </xf>
    <xf numFmtId="183" fontId="26" fillId="0" borderId="180" xfId="14" applyNumberFormat="1" applyFont="1" applyFill="1" applyBorder="1" applyAlignment="1">
      <alignment horizontal="right" vertical="center" shrinkToFit="1"/>
    </xf>
    <xf numFmtId="184" fontId="26" fillId="0" borderId="181" xfId="14" applyNumberFormat="1" applyFont="1" applyFill="1" applyBorder="1" applyAlignment="1">
      <alignment horizontal="right" vertical="center" shrinkToFit="1"/>
    </xf>
    <xf numFmtId="184" fontId="26" fillId="0" borderId="178" xfId="14" applyNumberFormat="1" applyFont="1" applyBorder="1" applyAlignment="1">
      <alignment horizontal="right" vertical="center" shrinkToFit="1"/>
    </xf>
    <xf numFmtId="176" fontId="26" fillId="0" borderId="32" xfId="13" applyNumberFormat="1" applyFont="1" applyBorder="1" applyAlignment="1">
      <alignment horizontal="center" vertical="center"/>
    </xf>
    <xf numFmtId="183" fontId="26" fillId="0" borderId="33" xfId="14" applyNumberFormat="1" applyFont="1" applyBorder="1" applyAlignment="1">
      <alignment horizontal="right" vertical="center" shrinkToFit="1"/>
    </xf>
    <xf numFmtId="183" fontId="26" fillId="0" borderId="34" xfId="14" applyNumberFormat="1" applyFont="1" applyBorder="1" applyAlignment="1">
      <alignment horizontal="right" vertical="center" shrinkToFit="1"/>
    </xf>
    <xf numFmtId="184" fontId="26" fillId="0" borderId="175" xfId="14" applyNumberFormat="1" applyFont="1" applyBorder="1" applyAlignment="1">
      <alignment horizontal="right" vertical="center" shrinkToFit="1"/>
    </xf>
    <xf numFmtId="183" fontId="26" fillId="0" borderId="174" xfId="14" applyNumberFormat="1" applyFont="1" applyBorder="1" applyAlignment="1">
      <alignment horizontal="right" vertical="center" shrinkToFit="1"/>
    </xf>
    <xf numFmtId="184" fontId="26" fillId="0" borderId="37" xfId="14" applyNumberFormat="1" applyFont="1" applyBorder="1" applyAlignment="1">
      <alignment horizontal="right" vertical="center" shrinkToFit="1"/>
    </xf>
    <xf numFmtId="0" fontId="11" fillId="0" borderId="25" xfId="11" applyFont="1" applyFill="1" applyBorder="1">
      <alignment vertical="center"/>
    </xf>
    <xf numFmtId="0" fontId="11" fillId="0" borderId="23" xfId="11" applyFont="1" applyFill="1" applyBorder="1">
      <alignment vertical="center"/>
    </xf>
    <xf numFmtId="0" fontId="3" fillId="0" borderId="0" xfId="1" applyFont="1" applyFill="1" applyBorder="1" applyAlignment="1" applyProtection="1">
      <alignment horizontal="center" vertical="center" shrinkToFit="1"/>
      <protection hidden="1"/>
    </xf>
    <xf numFmtId="182" fontId="3" fillId="0" borderId="0" xfId="1" applyNumberFormat="1" applyFont="1" applyFill="1" applyBorder="1" applyAlignment="1" applyProtection="1">
      <alignment horizontal="center" vertical="center" shrinkToFit="1"/>
      <protection hidden="1"/>
    </xf>
    <xf numFmtId="0" fontId="12" fillId="0" borderId="0" xfId="1" applyNumberFormat="1" applyFont="1" applyFill="1" applyBorder="1" applyAlignment="1" applyProtection="1">
      <alignment horizontal="left" vertical="center" wrapText="1"/>
      <protection hidden="1"/>
    </xf>
    <xf numFmtId="0" fontId="3" fillId="0" borderId="0" xfId="1" applyFont="1" applyFill="1" applyBorder="1" applyAlignment="1">
      <alignment horizontal="center" vertical="center" shrinkToFit="1"/>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center" vertical="center"/>
    </xf>
    <xf numFmtId="0" fontId="3" fillId="0" borderId="53" xfId="1" applyFont="1" applyFill="1" applyBorder="1" applyAlignment="1">
      <alignment vertical="center"/>
    </xf>
    <xf numFmtId="0" fontId="3" fillId="0" borderId="54" xfId="1" applyFont="1" applyFill="1" applyBorder="1" applyAlignment="1">
      <alignment vertical="center"/>
    </xf>
    <xf numFmtId="0" fontId="3" fillId="0" borderId="55" xfId="1" applyFont="1" applyFill="1" applyBorder="1" applyAlignment="1">
      <alignment vertical="center"/>
    </xf>
    <xf numFmtId="176" fontId="3" fillId="0" borderId="53"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55" xfId="1" applyNumberFormat="1" applyFont="1" applyFill="1" applyBorder="1" applyAlignment="1">
      <alignment horizontal="right" vertical="center"/>
    </xf>
    <xf numFmtId="0" fontId="3" fillId="0" borderId="42" xfId="1" applyFont="1" applyFill="1" applyBorder="1" applyAlignment="1">
      <alignment horizontal="center" vertical="center" shrinkToFit="1"/>
    </xf>
    <xf numFmtId="0" fontId="3" fillId="0" borderId="45" xfId="1" applyFont="1" applyFill="1" applyBorder="1" applyAlignment="1">
      <alignment horizontal="center" vertical="center" shrinkToFit="1"/>
    </xf>
    <xf numFmtId="0" fontId="3" fillId="0" borderId="40" xfId="1" applyFont="1" applyFill="1" applyBorder="1" applyAlignment="1">
      <alignment horizontal="center" vertical="center" shrinkToFit="1"/>
    </xf>
    <xf numFmtId="177" fontId="3" fillId="0" borderId="53" xfId="1" applyNumberFormat="1" applyFont="1" applyFill="1" applyBorder="1" applyAlignment="1">
      <alignment horizontal="right" vertical="center" shrinkToFit="1"/>
    </xf>
    <xf numFmtId="177" fontId="3" fillId="0" borderId="54" xfId="1" applyNumberFormat="1" applyFont="1" applyFill="1" applyBorder="1" applyAlignment="1">
      <alignment horizontal="right" vertical="center" shrinkToFit="1"/>
    </xf>
    <xf numFmtId="177" fontId="3" fillId="0" borderId="56" xfId="1" applyNumberFormat="1" applyFont="1" applyFill="1" applyBorder="1" applyAlignment="1">
      <alignment horizontal="right" vertical="center" shrinkToFit="1"/>
    </xf>
    <xf numFmtId="0" fontId="9" fillId="0" borderId="44" xfId="2" applyFont="1" applyFill="1" applyBorder="1" applyAlignment="1">
      <alignment horizontal="left" vertical="center"/>
    </xf>
    <xf numFmtId="0" fontId="9" fillId="0" borderId="45" xfId="2" applyFont="1" applyFill="1" applyBorder="1" applyAlignment="1">
      <alignment horizontal="left" vertical="center"/>
    </xf>
    <xf numFmtId="0" fontId="9" fillId="0" borderId="46" xfId="2" applyFont="1" applyFill="1" applyBorder="1" applyAlignment="1">
      <alignment horizontal="left" vertical="center"/>
    </xf>
    <xf numFmtId="177" fontId="3" fillId="0" borderId="17"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7" fontId="3" fillId="0" borderId="18" xfId="1" applyNumberFormat="1" applyFont="1" applyFill="1" applyBorder="1" applyAlignment="1">
      <alignment horizontal="right" vertical="center" shrinkToFit="1"/>
    </xf>
    <xf numFmtId="0" fontId="3" fillId="0" borderId="30" xfId="1" applyFont="1" applyFill="1" applyBorder="1" applyAlignment="1">
      <alignment vertical="center"/>
    </xf>
    <xf numFmtId="0" fontId="3" fillId="0" borderId="28" xfId="1" applyFont="1" applyFill="1" applyBorder="1" applyAlignment="1">
      <alignment vertical="center"/>
    </xf>
    <xf numFmtId="0" fontId="3" fillId="0" borderId="29" xfId="1" applyFont="1" applyFill="1" applyBorder="1" applyAlignment="1">
      <alignment vertical="center"/>
    </xf>
    <xf numFmtId="176" fontId="3" fillId="0" borderId="30" xfId="1" applyNumberFormat="1" applyFont="1" applyFill="1" applyBorder="1" applyAlignment="1">
      <alignment horizontal="right" vertical="center" shrinkToFit="1"/>
    </xf>
    <xf numFmtId="176" fontId="3" fillId="0" borderId="28" xfId="1" applyNumberFormat="1" applyFont="1" applyFill="1" applyBorder="1" applyAlignment="1">
      <alignment horizontal="right" vertical="center" shrinkToFit="1"/>
    </xf>
    <xf numFmtId="176" fontId="3" fillId="0" borderId="29" xfId="1" applyNumberFormat="1" applyFont="1" applyFill="1" applyBorder="1" applyAlignment="1">
      <alignment horizontal="right" vertical="center" shrinkToFit="1"/>
    </xf>
    <xf numFmtId="176" fontId="3" fillId="0" borderId="52" xfId="1" applyNumberFormat="1" applyFont="1" applyFill="1" applyBorder="1" applyAlignment="1">
      <alignment horizontal="right" vertical="center" shrinkToFit="1"/>
    </xf>
    <xf numFmtId="0" fontId="9" fillId="0" borderId="17" xfId="2" applyFont="1" applyFill="1" applyBorder="1" applyAlignment="1">
      <alignment horizontal="left" vertical="center"/>
    </xf>
    <xf numFmtId="0" fontId="9" fillId="0" borderId="0" xfId="2" applyFont="1" applyFill="1" applyBorder="1" applyAlignment="1">
      <alignment horizontal="left" vertical="center"/>
    </xf>
    <xf numFmtId="0" fontId="9" fillId="0" borderId="18" xfId="2" applyFont="1" applyFill="1" applyBorder="1" applyAlignment="1">
      <alignment horizontal="left" vertical="center"/>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44" xfId="2" applyFont="1" applyFill="1" applyBorder="1" applyAlignment="1">
      <alignment horizontal="center" vertical="center" wrapText="1"/>
    </xf>
    <xf numFmtId="0" fontId="9" fillId="0" borderId="45"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6" xfId="2"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176" fontId="3" fillId="0" borderId="6" xfId="1" applyNumberFormat="1" applyFont="1" applyFill="1" applyBorder="1" applyAlignment="1">
      <alignment horizontal="right" vertical="center" shrinkToFit="1"/>
    </xf>
    <xf numFmtId="176" fontId="3" fillId="0" borderId="7" xfId="1" applyNumberFormat="1" applyFont="1" applyFill="1" applyBorder="1" applyAlignment="1">
      <alignment horizontal="right" vertical="center" shrinkToFit="1"/>
    </xf>
    <xf numFmtId="176" fontId="3" fillId="0" borderId="8" xfId="1" applyNumberFormat="1" applyFont="1" applyFill="1" applyBorder="1" applyAlignment="1">
      <alignment horizontal="right" vertical="center" shrinkToFit="1"/>
    </xf>
    <xf numFmtId="0" fontId="12" fillId="0" borderId="0" xfId="1" applyFont="1" applyFill="1" applyBorder="1" applyAlignment="1">
      <alignment horizontal="left" vertical="center" wrapText="1"/>
    </xf>
    <xf numFmtId="0" fontId="12" fillId="0" borderId="18" xfId="1" applyFont="1" applyFill="1" applyBorder="1" applyAlignment="1">
      <alignment horizontal="left" vertical="center" wrapText="1"/>
    </xf>
    <xf numFmtId="176" fontId="3" fillId="0" borderId="17"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176" fontId="3" fillId="0" borderId="18" xfId="1" applyNumberFormat="1" applyFont="1" applyFill="1" applyBorder="1" applyAlignment="1">
      <alignment horizontal="right" vertical="center" shrinkToFit="1"/>
    </xf>
    <xf numFmtId="176" fontId="3" fillId="0" borderId="44" xfId="1" applyNumberFormat="1" applyFont="1" applyFill="1" applyBorder="1" applyAlignment="1">
      <alignment horizontal="right" vertical="center" shrinkToFit="1"/>
    </xf>
    <xf numFmtId="176" fontId="3" fillId="0" borderId="45" xfId="1" applyNumberFormat="1" applyFont="1" applyFill="1" applyBorder="1" applyAlignment="1">
      <alignment horizontal="right" vertical="center" shrinkToFit="1"/>
    </xf>
    <xf numFmtId="176" fontId="3" fillId="0" borderId="46" xfId="1" applyNumberFormat="1" applyFont="1" applyFill="1" applyBorder="1" applyAlignment="1">
      <alignment horizontal="right" vertical="center" shrinkToFit="1"/>
    </xf>
    <xf numFmtId="0" fontId="3" fillId="0" borderId="44" xfId="1" applyFont="1" applyFill="1" applyBorder="1" applyAlignment="1">
      <alignment horizontal="left" vertical="center"/>
    </xf>
    <xf numFmtId="0" fontId="3" fillId="0" borderId="45" xfId="1" applyFont="1" applyFill="1" applyBorder="1" applyAlignment="1">
      <alignment horizontal="left" vertical="center"/>
    </xf>
    <xf numFmtId="0" fontId="3" fillId="0" borderId="46" xfId="1" applyFont="1" applyFill="1" applyBorder="1" applyAlignment="1">
      <alignment horizontal="left" vertical="center"/>
    </xf>
    <xf numFmtId="0" fontId="3" fillId="0" borderId="17" xfId="1" applyFont="1" applyFill="1" applyBorder="1" applyAlignment="1">
      <alignment horizontal="left" vertical="center"/>
    </xf>
    <xf numFmtId="0" fontId="3" fillId="0" borderId="0" xfId="1" applyFont="1" applyFill="1" applyBorder="1" applyAlignment="1">
      <alignment horizontal="left" vertical="center"/>
    </xf>
    <xf numFmtId="0" fontId="3" fillId="0" borderId="18" xfId="1" applyFont="1" applyFill="1" applyBorder="1" applyAlignment="1">
      <alignment horizontal="left" vertical="center"/>
    </xf>
    <xf numFmtId="0" fontId="13" fillId="0" borderId="28" xfId="1" applyFont="1" applyFill="1" applyBorder="1">
      <alignment vertical="center"/>
    </xf>
    <xf numFmtId="0" fontId="13" fillId="0" borderId="29" xfId="1" applyFont="1" applyFill="1" applyBorder="1">
      <alignment vertical="center"/>
    </xf>
    <xf numFmtId="0" fontId="3" fillId="0" borderId="34" xfId="1" applyFont="1" applyFill="1" applyBorder="1" applyAlignment="1">
      <alignment horizontal="center" vertical="center" wrapText="1"/>
    </xf>
    <xf numFmtId="0" fontId="3" fillId="0" borderId="37"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37"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3" fillId="0" borderId="64"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36"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0" fontId="3" fillId="0" borderId="32" xfId="1" applyFont="1" applyFill="1" applyBorder="1" applyAlignment="1">
      <alignment horizontal="center" vertical="center" textRotation="255"/>
    </xf>
    <xf numFmtId="0" fontId="3" fillId="0" borderId="17" xfId="1" applyFont="1" applyFill="1" applyBorder="1" applyAlignment="1">
      <alignment horizontal="center" vertical="center" textRotation="255"/>
    </xf>
    <xf numFmtId="0" fontId="3" fillId="0" borderId="0" xfId="1" applyFont="1" applyFill="1" applyBorder="1" applyAlignment="1">
      <alignment horizontal="center" vertical="center" textRotation="255"/>
    </xf>
    <xf numFmtId="0" fontId="3" fillId="0" borderId="13" xfId="1" applyFont="1" applyFill="1" applyBorder="1" applyAlignment="1">
      <alignment horizontal="center" vertical="center" textRotation="255"/>
    </xf>
    <xf numFmtId="0" fontId="3" fillId="0" borderId="44" xfId="1" applyFont="1" applyFill="1" applyBorder="1" applyAlignment="1">
      <alignment horizontal="center" vertical="center" textRotation="255"/>
    </xf>
    <xf numFmtId="0" fontId="3" fillId="0" borderId="45" xfId="1" applyFont="1" applyFill="1" applyBorder="1" applyAlignment="1">
      <alignment horizontal="center" vertical="center" textRotation="255"/>
    </xf>
    <xf numFmtId="0" fontId="3" fillId="0" borderId="40" xfId="1" applyFont="1" applyFill="1" applyBorder="1" applyAlignment="1">
      <alignment horizontal="center" vertical="center" textRotation="255"/>
    </xf>
    <xf numFmtId="0" fontId="3" fillId="0" borderId="34" xfId="1" applyFont="1" applyFill="1" applyBorder="1" applyAlignment="1">
      <alignment horizontal="center" vertical="center"/>
    </xf>
    <xf numFmtId="0" fontId="12" fillId="0" borderId="32"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3" fillId="0" borderId="34" xfId="1" applyFont="1" applyFill="1" applyBorder="1" applyAlignment="1">
      <alignment horizontal="center" vertical="center" textRotation="255"/>
    </xf>
    <xf numFmtId="0" fontId="3" fillId="0" borderId="15" xfId="1" applyFont="1" applyFill="1" applyBorder="1" applyAlignment="1">
      <alignment horizontal="center" vertical="center" textRotation="255"/>
    </xf>
    <xf numFmtId="0" fontId="3" fillId="0" borderId="25" xfId="1" applyFont="1" applyFill="1" applyBorder="1" applyAlignment="1">
      <alignment horizontal="center" vertical="center" textRotation="255"/>
    </xf>
    <xf numFmtId="0" fontId="3" fillId="0" borderId="20" xfId="1" applyFont="1" applyFill="1" applyBorder="1" applyAlignment="1">
      <alignment horizontal="center" vertical="center" textRotation="255"/>
    </xf>
    <xf numFmtId="0" fontId="3" fillId="0" borderId="23" xfId="1" applyFont="1" applyFill="1" applyBorder="1" applyAlignment="1">
      <alignment horizontal="center" vertical="center" textRotation="255"/>
    </xf>
    <xf numFmtId="0" fontId="3" fillId="0" borderId="30"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58" xfId="1" applyFont="1" applyFill="1" applyBorder="1" applyAlignment="1">
      <alignment horizontal="center" vertical="center"/>
    </xf>
    <xf numFmtId="176" fontId="3" fillId="0" borderId="58" xfId="1" applyNumberFormat="1" applyFont="1" applyFill="1" applyBorder="1" applyAlignment="1">
      <alignment horizontal="right" vertical="center" shrinkToFit="1"/>
    </xf>
    <xf numFmtId="176" fontId="3" fillId="0" borderId="59" xfId="1" applyNumberFormat="1" applyFont="1" applyFill="1" applyBorder="1" applyAlignment="1">
      <alignment horizontal="right" vertical="center" shrinkToFit="1"/>
    </xf>
    <xf numFmtId="176" fontId="3" fillId="0" borderId="60" xfId="1" applyNumberFormat="1" applyFont="1" applyFill="1" applyBorder="1" applyAlignment="1">
      <alignment horizontal="right" vertical="center" shrinkToFit="1"/>
    </xf>
    <xf numFmtId="177" fontId="3" fillId="0" borderId="45" xfId="1" applyNumberFormat="1" applyFont="1" applyFill="1" applyBorder="1" applyAlignment="1">
      <alignment horizontal="right" vertical="center"/>
    </xf>
    <xf numFmtId="177" fontId="3" fillId="0" borderId="46" xfId="1" applyNumberFormat="1" applyFont="1" applyFill="1" applyBorder="1" applyAlignment="1">
      <alignment horizontal="right" vertical="center"/>
    </xf>
    <xf numFmtId="0" fontId="3" fillId="0" borderId="61" xfId="1" applyFont="1" applyFill="1" applyBorder="1" applyAlignment="1">
      <alignment vertical="center"/>
    </xf>
    <xf numFmtId="0" fontId="3" fillId="0" borderId="62"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5" xfId="1" applyFont="1" applyFill="1" applyBorder="1" applyAlignment="1">
      <alignment horizontal="center" vertical="center"/>
    </xf>
    <xf numFmtId="176" fontId="3" fillId="0" borderId="7"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0" fontId="3" fillId="0" borderId="27" xfId="1" applyFont="1" applyFill="1" applyBorder="1" applyAlignment="1">
      <alignment vertical="center"/>
    </xf>
    <xf numFmtId="179" fontId="3" fillId="0" borderId="58" xfId="1" applyNumberFormat="1" applyFont="1" applyFill="1" applyBorder="1" applyAlignment="1">
      <alignment horizontal="right" vertical="center" shrinkToFit="1"/>
    </xf>
    <xf numFmtId="179" fontId="3" fillId="0" borderId="59" xfId="1" applyNumberFormat="1" applyFont="1" applyFill="1" applyBorder="1" applyAlignment="1">
      <alignment horizontal="right" vertical="center" shrinkToFit="1"/>
    </xf>
    <xf numFmtId="179" fontId="3" fillId="0" borderId="60" xfId="1" applyNumberFormat="1" applyFont="1" applyFill="1" applyBorder="1" applyAlignment="1">
      <alignment horizontal="right" vertical="center" shrinkToFit="1"/>
    </xf>
    <xf numFmtId="177" fontId="3" fillId="0" borderId="55" xfId="1" applyNumberFormat="1" applyFont="1" applyFill="1" applyBorder="1" applyAlignment="1">
      <alignment horizontal="right" vertical="center" shrinkToFit="1"/>
    </xf>
    <xf numFmtId="0" fontId="9" fillId="0" borderId="53" xfId="3" applyFont="1" applyFill="1" applyBorder="1" applyAlignment="1">
      <alignment horizontal="center" vertical="center" shrinkToFit="1"/>
    </xf>
    <xf numFmtId="0" fontId="9" fillId="0" borderId="54" xfId="3" applyFont="1" applyFill="1" applyBorder="1" applyAlignment="1">
      <alignment horizontal="center" vertical="center" shrinkToFit="1"/>
    </xf>
    <xf numFmtId="0" fontId="9" fillId="0" borderId="55" xfId="3" applyFont="1" applyFill="1" applyBorder="1" applyAlignment="1">
      <alignment horizontal="center" vertical="center" shrinkToFit="1"/>
    </xf>
    <xf numFmtId="181" fontId="9" fillId="0" borderId="34" xfId="1" applyNumberFormat="1" applyFont="1" applyFill="1" applyBorder="1" applyAlignment="1">
      <alignment horizontal="right" vertical="center" shrinkToFit="1"/>
    </xf>
    <xf numFmtId="181" fontId="9" fillId="0" borderId="37" xfId="1" applyNumberFormat="1" applyFont="1" applyFill="1" applyBorder="1" applyAlignment="1">
      <alignment horizontal="right" vertical="center" shrinkToFit="1"/>
    </xf>
    <xf numFmtId="181" fontId="9" fillId="0" borderId="38" xfId="1" applyNumberFormat="1" applyFont="1" applyFill="1" applyBorder="1" applyAlignment="1">
      <alignment horizontal="right" vertical="center" shrinkToFit="1"/>
    </xf>
    <xf numFmtId="0" fontId="3" fillId="0" borderId="36"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6" xfId="4" applyFont="1" applyFill="1" applyBorder="1" applyAlignment="1">
      <alignment horizontal="left" vertical="center"/>
    </xf>
    <xf numFmtId="0" fontId="3" fillId="0" borderId="7" xfId="4" applyFont="1" applyFill="1" applyBorder="1" applyAlignment="1">
      <alignment horizontal="left" vertical="center"/>
    </xf>
    <xf numFmtId="0" fontId="3" fillId="0" borderId="8" xfId="4" applyFont="1" applyFill="1" applyBorder="1" applyAlignment="1">
      <alignment horizontal="left" vertical="center"/>
    </xf>
    <xf numFmtId="0" fontId="9" fillId="0" borderId="34" xfId="1" applyFont="1" applyFill="1" applyBorder="1" applyAlignment="1">
      <alignment vertical="center"/>
    </xf>
    <xf numFmtId="0" fontId="9" fillId="0" borderId="37" xfId="1" applyFont="1" applyFill="1" applyBorder="1" applyAlignment="1">
      <alignment vertical="center"/>
    </xf>
    <xf numFmtId="0" fontId="9" fillId="0" borderId="32" xfId="1" applyFont="1" applyFill="1" applyBorder="1" applyAlignment="1">
      <alignment vertical="center"/>
    </xf>
    <xf numFmtId="177" fontId="3" fillId="0" borderId="30" xfId="1" applyNumberFormat="1" applyFont="1" applyFill="1" applyBorder="1" applyAlignment="1">
      <alignment horizontal="right" vertical="center" shrinkToFit="1"/>
    </xf>
    <xf numFmtId="177" fontId="3" fillId="0" borderId="28" xfId="1" applyNumberFormat="1" applyFont="1" applyFill="1" applyBorder="1" applyAlignment="1">
      <alignment horizontal="right" vertical="center" shrinkToFit="1"/>
    </xf>
    <xf numFmtId="177" fontId="3" fillId="0" borderId="29" xfId="1" applyNumberFormat="1" applyFont="1" applyFill="1" applyBorder="1" applyAlignment="1">
      <alignment horizontal="right" vertical="center" shrinkToFit="1"/>
    </xf>
    <xf numFmtId="177" fontId="3" fillId="0" borderId="52" xfId="1" applyNumberFormat="1" applyFont="1" applyFill="1" applyBorder="1" applyAlignment="1">
      <alignment horizontal="right" vertical="center" shrinkToFit="1"/>
    </xf>
    <xf numFmtId="0" fontId="9" fillId="0" borderId="34"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2" xfId="3" applyFont="1" applyFill="1" applyBorder="1" applyAlignment="1">
      <alignment horizontal="center" vertical="center" shrinkToFit="1"/>
    </xf>
    <xf numFmtId="176" fontId="9" fillId="0" borderId="30" xfId="1" applyNumberFormat="1" applyFont="1" applyFill="1" applyBorder="1" applyAlignment="1">
      <alignment horizontal="right" vertical="center" shrinkToFit="1"/>
    </xf>
    <xf numFmtId="176" fontId="9" fillId="0" borderId="28" xfId="1" applyNumberFormat="1" applyFont="1" applyFill="1" applyBorder="1" applyAlignment="1">
      <alignment horizontal="right" vertical="center" shrinkToFit="1"/>
    </xf>
    <xf numFmtId="176" fontId="9" fillId="0" borderId="52" xfId="1" applyNumberFormat="1" applyFont="1" applyFill="1" applyBorder="1" applyAlignment="1">
      <alignment horizontal="right" vertical="center" shrinkToFit="1"/>
    </xf>
    <xf numFmtId="0" fontId="3" fillId="0" borderId="19" xfId="1" applyFont="1" applyFill="1" applyBorder="1" applyAlignment="1">
      <alignment horizontal="center" vertical="center"/>
    </xf>
    <xf numFmtId="177" fontId="3" fillId="0" borderId="44" xfId="1" applyNumberFormat="1" applyFont="1" applyFill="1" applyBorder="1" applyAlignment="1">
      <alignment horizontal="right" vertical="center" shrinkToFit="1"/>
    </xf>
    <xf numFmtId="177" fontId="3" fillId="0" borderId="45" xfId="1" applyNumberFormat="1" applyFont="1" applyFill="1" applyBorder="1" applyAlignment="1">
      <alignment horizontal="right" vertical="center" shrinkToFit="1"/>
    </xf>
    <xf numFmtId="177" fontId="3" fillId="0" borderId="46" xfId="1" applyNumberFormat="1" applyFont="1" applyFill="1" applyBorder="1" applyAlignment="1">
      <alignment horizontal="right" vertical="center" shrinkToFit="1"/>
    </xf>
    <xf numFmtId="0" fontId="9" fillId="0" borderId="28" xfId="1" applyFont="1" applyFill="1" applyBorder="1" applyAlignment="1">
      <alignment vertical="center"/>
    </xf>
    <xf numFmtId="0" fontId="9" fillId="0" borderId="29" xfId="1" applyFont="1" applyFill="1" applyBorder="1" applyAlignment="1">
      <alignment vertical="center"/>
    </xf>
    <xf numFmtId="179" fontId="3" fillId="0" borderId="17" xfId="1" applyNumberFormat="1" applyFont="1" applyFill="1" applyBorder="1" applyAlignment="1">
      <alignment horizontal="right" vertical="center" shrinkToFit="1"/>
    </xf>
    <xf numFmtId="179" fontId="3" fillId="0" borderId="0" xfId="1" applyNumberFormat="1" applyFont="1" applyFill="1" applyBorder="1" applyAlignment="1">
      <alignment horizontal="right" vertical="center" shrinkToFit="1"/>
    </xf>
    <xf numFmtId="179" fontId="3" fillId="0" borderId="18" xfId="1" applyNumberFormat="1" applyFont="1" applyFill="1" applyBorder="1" applyAlignment="1">
      <alignment horizontal="right" vertical="center" shrinkToFi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9" fillId="0" borderId="4" xfId="1" applyFont="1" applyFill="1" applyBorder="1" applyAlignment="1">
      <alignment vertical="center"/>
    </xf>
    <xf numFmtId="0" fontId="9" fillId="0" borderId="49" xfId="1" applyFont="1" applyFill="1" applyBorder="1" applyAlignment="1">
      <alignment vertical="center"/>
    </xf>
    <xf numFmtId="0" fontId="9" fillId="0" borderId="50" xfId="1" applyFont="1" applyFill="1" applyBorder="1" applyAlignment="1">
      <alignment vertical="center"/>
    </xf>
    <xf numFmtId="176" fontId="9" fillId="0" borderId="4"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8" xfId="1" applyNumberFormat="1" applyFont="1" applyFill="1" applyBorder="1" applyAlignment="1">
      <alignment horizontal="right" vertical="center" shrinkToFit="1"/>
    </xf>
    <xf numFmtId="0" fontId="3" fillId="0" borderId="27"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30" xfId="1" applyFont="1" applyFill="1" applyBorder="1" applyAlignment="1">
      <alignment horizontal="center" vertical="center" shrinkToFit="1"/>
    </xf>
    <xf numFmtId="0" fontId="3" fillId="0" borderId="28" xfId="1" applyFont="1" applyFill="1" applyBorder="1" applyAlignment="1">
      <alignment horizontal="center" vertical="center" shrinkToFit="1"/>
    </xf>
    <xf numFmtId="0" fontId="3" fillId="0" borderId="29" xfId="1" applyFont="1" applyFill="1" applyBorder="1" applyAlignment="1">
      <alignment horizontal="center" vertical="center" shrinkToFit="1"/>
    </xf>
    <xf numFmtId="0" fontId="3" fillId="0" borderId="52" xfId="1" applyFont="1" applyFill="1" applyBorder="1" applyAlignment="1">
      <alignment horizontal="center" vertical="center" shrinkToFit="1"/>
    </xf>
    <xf numFmtId="181" fontId="3" fillId="0" borderId="53" xfId="1" applyNumberFormat="1" applyFont="1" applyFill="1" applyBorder="1" applyAlignment="1">
      <alignment horizontal="right" vertical="center" shrinkToFit="1"/>
    </xf>
    <xf numFmtId="181" fontId="3" fillId="0" borderId="54" xfId="1" applyNumberFormat="1" applyFont="1" applyFill="1" applyBorder="1" applyAlignment="1">
      <alignment horizontal="right" vertical="center" shrinkToFit="1"/>
    </xf>
    <xf numFmtId="181" fontId="3" fillId="0" borderId="56" xfId="1" applyNumberFormat="1" applyFont="1" applyFill="1" applyBorder="1" applyAlignment="1">
      <alignment horizontal="right" vertical="center" shrinkToFit="1"/>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48" xfId="1" applyFont="1" applyFill="1" applyBorder="1" applyAlignment="1">
      <alignment vertical="center"/>
    </xf>
    <xf numFmtId="0" fontId="3" fillId="0" borderId="49" xfId="1" applyFont="1" applyFill="1" applyBorder="1" applyAlignment="1">
      <alignment vertical="center"/>
    </xf>
    <xf numFmtId="0" fontId="3" fillId="0" borderId="50" xfId="1" applyFont="1" applyFill="1" applyBorder="1" applyAlignment="1">
      <alignment vertical="center"/>
    </xf>
    <xf numFmtId="176" fontId="3" fillId="0" borderId="48" xfId="1" applyNumberFormat="1" applyFont="1" applyFill="1" applyBorder="1" applyAlignment="1">
      <alignment horizontal="right" vertical="center" shrinkToFit="1"/>
    </xf>
    <xf numFmtId="176" fontId="3" fillId="0" borderId="49" xfId="1" applyNumberFormat="1" applyFont="1" applyFill="1" applyBorder="1" applyAlignment="1">
      <alignment horizontal="right" vertical="center" shrinkToFit="1"/>
    </xf>
    <xf numFmtId="176" fontId="3" fillId="0" borderId="51" xfId="1" applyNumberFormat="1" applyFont="1" applyFill="1" applyBorder="1" applyAlignment="1">
      <alignment horizontal="right" vertical="center" shrinkToFit="1"/>
    </xf>
    <xf numFmtId="0" fontId="3" fillId="0" borderId="8"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178" fontId="3" fillId="0" borderId="17" xfId="1" applyNumberFormat="1" applyFont="1" applyFill="1" applyBorder="1" applyAlignment="1">
      <alignment horizontal="right" vertical="center" shrinkToFit="1"/>
    </xf>
    <xf numFmtId="178" fontId="3" fillId="0" borderId="0" xfId="1" applyNumberFormat="1" applyFont="1" applyFill="1" applyBorder="1" applyAlignment="1">
      <alignment horizontal="right" vertical="center" shrinkToFit="1"/>
    </xf>
    <xf numFmtId="178" fontId="3" fillId="0" borderId="18" xfId="1" applyNumberFormat="1" applyFont="1" applyFill="1" applyBorder="1" applyAlignment="1">
      <alignment horizontal="right" vertical="center" shrinkToFit="1"/>
    </xf>
    <xf numFmtId="0" fontId="3" fillId="0" borderId="31"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49" fontId="3" fillId="0" borderId="34" xfId="1" applyNumberFormat="1" applyFont="1" applyFill="1" applyBorder="1" applyAlignment="1">
      <alignment horizontal="center" vertical="center"/>
    </xf>
    <xf numFmtId="49" fontId="3" fillId="0" borderId="37" xfId="1" applyNumberFormat="1" applyFont="1" applyFill="1" applyBorder="1" applyAlignment="1">
      <alignment horizontal="center" vertical="center"/>
    </xf>
    <xf numFmtId="49" fontId="3" fillId="0" borderId="38" xfId="1" applyNumberFormat="1" applyFont="1" applyFill="1" applyBorder="1" applyAlignment="1">
      <alignment horizontal="center" vertical="center"/>
    </xf>
    <xf numFmtId="49" fontId="3" fillId="0" borderId="15" xfId="1" applyNumberFormat="1" applyFont="1" applyFill="1" applyBorder="1" applyAlignment="1">
      <alignment horizontal="center" vertical="center"/>
    </xf>
    <xf numFmtId="49" fontId="3" fillId="0" borderId="18" xfId="1" applyNumberFormat="1" applyFont="1" applyFill="1" applyBorder="1" applyAlignment="1">
      <alignment horizontal="center" vertical="center"/>
    </xf>
    <xf numFmtId="49" fontId="3" fillId="0" borderId="42" xfId="1" applyNumberFormat="1" applyFont="1" applyFill="1" applyBorder="1" applyAlignment="1">
      <alignment horizontal="center" vertical="center"/>
    </xf>
    <xf numFmtId="49" fontId="3" fillId="0" borderId="45" xfId="1" applyNumberFormat="1" applyFont="1" applyFill="1" applyBorder="1" applyAlignment="1">
      <alignment horizontal="center" vertical="center"/>
    </xf>
    <xf numFmtId="49" fontId="3" fillId="0" borderId="46" xfId="1" applyNumberFormat="1" applyFont="1" applyFill="1" applyBorder="1" applyAlignment="1">
      <alignment horizontal="center"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177" fontId="3" fillId="0" borderId="6" xfId="1" applyNumberFormat="1" applyFont="1" applyFill="1" applyBorder="1" applyAlignment="1">
      <alignment horizontal="right" vertical="center" shrinkToFit="1"/>
    </xf>
    <xf numFmtId="177" fontId="3" fillId="0" borderId="7" xfId="1" applyNumberFormat="1" applyFont="1" applyFill="1" applyBorder="1" applyAlignment="1">
      <alignment horizontal="right" vertical="center" shrinkToFit="1"/>
    </xf>
    <xf numFmtId="177" fontId="3" fillId="0" borderId="8" xfId="1" applyNumberFormat="1" applyFont="1" applyFill="1" applyBorder="1" applyAlignment="1">
      <alignment horizontal="right" vertical="center" shrinkToFit="1"/>
    </xf>
    <xf numFmtId="49" fontId="4" fillId="0" borderId="0" xfId="1" applyNumberFormat="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25" xfId="5" applyFont="1" applyBorder="1">
      <alignment vertical="center"/>
    </xf>
    <xf numFmtId="0" fontId="3" fillId="0" borderId="20" xfId="5" applyFont="1" applyBorder="1">
      <alignment vertical="center"/>
    </xf>
    <xf numFmtId="0" fontId="3" fillId="0" borderId="23" xfId="5" applyFont="1" applyBorder="1">
      <alignment vertical="center"/>
    </xf>
    <xf numFmtId="176" fontId="3" fillId="0" borderId="25" xfId="5" applyNumberFormat="1" applyFont="1" applyFill="1" applyBorder="1" applyAlignment="1">
      <alignment horizontal="right" vertical="center" shrinkToFit="1"/>
    </xf>
    <xf numFmtId="0" fontId="11" fillId="0" borderId="20" xfId="5" applyFill="1" applyBorder="1" applyAlignment="1">
      <alignment horizontal="right" vertical="center" shrinkToFit="1"/>
    </xf>
    <xf numFmtId="0" fontId="11" fillId="0" borderId="73" xfId="5" applyFill="1" applyBorder="1" applyAlignment="1">
      <alignment horizontal="right" vertical="center" shrinkToFit="1"/>
    </xf>
    <xf numFmtId="177" fontId="3" fillId="0" borderId="75" xfId="5" applyNumberFormat="1" applyFont="1" applyFill="1" applyBorder="1" applyAlignment="1">
      <alignment horizontal="right" vertical="center" shrinkToFit="1"/>
    </xf>
    <xf numFmtId="177" fontId="11" fillId="0" borderId="20" xfId="5" applyNumberFormat="1" applyFill="1" applyBorder="1" applyAlignment="1">
      <alignment horizontal="right" vertical="center" shrinkToFit="1"/>
    </xf>
    <xf numFmtId="177" fontId="11" fillId="0" borderId="73" xfId="5" applyNumberFormat="1" applyFill="1" applyBorder="1" applyAlignment="1">
      <alignment horizontal="right" vertical="center" shrinkToFit="1"/>
    </xf>
    <xf numFmtId="176" fontId="3" fillId="0" borderId="75" xfId="5" applyNumberFormat="1" applyFont="1" applyFill="1" applyBorder="1" applyAlignment="1">
      <alignment horizontal="right" vertical="center" shrinkToFit="1"/>
    </xf>
    <xf numFmtId="176" fontId="3" fillId="2" borderId="75" xfId="5" applyNumberFormat="1" applyFont="1" applyFill="1" applyBorder="1" applyAlignment="1">
      <alignment horizontal="right" vertical="center" shrinkToFit="1"/>
    </xf>
    <xf numFmtId="176" fontId="3" fillId="2" borderId="20" xfId="5" applyNumberFormat="1" applyFont="1" applyFill="1" applyBorder="1" applyAlignment="1">
      <alignment horizontal="right" vertical="center" shrinkToFit="1"/>
    </xf>
    <xf numFmtId="176" fontId="3" fillId="2" borderId="73" xfId="5" applyNumberFormat="1" applyFont="1" applyFill="1" applyBorder="1" applyAlignment="1">
      <alignment horizontal="right" vertical="center" shrinkToFit="1"/>
    </xf>
    <xf numFmtId="0" fontId="3" fillId="2" borderId="75" xfId="5" applyFont="1" applyFill="1" applyBorder="1" applyAlignment="1">
      <alignment horizontal="right" vertical="center" shrinkToFit="1"/>
    </xf>
    <xf numFmtId="0" fontId="3" fillId="2" borderId="20" xfId="5" applyFont="1" applyFill="1" applyBorder="1" applyAlignment="1">
      <alignment horizontal="right" vertical="center" shrinkToFit="1"/>
    </xf>
    <xf numFmtId="0" fontId="3" fillId="2" borderId="23" xfId="5" applyFont="1" applyFill="1" applyBorder="1" applyAlignment="1">
      <alignment horizontal="right" vertical="center" shrinkToFit="1"/>
    </xf>
    <xf numFmtId="0" fontId="3" fillId="0" borderId="15" xfId="5" applyFont="1" applyBorder="1">
      <alignment vertical="center"/>
    </xf>
    <xf numFmtId="0" fontId="3" fillId="0" borderId="0" xfId="5" applyFont="1" applyBorder="1">
      <alignment vertical="center"/>
    </xf>
    <xf numFmtId="0" fontId="3" fillId="0" borderId="13" xfId="5" applyFont="1" applyBorder="1">
      <alignment vertical="center"/>
    </xf>
    <xf numFmtId="176" fontId="3" fillId="0" borderId="15" xfId="5" applyNumberFormat="1" applyFont="1" applyFill="1" applyBorder="1" applyAlignment="1">
      <alignment horizontal="right" vertical="center" shrinkToFit="1"/>
    </xf>
    <xf numFmtId="176" fontId="3" fillId="0" borderId="0" xfId="5" applyNumberFormat="1" applyFont="1" applyFill="1" applyBorder="1" applyAlignment="1">
      <alignment horizontal="right" vertical="center" shrinkToFit="1"/>
    </xf>
    <xf numFmtId="176" fontId="3" fillId="0" borderId="69" xfId="5" applyNumberFormat="1" applyFont="1" applyFill="1" applyBorder="1" applyAlignment="1">
      <alignment horizontal="right" vertical="center" shrinkToFit="1"/>
    </xf>
    <xf numFmtId="177" fontId="3" fillId="0" borderId="72" xfId="5" applyNumberFormat="1" applyFont="1" applyFill="1" applyBorder="1" applyAlignment="1">
      <alignment horizontal="right" vertical="center" shrinkToFit="1"/>
    </xf>
    <xf numFmtId="177" fontId="3" fillId="0" borderId="0" xfId="5" applyNumberFormat="1" applyFont="1" applyFill="1" applyBorder="1" applyAlignment="1">
      <alignment horizontal="right" vertical="center" shrinkToFit="1"/>
    </xf>
    <xf numFmtId="177" fontId="3" fillId="0" borderId="69" xfId="5" applyNumberFormat="1" applyFont="1" applyFill="1" applyBorder="1" applyAlignment="1">
      <alignment horizontal="right" vertical="center" shrinkToFit="1"/>
    </xf>
    <xf numFmtId="176" fontId="3" fillId="0" borderId="72" xfId="5" applyNumberFormat="1" applyFont="1" applyFill="1" applyBorder="1" applyAlignment="1">
      <alignment horizontal="right" vertical="center" shrinkToFit="1"/>
    </xf>
    <xf numFmtId="176" fontId="3" fillId="2" borderId="72" xfId="5" applyNumberFormat="1" applyFont="1" applyFill="1" applyBorder="1" applyAlignment="1">
      <alignment horizontal="right" vertical="center" shrinkToFit="1"/>
    </xf>
    <xf numFmtId="176" fontId="3" fillId="2" borderId="0" xfId="5" applyNumberFormat="1" applyFont="1" applyFill="1" applyBorder="1" applyAlignment="1">
      <alignment horizontal="right" vertical="center" shrinkToFit="1"/>
    </xf>
    <xf numFmtId="176" fontId="3" fillId="2" borderId="69" xfId="5" applyNumberFormat="1" applyFont="1" applyFill="1" applyBorder="1" applyAlignment="1">
      <alignment horizontal="right" vertical="center" shrinkToFit="1"/>
    </xf>
    <xf numFmtId="0" fontId="3" fillId="2" borderId="72" xfId="5" applyFont="1" applyFill="1" applyBorder="1" applyAlignment="1">
      <alignment horizontal="right" vertical="center" shrinkToFit="1"/>
    </xf>
    <xf numFmtId="0" fontId="3" fillId="2" borderId="0" xfId="5" applyFont="1" applyFill="1" applyBorder="1" applyAlignment="1">
      <alignment horizontal="right" vertical="center" shrinkToFit="1"/>
    </xf>
    <xf numFmtId="0" fontId="3" fillId="2" borderId="13" xfId="5" applyFont="1" applyFill="1" applyBorder="1" applyAlignment="1">
      <alignment horizontal="right" vertical="center" shrinkToFit="1"/>
    </xf>
    <xf numFmtId="0" fontId="11" fillId="0" borderId="0" xfId="5" applyFill="1" applyAlignment="1">
      <alignment horizontal="right" vertical="center" shrinkToFit="1"/>
    </xf>
    <xf numFmtId="0" fontId="11" fillId="0" borderId="69" xfId="5" applyFill="1" applyBorder="1" applyAlignment="1">
      <alignment horizontal="right" vertical="center" shrinkToFit="1"/>
    </xf>
    <xf numFmtId="177" fontId="11" fillId="0" borderId="0" xfId="5" applyNumberFormat="1" applyFill="1" applyAlignment="1">
      <alignment horizontal="right" vertical="center" shrinkToFit="1"/>
    </xf>
    <xf numFmtId="177" fontId="11" fillId="0" borderId="69" xfId="5" applyNumberFormat="1" applyFill="1" applyBorder="1" applyAlignment="1">
      <alignment horizontal="right" vertical="center" shrinkToFit="1"/>
    </xf>
    <xf numFmtId="0" fontId="3" fillId="0" borderId="34" xfId="5" applyFont="1" applyBorder="1" applyAlignment="1">
      <alignment horizontal="center" vertical="center" textRotation="255"/>
    </xf>
    <xf numFmtId="0" fontId="3" fillId="0" borderId="32" xfId="5" applyFont="1" applyBorder="1" applyAlignment="1">
      <alignment horizontal="center" vertical="center" textRotation="255"/>
    </xf>
    <xf numFmtId="0" fontId="3" fillId="0" borderId="15" xfId="5" applyFont="1" applyBorder="1" applyAlignment="1">
      <alignment horizontal="center" vertical="center" textRotation="255"/>
    </xf>
    <xf numFmtId="0" fontId="3" fillId="0" borderId="13" xfId="5" applyFont="1" applyBorder="1" applyAlignment="1">
      <alignment horizontal="center" vertical="center" textRotation="255"/>
    </xf>
    <xf numFmtId="0" fontId="3" fillId="0" borderId="25" xfId="5" applyFont="1" applyBorder="1" applyAlignment="1">
      <alignment horizontal="center" vertical="center" textRotation="255"/>
    </xf>
    <xf numFmtId="0" fontId="3" fillId="0" borderId="23" xfId="5" applyFont="1" applyBorder="1" applyAlignment="1">
      <alignment horizontal="center" vertical="center" textRotation="255"/>
    </xf>
    <xf numFmtId="176" fontId="3" fillId="0" borderId="20" xfId="5" applyNumberFormat="1" applyFont="1" applyFill="1" applyBorder="1" applyAlignment="1">
      <alignment horizontal="right" vertical="center" shrinkToFit="1"/>
    </xf>
    <xf numFmtId="0" fontId="11" fillId="0" borderId="23" xfId="5" applyFill="1" applyBorder="1" applyAlignment="1">
      <alignment horizontal="right" vertical="center" shrinkToFit="1"/>
    </xf>
    <xf numFmtId="0" fontId="3" fillId="0" borderId="20" xfId="5" applyFont="1" applyFill="1" applyBorder="1">
      <alignment vertical="center"/>
    </xf>
    <xf numFmtId="0" fontId="3" fillId="0" borderId="23" xfId="5" applyFont="1" applyFill="1" applyBorder="1">
      <alignment vertical="center"/>
    </xf>
    <xf numFmtId="176" fontId="3" fillId="0" borderId="23" xfId="5" applyNumberFormat="1" applyFont="1" applyFill="1" applyBorder="1" applyAlignment="1">
      <alignment horizontal="right" vertical="center" shrinkToFit="1"/>
    </xf>
    <xf numFmtId="176" fontId="3" fillId="0" borderId="73" xfId="5" applyNumberFormat="1" applyFont="1" applyFill="1" applyBorder="1" applyAlignment="1">
      <alignment horizontal="right" vertical="center" shrinkToFit="1"/>
    </xf>
    <xf numFmtId="177" fontId="3" fillId="0" borderId="74" xfId="5" applyNumberFormat="1" applyFont="1" applyFill="1" applyBorder="1" applyAlignment="1">
      <alignment horizontal="right" vertical="center" shrinkToFit="1"/>
    </xf>
    <xf numFmtId="176" fontId="3" fillId="0" borderId="74" xfId="5" applyNumberFormat="1" applyFont="1" applyFill="1" applyBorder="1" applyAlignment="1">
      <alignment horizontal="right" vertical="center" shrinkToFit="1"/>
    </xf>
    <xf numFmtId="177" fontId="3" fillId="0" borderId="20" xfId="5" applyNumberFormat="1" applyFont="1" applyFill="1" applyBorder="1" applyAlignment="1">
      <alignment horizontal="right" vertical="center" shrinkToFit="1"/>
    </xf>
    <xf numFmtId="177" fontId="3" fillId="0" borderId="23" xfId="5" applyNumberFormat="1" applyFont="1" applyFill="1" applyBorder="1" applyAlignment="1">
      <alignment horizontal="right" vertical="center" shrinkToFit="1"/>
    </xf>
    <xf numFmtId="0" fontId="3" fillId="0" borderId="25" xfId="5" applyFont="1" applyFill="1" applyBorder="1" applyAlignment="1">
      <alignment horizontal="left" vertical="center"/>
    </xf>
    <xf numFmtId="0" fontId="3" fillId="0" borderId="20" xfId="5" applyFont="1" applyFill="1" applyBorder="1" applyAlignment="1">
      <alignment horizontal="left" vertical="center"/>
    </xf>
    <xf numFmtId="0" fontId="3" fillId="0" borderId="23" xfId="5" applyFont="1" applyFill="1" applyBorder="1" applyAlignment="1">
      <alignment horizontal="left" vertical="center"/>
    </xf>
    <xf numFmtId="0" fontId="3" fillId="0" borderId="15" xfId="5" applyFont="1" applyFill="1" applyBorder="1">
      <alignment vertical="center"/>
    </xf>
    <xf numFmtId="0" fontId="3" fillId="0" borderId="0" xfId="5" applyFont="1" applyFill="1" applyBorder="1">
      <alignment vertical="center"/>
    </xf>
    <xf numFmtId="0" fontId="3" fillId="0" borderId="13" xfId="5" applyFont="1" applyFill="1" applyBorder="1">
      <alignment vertical="center"/>
    </xf>
    <xf numFmtId="177" fontId="11" fillId="0" borderId="13" xfId="5" applyNumberFormat="1" applyFill="1" applyBorder="1" applyAlignment="1">
      <alignment horizontal="right" vertical="center" shrinkToFit="1"/>
    </xf>
    <xf numFmtId="177" fontId="3" fillId="0" borderId="70" xfId="5" applyNumberFormat="1" applyFont="1" applyFill="1" applyBorder="1" applyAlignment="1">
      <alignment horizontal="right" vertical="center" shrinkToFit="1"/>
    </xf>
    <xf numFmtId="176" fontId="3" fillId="0" borderId="70" xfId="5" applyNumberFormat="1" applyFont="1" applyFill="1" applyBorder="1" applyAlignment="1">
      <alignment horizontal="right" vertical="center" shrinkToFit="1"/>
    </xf>
    <xf numFmtId="177" fontId="3" fillId="0" borderId="13" xfId="5" applyNumberFormat="1" applyFont="1" applyFill="1" applyBorder="1" applyAlignment="1">
      <alignment horizontal="right" vertical="center" shrinkToFit="1"/>
    </xf>
    <xf numFmtId="0" fontId="3" fillId="0" borderId="15" xfId="5" applyFont="1" applyFill="1" applyBorder="1" applyAlignment="1">
      <alignment horizontal="left" vertical="center"/>
    </xf>
    <xf numFmtId="0" fontId="3" fillId="0" borderId="0" xfId="5" applyFont="1" applyFill="1" applyBorder="1" applyAlignment="1">
      <alignment horizontal="left" vertical="center"/>
    </xf>
    <xf numFmtId="0" fontId="3" fillId="0" borderId="13" xfId="5" applyFont="1" applyFill="1" applyBorder="1" applyAlignment="1">
      <alignment horizontal="left" vertical="center"/>
    </xf>
    <xf numFmtId="0" fontId="11" fillId="0" borderId="13" xfId="5" applyFill="1" applyBorder="1" applyAlignment="1">
      <alignment horizontal="right" vertical="center" shrinkToFit="1"/>
    </xf>
    <xf numFmtId="176" fontId="3" fillId="0" borderId="13" xfId="5" applyNumberFormat="1" applyFont="1" applyFill="1" applyBorder="1" applyAlignment="1">
      <alignment horizontal="right" vertical="center" shrinkToFit="1"/>
    </xf>
    <xf numFmtId="0" fontId="3" fillId="0" borderId="15"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25"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34" xfId="5" applyFont="1" applyFill="1" applyBorder="1" applyAlignment="1">
      <alignment horizontal="left" vertical="center"/>
    </xf>
    <xf numFmtId="0" fontId="3" fillId="0" borderId="37" xfId="5" applyFont="1" applyFill="1" applyBorder="1" applyAlignment="1">
      <alignment horizontal="left" vertical="center"/>
    </xf>
    <xf numFmtId="0" fontId="3" fillId="0" borderId="32" xfId="5" applyFont="1" applyFill="1" applyBorder="1" applyAlignment="1">
      <alignment horizontal="left" vertical="center"/>
    </xf>
    <xf numFmtId="176" fontId="3" fillId="0" borderId="34" xfId="5" applyNumberFormat="1" applyFont="1" applyFill="1" applyBorder="1" applyAlignment="1">
      <alignment horizontal="right" vertical="center" shrinkToFit="1"/>
    </xf>
    <xf numFmtId="176" fontId="3" fillId="0" borderId="37" xfId="5" applyNumberFormat="1" applyFont="1" applyFill="1" applyBorder="1" applyAlignment="1">
      <alignment horizontal="right" vertical="center" shrinkToFit="1"/>
    </xf>
    <xf numFmtId="176" fontId="3" fillId="0" borderId="32" xfId="5" applyNumberFormat="1" applyFont="1" applyFill="1" applyBorder="1" applyAlignment="1">
      <alignment horizontal="right" vertical="center" shrinkToFit="1"/>
    </xf>
    <xf numFmtId="0" fontId="3" fillId="0" borderId="34" xfId="5" applyFont="1" applyFill="1" applyBorder="1">
      <alignment vertical="center"/>
    </xf>
    <xf numFmtId="0" fontId="3" fillId="0" borderId="37" xfId="5" applyFont="1" applyFill="1" applyBorder="1">
      <alignment vertical="center"/>
    </xf>
    <xf numFmtId="0" fontId="3" fillId="0" borderId="32" xfId="5" applyFont="1" applyFill="1" applyBorder="1">
      <alignment vertical="center"/>
    </xf>
    <xf numFmtId="0" fontId="3" fillId="0" borderId="30" xfId="5" applyFont="1" applyBorder="1" applyAlignment="1">
      <alignment horizontal="center" vertical="center"/>
    </xf>
    <xf numFmtId="0" fontId="3" fillId="0" borderId="28" xfId="5" applyFont="1" applyBorder="1" applyAlignment="1">
      <alignment horizontal="center" vertical="center"/>
    </xf>
    <xf numFmtId="0" fontId="3" fillId="0" borderId="29" xfId="5" applyFont="1" applyBorder="1" applyAlignment="1">
      <alignment horizontal="center" vertical="center"/>
    </xf>
    <xf numFmtId="177" fontId="3" fillId="0" borderId="25" xfId="5" applyNumberFormat="1" applyFont="1" applyFill="1" applyBorder="1" applyAlignment="1">
      <alignment horizontal="right" vertical="center" shrinkToFit="1"/>
    </xf>
    <xf numFmtId="177" fontId="3" fillId="0" borderId="15" xfId="5" applyNumberFormat="1" applyFont="1" applyFill="1" applyBorder="1" applyAlignment="1">
      <alignment horizontal="right" vertical="center" shrinkToFit="1"/>
    </xf>
    <xf numFmtId="0" fontId="11" fillId="0" borderId="0" xfId="5" applyFill="1" applyBorder="1" applyAlignment="1">
      <alignment horizontal="right" vertical="center" shrinkToFit="1"/>
    </xf>
    <xf numFmtId="0" fontId="12" fillId="0" borderId="15" xfId="5" applyFont="1" applyBorder="1">
      <alignment vertical="center"/>
    </xf>
    <xf numFmtId="0" fontId="12" fillId="0" borderId="0" xfId="5" applyFont="1" applyBorder="1">
      <alignment vertical="center"/>
    </xf>
    <xf numFmtId="0" fontId="12" fillId="0" borderId="13" xfId="5" applyFont="1" applyBorder="1">
      <alignment vertical="center"/>
    </xf>
    <xf numFmtId="0" fontId="3" fillId="0" borderId="34" xfId="5" applyFont="1" applyBorder="1">
      <alignment vertical="center"/>
    </xf>
    <xf numFmtId="0" fontId="3" fillId="0" borderId="37" xfId="5" applyFont="1" applyBorder="1">
      <alignment vertical="center"/>
    </xf>
    <xf numFmtId="0" fontId="3" fillId="0" borderId="32" xfId="5" applyFont="1" applyBorder="1">
      <alignment vertical="center"/>
    </xf>
    <xf numFmtId="177" fontId="3" fillId="0" borderId="34" xfId="5" applyNumberFormat="1" applyFont="1" applyFill="1" applyBorder="1" applyAlignment="1">
      <alignment horizontal="right" vertical="center" shrinkToFit="1"/>
    </xf>
    <xf numFmtId="0" fontId="11" fillId="0" borderId="37" xfId="5" applyFill="1" applyBorder="1" applyAlignment="1">
      <alignment horizontal="right" vertical="center" shrinkToFit="1"/>
    </xf>
    <xf numFmtId="177" fontId="3" fillId="0" borderId="37" xfId="5" applyNumberFormat="1" applyFont="1" applyFill="1" applyBorder="1" applyAlignment="1">
      <alignment horizontal="right" vertical="center" shrinkToFit="1"/>
    </xf>
    <xf numFmtId="0" fontId="11" fillId="0" borderId="32" xfId="5" applyFill="1" applyBorder="1" applyAlignment="1">
      <alignment horizontal="right" vertical="center" shrinkToFit="1"/>
    </xf>
    <xf numFmtId="0" fontId="3" fillId="0" borderId="34" xfId="5" applyFont="1" applyBorder="1" applyAlignment="1">
      <alignment horizontal="center" vertical="center" wrapText="1"/>
    </xf>
    <xf numFmtId="0" fontId="3" fillId="0" borderId="37" xfId="5" applyFont="1" applyBorder="1" applyAlignment="1">
      <alignment horizontal="center" vertical="center" wrapText="1"/>
    </xf>
    <xf numFmtId="0" fontId="3" fillId="0" borderId="15" xfId="5" applyFont="1" applyBorder="1" applyAlignment="1">
      <alignment horizontal="center" vertical="center" wrapText="1"/>
    </xf>
    <xf numFmtId="0" fontId="3" fillId="0" borderId="0" xfId="5" applyFont="1" applyBorder="1" applyAlignment="1">
      <alignment horizontal="center" vertical="center" wrapText="1"/>
    </xf>
    <xf numFmtId="0" fontId="3" fillId="0" borderId="25" xfId="5" applyFont="1" applyBorder="1" applyAlignment="1">
      <alignment horizontal="center" vertical="center" wrapText="1"/>
    </xf>
    <xf numFmtId="0" fontId="3" fillId="0" borderId="20" xfId="5" applyFont="1" applyBorder="1" applyAlignment="1">
      <alignment horizontal="center" vertical="center" wrapText="1"/>
    </xf>
    <xf numFmtId="0" fontId="3" fillId="0" borderId="37" xfId="5" applyFont="1" applyBorder="1" applyAlignment="1">
      <alignment vertical="center" textRotation="255"/>
    </xf>
    <xf numFmtId="0" fontId="3" fillId="0" borderId="0" xfId="5" applyFont="1" applyBorder="1" applyAlignment="1">
      <alignment vertical="center" textRotation="255"/>
    </xf>
    <xf numFmtId="0" fontId="3" fillId="0" borderId="20" xfId="5" applyFont="1" applyBorder="1" applyAlignment="1">
      <alignment vertical="center" textRotation="255"/>
    </xf>
    <xf numFmtId="0" fontId="11" fillId="0" borderId="28" xfId="5" applyBorder="1" applyAlignment="1">
      <alignment horizontal="center" vertical="center"/>
    </xf>
    <xf numFmtId="0" fontId="11" fillId="0" borderId="29" xfId="5" applyBorder="1" applyAlignment="1">
      <alignment horizontal="center" vertical="center"/>
    </xf>
    <xf numFmtId="176" fontId="3" fillId="0" borderId="71" xfId="5" applyNumberFormat="1" applyFont="1" applyFill="1" applyBorder="1" applyAlignment="1">
      <alignment horizontal="right" vertical="center" shrinkToFit="1"/>
    </xf>
    <xf numFmtId="0" fontId="3" fillId="0" borderId="34" xfId="5" applyFont="1" applyFill="1" applyBorder="1" applyAlignment="1">
      <alignment horizontal="center" vertical="center" textRotation="255"/>
    </xf>
    <xf numFmtId="0" fontId="3" fillId="0" borderId="32" xfId="5" applyFont="1" applyFill="1" applyBorder="1" applyAlignment="1">
      <alignment horizontal="center" vertical="center" textRotation="255"/>
    </xf>
    <xf numFmtId="0" fontId="3" fillId="0" borderId="15" xfId="5" applyFont="1" applyFill="1" applyBorder="1" applyAlignment="1">
      <alignment horizontal="center" vertical="center" textRotation="255"/>
    </xf>
    <xf numFmtId="0" fontId="3" fillId="0" borderId="13" xfId="5" applyFont="1" applyFill="1" applyBorder="1" applyAlignment="1">
      <alignment horizontal="center" vertical="center" textRotation="255"/>
    </xf>
    <xf numFmtId="0" fontId="3" fillId="0" borderId="25" xfId="5" applyFont="1" applyFill="1" applyBorder="1" applyAlignment="1">
      <alignment horizontal="center" vertical="center" textRotation="255"/>
    </xf>
    <xf numFmtId="0" fontId="3" fillId="0" borderId="23" xfId="5" applyFont="1" applyFill="1" applyBorder="1" applyAlignment="1">
      <alignment horizontal="center" vertical="center" textRotation="255"/>
    </xf>
    <xf numFmtId="0" fontId="3" fillId="0" borderId="15" xfId="5" applyFont="1" applyBorder="1" applyAlignment="1">
      <alignment vertical="center"/>
    </xf>
    <xf numFmtId="0" fontId="8" fillId="0" borderId="0" xfId="6" applyBorder="1" applyAlignment="1">
      <alignment vertical="center"/>
    </xf>
    <xf numFmtId="0" fontId="8" fillId="0" borderId="13" xfId="6" applyBorder="1" applyAlignment="1">
      <alignment vertical="center"/>
    </xf>
    <xf numFmtId="176" fontId="3" fillId="0" borderId="68" xfId="5" applyNumberFormat="1" applyFont="1" applyFill="1" applyBorder="1" applyAlignment="1">
      <alignment horizontal="right" vertical="center" shrinkToFit="1"/>
    </xf>
    <xf numFmtId="176" fontId="3" fillId="0" borderId="66" xfId="5" applyNumberFormat="1" applyFont="1" applyFill="1" applyBorder="1" applyAlignment="1">
      <alignment horizontal="right" vertical="center" shrinkToFit="1"/>
    </xf>
    <xf numFmtId="177" fontId="3" fillId="0" borderId="68" xfId="5" applyNumberFormat="1" applyFont="1" applyFill="1" applyBorder="1" applyAlignment="1">
      <alignment horizontal="right" vertical="center" shrinkToFit="1"/>
    </xf>
    <xf numFmtId="177" fontId="3" fillId="0" borderId="32" xfId="5" applyNumberFormat="1" applyFont="1" applyFill="1" applyBorder="1" applyAlignment="1">
      <alignment horizontal="right" vertical="center" shrinkToFit="1"/>
    </xf>
    <xf numFmtId="0" fontId="8" fillId="0" borderId="0" xfId="6" applyAlignment="1">
      <alignment vertical="center"/>
    </xf>
    <xf numFmtId="177" fontId="3" fillId="0" borderId="66" xfId="5" applyNumberFormat="1" applyFont="1" applyFill="1" applyBorder="1" applyAlignment="1">
      <alignment horizontal="right" vertical="center" shrinkToFit="1"/>
    </xf>
    <xf numFmtId="0" fontId="3" fillId="0" borderId="30" xfId="5" applyFont="1" applyFill="1" applyBorder="1" applyAlignment="1">
      <alignment horizontal="center" vertical="center"/>
    </xf>
    <xf numFmtId="0" fontId="3" fillId="0" borderId="28" xfId="5" applyFont="1" applyFill="1" applyBorder="1" applyAlignment="1">
      <alignment horizontal="center" vertical="center"/>
    </xf>
    <xf numFmtId="0" fontId="3" fillId="0" borderId="29" xfId="5" applyFont="1" applyFill="1" applyBorder="1" applyAlignment="1">
      <alignment horizontal="center" vertical="center"/>
    </xf>
    <xf numFmtId="0" fontId="12" fillId="0" borderId="30"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29" xfId="5" applyFont="1" applyFill="1" applyBorder="1" applyAlignment="1">
      <alignment horizontal="center" vertical="center"/>
    </xf>
    <xf numFmtId="176" fontId="3" fillId="0" borderId="72" xfId="5" applyNumberFormat="1" applyFont="1" applyFill="1" applyBorder="1" applyAlignment="1">
      <alignment horizontal="right" vertical="center"/>
    </xf>
    <xf numFmtId="176" fontId="3" fillId="0" borderId="0" xfId="5" applyNumberFormat="1" applyFont="1" applyFill="1" applyBorder="1" applyAlignment="1">
      <alignment horizontal="right" vertical="center"/>
    </xf>
    <xf numFmtId="176" fontId="3" fillId="0" borderId="13" xfId="5" applyNumberFormat="1" applyFont="1" applyFill="1" applyBorder="1" applyAlignment="1">
      <alignment horizontal="right" vertical="center"/>
    </xf>
    <xf numFmtId="0" fontId="3" fillId="0" borderId="25" xfId="5" applyFont="1" applyFill="1" applyBorder="1">
      <alignment vertical="center"/>
    </xf>
    <xf numFmtId="176" fontId="3" fillId="0" borderId="15" xfId="5" applyNumberFormat="1" applyFont="1" applyFill="1" applyBorder="1" applyAlignment="1">
      <alignment horizontal="right" vertical="center"/>
    </xf>
    <xf numFmtId="176" fontId="3" fillId="0" borderId="69" xfId="5" applyNumberFormat="1" applyFont="1" applyFill="1" applyBorder="1" applyAlignment="1">
      <alignment horizontal="right" vertical="center"/>
    </xf>
    <xf numFmtId="177" fontId="3" fillId="0" borderId="70" xfId="5" applyNumberFormat="1" applyFont="1" applyFill="1" applyBorder="1" applyAlignment="1">
      <alignment horizontal="right" vertical="center"/>
    </xf>
    <xf numFmtId="0" fontId="3" fillId="0" borderId="65" xfId="5" applyFont="1" applyBorder="1" applyAlignment="1">
      <alignment horizontal="center" vertical="center"/>
    </xf>
    <xf numFmtId="177" fontId="3" fillId="0" borderId="67" xfId="5" applyNumberFormat="1" applyFont="1" applyFill="1" applyBorder="1" applyAlignment="1">
      <alignment horizontal="right" vertical="center" shrinkToFit="1"/>
    </xf>
    <xf numFmtId="176" fontId="3" fillId="0" borderId="67" xfId="5" applyNumberFormat="1" applyFont="1" applyFill="1" applyBorder="1" applyAlignment="1">
      <alignment horizontal="right" vertical="center" shrinkToFit="1"/>
    </xf>
    <xf numFmtId="49" fontId="7" fillId="0" borderId="9" xfId="5" applyNumberFormat="1" applyFont="1" applyFill="1" applyBorder="1" applyAlignment="1">
      <alignment horizontal="center" vertical="center"/>
    </xf>
    <xf numFmtId="49" fontId="7" fillId="0" borderId="10" xfId="5" applyNumberFormat="1" applyFont="1" applyFill="1" applyBorder="1" applyAlignment="1">
      <alignment horizontal="center" vertical="center"/>
    </xf>
    <xf numFmtId="49" fontId="7" fillId="0" borderId="11" xfId="5" applyNumberFormat="1" applyFont="1" applyFill="1" applyBorder="1" applyAlignment="1">
      <alignment horizontal="center" vertical="center"/>
    </xf>
    <xf numFmtId="0" fontId="21" fillId="3" borderId="45" xfId="7" applyFont="1" applyFill="1" applyBorder="1" applyAlignment="1" applyProtection="1">
      <alignment horizontal="center" vertical="center"/>
    </xf>
    <xf numFmtId="0" fontId="21" fillId="3" borderId="40" xfId="7" applyFont="1" applyFill="1" applyBorder="1" applyAlignment="1" applyProtection="1">
      <alignment horizontal="center" vertical="center"/>
    </xf>
    <xf numFmtId="184" fontId="21" fillId="3" borderId="115" xfId="9" applyNumberFormat="1" applyFont="1" applyFill="1" applyBorder="1" applyAlignment="1" applyProtection="1">
      <alignment horizontal="right" vertical="center" shrinkToFit="1"/>
    </xf>
    <xf numFmtId="184" fontId="21" fillId="3" borderId="54" xfId="9" applyNumberFormat="1" applyFont="1" applyFill="1" applyBorder="1" applyAlignment="1" applyProtection="1">
      <alignment horizontal="right" vertical="center" shrinkToFit="1"/>
    </xf>
    <xf numFmtId="184" fontId="21" fillId="3" borderId="169" xfId="9" applyNumberFormat="1" applyFont="1" applyFill="1" applyBorder="1" applyAlignment="1" applyProtection="1">
      <alignment horizontal="right" vertical="center" shrinkToFit="1"/>
    </xf>
    <xf numFmtId="184" fontId="21" fillId="3" borderId="151" xfId="9" applyNumberFormat="1" applyFont="1" applyFill="1" applyBorder="1" applyAlignment="1" applyProtection="1">
      <alignment horizontal="right" vertical="center" shrinkToFit="1"/>
    </xf>
    <xf numFmtId="184" fontId="21" fillId="3" borderId="152" xfId="9" applyNumberFormat="1" applyFont="1" applyFill="1" applyBorder="1" applyAlignment="1" applyProtection="1">
      <alignment horizontal="right" vertical="center" shrinkToFit="1"/>
    </xf>
    <xf numFmtId="184" fontId="21" fillId="3" borderId="170" xfId="9" applyNumberFormat="1" applyFont="1" applyFill="1" applyBorder="1" applyAlignment="1" applyProtection="1">
      <alignment horizontal="right" vertical="center" shrinkToFit="1"/>
    </xf>
    <xf numFmtId="0" fontId="21" fillId="3" borderId="44" xfId="7" applyFont="1" applyFill="1" applyBorder="1" applyProtection="1">
      <alignment vertical="center"/>
    </xf>
    <xf numFmtId="0" fontId="21" fillId="3" borderId="45" xfId="7" applyFont="1" applyFill="1" applyBorder="1" applyProtection="1">
      <alignment vertical="center"/>
    </xf>
    <xf numFmtId="0" fontId="21" fillId="3" borderId="40" xfId="7" applyFont="1" applyFill="1" applyBorder="1" applyProtection="1">
      <alignment vertical="center"/>
    </xf>
    <xf numFmtId="186" fontId="21" fillId="3" borderId="42" xfId="9" applyNumberFormat="1" applyFont="1" applyFill="1" applyBorder="1" applyAlignment="1" applyProtection="1">
      <alignment horizontal="right" vertical="center" shrinkToFit="1"/>
    </xf>
    <xf numFmtId="186" fontId="21" fillId="3" borderId="45" xfId="9" applyNumberFormat="1" applyFont="1" applyFill="1" applyBorder="1" applyAlignment="1" applyProtection="1">
      <alignment horizontal="right" vertical="center" shrinkToFit="1"/>
    </xf>
    <xf numFmtId="186" fontId="21" fillId="3" borderId="40" xfId="9" applyNumberFormat="1" applyFont="1" applyFill="1" applyBorder="1" applyAlignment="1" applyProtection="1">
      <alignment horizontal="right" vertical="center" shrinkToFit="1"/>
    </xf>
    <xf numFmtId="186" fontId="21" fillId="3" borderId="166" xfId="9" applyNumberFormat="1" applyFont="1" applyFill="1" applyBorder="1" applyAlignment="1" applyProtection="1">
      <alignment horizontal="right" vertical="center" shrinkToFit="1"/>
    </xf>
    <xf numFmtId="186" fontId="21" fillId="3" borderId="167" xfId="9" applyNumberFormat="1" applyFont="1" applyFill="1" applyBorder="1" applyAlignment="1" applyProtection="1">
      <alignment horizontal="right" vertical="center" shrinkToFit="1"/>
    </xf>
    <xf numFmtId="186" fontId="21" fillId="3" borderId="168"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wrapText="1"/>
    </xf>
    <xf numFmtId="0" fontId="21" fillId="3" borderId="37" xfId="7" applyFont="1" applyFill="1" applyBorder="1" applyAlignment="1" applyProtection="1">
      <alignment horizontal="left" vertical="center" wrapText="1"/>
    </xf>
    <xf numFmtId="0" fontId="21" fillId="3" borderId="44" xfId="7" applyFont="1" applyFill="1" applyBorder="1" applyAlignment="1" applyProtection="1">
      <alignment horizontal="left" vertical="center" wrapText="1"/>
    </xf>
    <xf numFmtId="0" fontId="21" fillId="3" borderId="45" xfId="7" applyFont="1" applyFill="1" applyBorder="1" applyAlignment="1" applyProtection="1">
      <alignment horizontal="left" vertical="center" wrapText="1"/>
    </xf>
    <xf numFmtId="0" fontId="21" fillId="3" borderId="37" xfId="7" applyFont="1" applyFill="1" applyBorder="1" applyAlignment="1" applyProtection="1">
      <alignment horizontal="center" vertical="center"/>
    </xf>
    <xf numFmtId="0" fontId="21" fillId="3" borderId="32" xfId="7" applyFont="1" applyFill="1" applyBorder="1" applyAlignment="1" applyProtection="1">
      <alignment horizontal="center" vertical="center"/>
    </xf>
    <xf numFmtId="184" fontId="21" fillId="3" borderId="30" xfId="9" applyNumberFormat="1" applyFont="1" applyFill="1" applyBorder="1" applyAlignment="1" applyProtection="1">
      <alignment horizontal="right" vertical="center" shrinkToFit="1"/>
    </xf>
    <xf numFmtId="184" fontId="21" fillId="3" borderId="28" xfId="9" applyNumberFormat="1" applyFont="1" applyFill="1" applyBorder="1" applyAlignment="1" applyProtection="1">
      <alignment horizontal="right" vertical="center" shrinkToFit="1"/>
    </xf>
    <xf numFmtId="184" fontId="21" fillId="3" borderId="141" xfId="9" applyNumberFormat="1" applyFont="1" applyFill="1" applyBorder="1" applyAlignment="1" applyProtection="1">
      <alignment horizontal="right" vertical="center" shrinkToFit="1"/>
    </xf>
    <xf numFmtId="184" fontId="21" fillId="3" borderId="142" xfId="9" applyNumberFormat="1" applyFont="1" applyFill="1" applyBorder="1" applyAlignment="1" applyProtection="1">
      <alignment horizontal="right" vertical="center" shrinkToFit="1"/>
    </xf>
    <xf numFmtId="184" fontId="21" fillId="3" borderId="143" xfId="9" applyNumberFormat="1" applyFont="1" applyFill="1" applyBorder="1" applyAlignment="1" applyProtection="1">
      <alignment horizontal="right" vertical="center" shrinkToFit="1"/>
    </xf>
    <xf numFmtId="184" fontId="21" fillId="3" borderId="144" xfId="9" applyNumberFormat="1" applyFont="1" applyFill="1" applyBorder="1" applyAlignment="1" applyProtection="1">
      <alignment horizontal="right" vertical="center" shrinkToFit="1"/>
    </xf>
    <xf numFmtId="184" fontId="21" fillId="3" borderId="145" xfId="9" applyNumberFormat="1" applyFont="1" applyFill="1" applyBorder="1" applyAlignment="1" applyProtection="1">
      <alignment horizontal="right" vertical="center" shrinkToFit="1"/>
    </xf>
    <xf numFmtId="0" fontId="21" fillId="3" borderId="17" xfId="7" applyFont="1" applyFill="1" applyBorder="1" applyProtection="1">
      <alignment vertical="center"/>
    </xf>
    <xf numFmtId="0" fontId="21" fillId="3" borderId="0" xfId="7" applyFont="1" applyFill="1" applyBorder="1" applyProtection="1">
      <alignment vertical="center"/>
    </xf>
    <xf numFmtId="0" fontId="21" fillId="3" borderId="13" xfId="7" applyFont="1" applyFill="1" applyBorder="1" applyProtection="1">
      <alignment vertical="center"/>
    </xf>
    <xf numFmtId="186" fontId="21" fillId="3" borderId="15" xfId="9" applyNumberFormat="1" applyFont="1" applyFill="1" applyBorder="1" applyAlignment="1" applyProtection="1">
      <alignment horizontal="right" vertical="center" shrinkToFit="1"/>
    </xf>
    <xf numFmtId="186" fontId="21" fillId="3" borderId="0" xfId="9" applyNumberFormat="1" applyFont="1" applyFill="1" applyBorder="1" applyAlignment="1" applyProtection="1">
      <alignment horizontal="right" vertical="center" shrinkToFit="1"/>
    </xf>
    <xf numFmtId="186" fontId="21" fillId="3" borderId="13" xfId="9" applyNumberFormat="1" applyFont="1" applyFill="1" applyBorder="1" applyAlignment="1" applyProtection="1">
      <alignment horizontal="right" vertical="center" shrinkToFit="1"/>
    </xf>
    <xf numFmtId="186" fontId="21" fillId="3" borderId="0" xfId="9" applyNumberFormat="1" applyFont="1" applyFill="1" applyAlignment="1" applyProtection="1">
      <alignment horizontal="right" vertical="center" shrinkToFit="1"/>
    </xf>
    <xf numFmtId="186" fontId="21" fillId="3" borderId="18" xfId="9" applyNumberFormat="1" applyFont="1" applyFill="1" applyBorder="1" applyAlignment="1" applyProtection="1">
      <alignment horizontal="right" vertical="center" shrinkToFit="1"/>
    </xf>
    <xf numFmtId="0" fontId="24" fillId="3" borderId="19" xfId="7" applyFont="1" applyFill="1" applyBorder="1" applyAlignment="1" applyProtection="1">
      <alignment horizontal="left" vertical="center"/>
    </xf>
    <xf numFmtId="0" fontId="21" fillId="3" borderId="20" xfId="7" applyFont="1" applyFill="1" applyBorder="1" applyAlignment="1" applyProtection="1">
      <alignment horizontal="left" vertical="center"/>
    </xf>
    <xf numFmtId="0" fontId="21" fillId="3" borderId="20" xfId="7" applyFont="1" applyFill="1" applyBorder="1" applyAlignment="1" applyProtection="1">
      <alignment horizontal="right" vertical="center" wrapText="1"/>
    </xf>
    <xf numFmtId="0" fontId="21" fillId="3" borderId="20" xfId="7" applyFont="1" applyFill="1" applyBorder="1" applyAlignment="1" applyProtection="1">
      <alignment horizontal="right" vertical="center"/>
    </xf>
    <xf numFmtId="0" fontId="21" fillId="3" borderId="23" xfId="7" applyFont="1" applyFill="1" applyBorder="1" applyAlignment="1" applyProtection="1">
      <alignment horizontal="right" vertical="center"/>
    </xf>
    <xf numFmtId="183" fontId="21" fillId="3" borderId="25" xfId="9" applyNumberFormat="1" applyFont="1" applyFill="1" applyBorder="1" applyAlignment="1" applyProtection="1">
      <alignment horizontal="right" vertical="center" shrinkToFit="1"/>
    </xf>
    <xf numFmtId="183" fontId="21" fillId="3" borderId="20" xfId="9" applyNumberFormat="1" applyFont="1" applyFill="1" applyBorder="1" applyAlignment="1" applyProtection="1">
      <alignment horizontal="right" vertical="center" shrinkToFit="1"/>
    </xf>
    <xf numFmtId="183" fontId="21" fillId="3" borderId="73" xfId="9" applyNumberFormat="1" applyFont="1" applyFill="1" applyBorder="1" applyAlignment="1" applyProtection="1">
      <alignment horizontal="right" vertical="center" shrinkToFit="1"/>
    </xf>
    <xf numFmtId="183" fontId="21" fillId="3" borderId="75" xfId="9" applyNumberFormat="1" applyFont="1" applyFill="1" applyBorder="1" applyAlignment="1" applyProtection="1">
      <alignment horizontal="right" vertical="center" shrinkToFit="1"/>
    </xf>
    <xf numFmtId="184" fontId="21" fillId="3" borderId="163" xfId="9" applyNumberFormat="1" applyFont="1" applyFill="1" applyBorder="1" applyAlignment="1" applyProtection="1">
      <alignment horizontal="right" vertical="center" shrinkToFit="1"/>
    </xf>
    <xf numFmtId="184" fontId="21" fillId="3" borderId="164" xfId="9" applyNumberFormat="1" applyFont="1" applyFill="1" applyBorder="1" applyAlignment="1" applyProtection="1">
      <alignment horizontal="right" vertical="center" shrinkToFit="1"/>
    </xf>
    <xf numFmtId="184" fontId="21" fillId="3" borderId="165" xfId="9" applyNumberFormat="1" applyFont="1" applyFill="1" applyBorder="1" applyAlignment="1" applyProtection="1">
      <alignment horizontal="right" vertical="center" shrinkToFit="1"/>
    </xf>
    <xf numFmtId="185" fontId="21" fillId="3" borderId="15" xfId="9" applyNumberFormat="1" applyFont="1" applyFill="1" applyBorder="1" applyAlignment="1" applyProtection="1">
      <alignment horizontal="right" vertical="center" shrinkToFit="1"/>
    </xf>
    <xf numFmtId="185" fontId="21" fillId="3" borderId="0" xfId="9" applyNumberFormat="1" applyFont="1" applyFill="1" applyBorder="1" applyAlignment="1" applyProtection="1">
      <alignment horizontal="right" vertical="center" shrinkToFit="1"/>
    </xf>
    <xf numFmtId="185" fontId="21" fillId="3" borderId="13" xfId="9" applyNumberFormat="1" applyFont="1" applyFill="1" applyBorder="1" applyAlignment="1" applyProtection="1">
      <alignment horizontal="right" vertical="center" shrinkToFit="1"/>
    </xf>
    <xf numFmtId="185" fontId="21" fillId="3" borderId="0" xfId="9" applyNumberFormat="1" applyFont="1" applyFill="1" applyAlignment="1" applyProtection="1">
      <alignment horizontal="right" vertical="center" shrinkToFit="1"/>
    </xf>
    <xf numFmtId="185" fontId="21" fillId="3" borderId="18" xfId="9" applyNumberFormat="1" applyFont="1" applyFill="1" applyBorder="1" applyAlignment="1" applyProtection="1">
      <alignment horizontal="right" vertical="center" shrinkToFit="1"/>
    </xf>
    <xf numFmtId="0" fontId="21" fillId="3" borderId="17" xfId="7" applyFont="1" applyFill="1" applyBorder="1" applyAlignment="1" applyProtection="1">
      <alignment horizontal="left" vertical="center"/>
    </xf>
    <xf numFmtId="0" fontId="21" fillId="3" borderId="0" xfId="7" applyFont="1" applyFill="1" applyBorder="1" applyAlignment="1" applyProtection="1">
      <alignment horizontal="left" vertical="center"/>
    </xf>
    <xf numFmtId="0" fontId="21" fillId="3" borderId="0" xfId="7" applyFont="1" applyFill="1" applyBorder="1" applyAlignment="1" applyProtection="1">
      <alignment horizontal="right" vertical="center" wrapText="1"/>
    </xf>
    <xf numFmtId="0" fontId="21" fillId="3" borderId="0" xfId="7" applyFont="1" applyFill="1" applyBorder="1" applyAlignment="1" applyProtection="1">
      <alignment horizontal="right" vertical="center"/>
    </xf>
    <xf numFmtId="0" fontId="21" fillId="3" borderId="13" xfId="7" applyFont="1" applyFill="1" applyBorder="1" applyAlignment="1" applyProtection="1">
      <alignment horizontal="right" vertical="center"/>
    </xf>
    <xf numFmtId="183" fontId="21" fillId="3" borderId="15" xfId="9" applyNumberFormat="1" applyFont="1" applyFill="1" applyBorder="1" applyAlignment="1" applyProtection="1">
      <alignment horizontal="right" vertical="center" shrinkToFit="1"/>
    </xf>
    <xf numFmtId="183" fontId="21" fillId="3" borderId="0" xfId="9" applyNumberFormat="1" applyFont="1" applyFill="1" applyBorder="1" applyAlignment="1" applyProtection="1">
      <alignment horizontal="right" vertical="center" shrinkToFit="1"/>
    </xf>
    <xf numFmtId="183" fontId="21" fillId="3" borderId="69" xfId="9" applyNumberFormat="1" applyFont="1" applyFill="1" applyBorder="1" applyAlignment="1" applyProtection="1">
      <alignment horizontal="right" vertical="center" shrinkToFit="1"/>
    </xf>
    <xf numFmtId="183" fontId="21" fillId="3" borderId="72" xfId="9" applyNumberFormat="1" applyFont="1" applyFill="1" applyBorder="1" applyAlignment="1" applyProtection="1">
      <alignment horizontal="right" vertical="center" shrinkToFit="1"/>
    </xf>
    <xf numFmtId="184" fontId="21" fillId="3" borderId="160" xfId="9" applyNumberFormat="1" applyFont="1" applyFill="1" applyBorder="1" applyAlignment="1" applyProtection="1">
      <alignment horizontal="right" vertical="center" shrinkToFit="1"/>
    </xf>
    <xf numFmtId="184" fontId="21" fillId="3" borderId="161" xfId="9" applyNumberFormat="1" applyFont="1" applyFill="1" applyBorder="1" applyAlignment="1" applyProtection="1">
      <alignment horizontal="right" vertical="center" shrinkToFit="1"/>
    </xf>
    <xf numFmtId="184" fontId="21" fillId="3" borderId="162" xfId="9" applyNumberFormat="1" applyFont="1" applyFill="1" applyBorder="1" applyAlignment="1" applyProtection="1">
      <alignment horizontal="right" vertical="center" shrinkToFit="1"/>
    </xf>
    <xf numFmtId="185" fontId="21" fillId="3" borderId="34" xfId="9" applyNumberFormat="1" applyFont="1" applyFill="1" applyBorder="1" applyAlignment="1" applyProtection="1">
      <alignment horizontal="right" vertical="center" shrinkToFit="1"/>
    </xf>
    <xf numFmtId="185" fontId="21" fillId="3" borderId="37" xfId="9" applyNumberFormat="1" applyFont="1" applyFill="1" applyBorder="1" applyAlignment="1" applyProtection="1">
      <alignment horizontal="right" vertical="center" shrinkToFit="1"/>
    </xf>
    <xf numFmtId="185" fontId="21" fillId="3" borderId="38" xfId="9" applyNumberFormat="1" applyFont="1" applyFill="1" applyBorder="1" applyAlignment="1" applyProtection="1">
      <alignment horizontal="right" vertical="center" shrinkToFit="1"/>
    </xf>
    <xf numFmtId="0" fontId="21" fillId="3" borderId="42" xfId="7" applyFont="1" applyFill="1" applyBorder="1" applyProtection="1">
      <alignment vertical="center"/>
    </xf>
    <xf numFmtId="183" fontId="21" fillId="3" borderId="157" xfId="9" applyNumberFormat="1" applyFont="1" applyFill="1" applyBorder="1" applyAlignment="1" applyProtection="1">
      <alignment horizontal="right" vertical="center" shrinkToFit="1"/>
    </xf>
    <xf numFmtId="183" fontId="21" fillId="3" borderId="158" xfId="9" applyNumberFormat="1" applyFont="1" applyFill="1" applyBorder="1" applyAlignment="1" applyProtection="1">
      <alignment horizontal="right" vertical="center" shrinkToFit="1"/>
    </xf>
    <xf numFmtId="184" fontId="21" fillId="3" borderId="158" xfId="9" applyNumberFormat="1" applyFont="1" applyFill="1" applyBorder="1" applyAlignment="1" applyProtection="1">
      <alignment horizontal="right" vertical="center" shrinkToFit="1"/>
    </xf>
    <xf numFmtId="184" fontId="21" fillId="3" borderId="159" xfId="9" applyNumberFormat="1" applyFont="1" applyFill="1" applyBorder="1" applyAlignment="1" applyProtection="1">
      <alignment horizontal="right" vertical="center" shrinkToFit="1"/>
    </xf>
    <xf numFmtId="184" fontId="21" fillId="3" borderId="70" xfId="9" applyNumberFormat="1" applyFont="1" applyFill="1" applyBorder="1" applyAlignment="1" applyProtection="1">
      <alignment horizontal="right" vertical="center" shrinkToFit="1"/>
    </xf>
    <xf numFmtId="184" fontId="21" fillId="3" borderId="140"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xf>
    <xf numFmtId="0" fontId="21" fillId="3" borderId="37" xfId="7" applyFont="1" applyFill="1" applyBorder="1" applyAlignment="1" applyProtection="1">
      <alignment horizontal="left" vertical="center"/>
    </xf>
    <xf numFmtId="0" fontId="21" fillId="3" borderId="37" xfId="7" applyFont="1" applyFill="1" applyBorder="1" applyAlignment="1" applyProtection="1">
      <alignment horizontal="right" vertical="center"/>
    </xf>
    <xf numFmtId="0" fontId="21" fillId="3" borderId="32" xfId="7" applyFont="1" applyFill="1" applyBorder="1" applyAlignment="1" applyProtection="1">
      <alignment horizontal="right" vertical="center"/>
    </xf>
    <xf numFmtId="183" fontId="21" fillId="3" borderId="34" xfId="8" applyNumberFormat="1" applyFont="1" applyFill="1" applyBorder="1" applyAlignment="1" applyProtection="1">
      <alignment horizontal="right" vertical="center" shrinkToFit="1"/>
    </xf>
    <xf numFmtId="183" fontId="21" fillId="3" borderId="37" xfId="8" applyNumberFormat="1" applyFont="1" applyFill="1" applyBorder="1" applyAlignment="1" applyProtection="1">
      <alignment horizontal="right" vertical="center" shrinkToFit="1"/>
    </xf>
    <xf numFmtId="183" fontId="21" fillId="3" borderId="66" xfId="8" applyNumberFormat="1" applyFont="1" applyFill="1" applyBorder="1" applyAlignment="1" applyProtection="1">
      <alignment horizontal="right" vertical="center" shrinkToFit="1"/>
    </xf>
    <xf numFmtId="183" fontId="21" fillId="3" borderId="68" xfId="8" applyNumberFormat="1" applyFont="1" applyFill="1" applyBorder="1" applyAlignment="1" applyProtection="1">
      <alignment horizontal="right" vertical="center" shrinkToFit="1"/>
    </xf>
    <xf numFmtId="184" fontId="21" fillId="3" borderId="154" xfId="9" applyNumberFormat="1" applyFont="1" applyFill="1" applyBorder="1" applyAlignment="1" applyProtection="1">
      <alignment horizontal="right" vertical="center" shrinkToFit="1"/>
    </xf>
    <xf numFmtId="184" fontId="21" fillId="3" borderId="155" xfId="9" applyNumberFormat="1" applyFont="1" applyFill="1" applyBorder="1" applyAlignment="1" applyProtection="1">
      <alignment horizontal="right" vertical="center" shrinkToFit="1"/>
    </xf>
    <xf numFmtId="184" fontId="21" fillId="3" borderId="156" xfId="9" applyNumberFormat="1" applyFont="1" applyFill="1" applyBorder="1" applyAlignment="1" applyProtection="1">
      <alignment horizontal="right" vertical="center" shrinkToFit="1"/>
    </xf>
    <xf numFmtId="0" fontId="21" fillId="3" borderId="36" xfId="7" applyFont="1" applyFill="1" applyBorder="1" applyProtection="1">
      <alignment vertical="center"/>
    </xf>
    <xf numFmtId="0" fontId="21" fillId="3" borderId="37" xfId="7" applyFont="1" applyFill="1" applyBorder="1" applyProtection="1">
      <alignment vertical="center"/>
    </xf>
    <xf numFmtId="0" fontId="21" fillId="3" borderId="32" xfId="7" applyFont="1" applyFill="1" applyBorder="1" applyProtection="1">
      <alignment vertical="center"/>
    </xf>
    <xf numFmtId="185" fontId="21" fillId="3" borderId="32" xfId="9" applyNumberFormat="1" applyFont="1" applyFill="1" applyBorder="1" applyAlignment="1" applyProtection="1">
      <alignment horizontal="right" vertical="center" shrinkToFit="1"/>
    </xf>
    <xf numFmtId="0" fontId="21" fillId="3" borderId="48" xfId="7" applyFont="1" applyFill="1" applyBorder="1" applyAlignment="1" applyProtection="1">
      <alignment horizontal="center" vertical="center"/>
    </xf>
    <xf numFmtId="0" fontId="21" fillId="3" borderId="49" xfId="7" applyFont="1" applyFill="1" applyBorder="1" applyAlignment="1" applyProtection="1">
      <alignment horizontal="center" vertical="center"/>
    </xf>
    <xf numFmtId="0" fontId="21" fillId="3" borderId="50" xfId="7" applyFont="1" applyFill="1" applyBorder="1" applyAlignment="1" applyProtection="1">
      <alignment horizontal="center" vertical="center"/>
    </xf>
    <xf numFmtId="0" fontId="21" fillId="3" borderId="51" xfId="7" applyFont="1" applyFill="1" applyBorder="1" applyAlignment="1" applyProtection="1">
      <alignment horizontal="center" vertical="center"/>
    </xf>
    <xf numFmtId="0" fontId="21" fillId="3" borderId="15" xfId="7" applyFont="1" applyFill="1" applyBorder="1" applyProtection="1">
      <alignment vertical="center"/>
    </xf>
    <xf numFmtId="183" fontId="21" fillId="3" borderId="139" xfId="9" applyNumberFormat="1" applyFont="1" applyFill="1" applyBorder="1" applyAlignment="1" applyProtection="1">
      <alignment horizontal="right" vertical="center" shrinkToFit="1"/>
    </xf>
    <xf numFmtId="183" fontId="21" fillId="3" borderId="70" xfId="9" applyNumberFormat="1" applyFont="1" applyFill="1" applyBorder="1" applyAlignment="1" applyProtection="1">
      <alignment horizontal="right" vertical="center" shrinkToFit="1"/>
    </xf>
    <xf numFmtId="0" fontId="21" fillId="3" borderId="25" xfId="7" applyFont="1" applyFill="1" applyBorder="1" applyAlignment="1" applyProtection="1">
      <alignment vertical="center"/>
    </xf>
    <xf numFmtId="0" fontId="21" fillId="3" borderId="20" xfId="7" applyFont="1" applyFill="1" applyBorder="1" applyAlignment="1" applyProtection="1">
      <alignment vertical="center"/>
    </xf>
    <xf numFmtId="0" fontId="21" fillId="3" borderId="23" xfId="7" applyFont="1" applyFill="1" applyBorder="1" applyAlignment="1" applyProtection="1">
      <alignment vertical="center"/>
    </xf>
    <xf numFmtId="184" fontId="21" fillId="3" borderId="72" xfId="9" applyNumberFormat="1" applyFont="1" applyFill="1" applyBorder="1" applyAlignment="1" applyProtection="1">
      <alignment horizontal="right" vertical="center" shrinkToFit="1"/>
    </xf>
    <xf numFmtId="184" fontId="21" fillId="3" borderId="0" xfId="9" applyNumberFormat="1" applyFont="1" applyFill="1" applyBorder="1" applyAlignment="1" applyProtection="1">
      <alignment horizontal="right" vertical="center" shrinkToFit="1"/>
    </xf>
    <xf numFmtId="184" fontId="21" fillId="3" borderId="18" xfId="9" applyNumberFormat="1" applyFont="1" applyFill="1" applyBorder="1" applyAlignment="1" applyProtection="1">
      <alignment horizontal="right" vertical="center" shrinkToFit="1"/>
    </xf>
    <xf numFmtId="0" fontId="21" fillId="3" borderId="64" xfId="7" applyFont="1" applyFill="1" applyBorder="1" applyAlignment="1" applyProtection="1">
      <alignment horizontal="center" vertical="center"/>
    </xf>
    <xf numFmtId="183" fontId="21" fillId="3" borderId="67" xfId="9" applyNumberFormat="1" applyFont="1" applyFill="1" applyBorder="1" applyAlignment="1" applyProtection="1">
      <alignment horizontal="right" vertical="center" shrinkToFit="1"/>
    </xf>
    <xf numFmtId="184" fontId="21" fillId="3" borderId="67" xfId="9" applyNumberFormat="1" applyFont="1" applyFill="1" applyBorder="1" applyAlignment="1" applyProtection="1">
      <alignment horizontal="right" vertical="center" shrinkToFit="1"/>
    </xf>
    <xf numFmtId="184" fontId="21" fillId="3" borderId="138"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3" xfId="7" applyFont="1" applyFill="1" applyBorder="1" applyAlignment="1" applyProtection="1">
      <alignment vertical="center"/>
    </xf>
    <xf numFmtId="184" fontId="21" fillId="3" borderId="75" xfId="9" applyNumberFormat="1" applyFont="1" applyFill="1" applyBorder="1" applyAlignment="1" applyProtection="1">
      <alignment horizontal="right" vertical="center" shrinkToFit="1"/>
    </xf>
    <xf numFmtId="184" fontId="21" fillId="3" borderId="20" xfId="9" applyNumberFormat="1" applyFont="1" applyFill="1" applyBorder="1" applyAlignment="1" applyProtection="1">
      <alignment horizontal="right" vertical="center" shrinkToFit="1"/>
    </xf>
    <xf numFmtId="184" fontId="21" fillId="3" borderId="21"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wrapText="1"/>
    </xf>
    <xf numFmtId="0" fontId="21" fillId="3" borderId="37" xfId="7" applyFont="1" applyFill="1" applyBorder="1" applyAlignment="1" applyProtection="1">
      <alignment horizontal="center" vertical="center" wrapText="1"/>
    </xf>
    <xf numFmtId="0" fontId="21" fillId="3" borderId="32" xfId="7" applyFont="1" applyFill="1" applyBorder="1" applyAlignment="1" applyProtection="1">
      <alignment horizontal="center" vertical="center" wrapText="1"/>
    </xf>
    <xf numFmtId="0" fontId="21" fillId="3" borderId="17" xfId="7" applyFont="1" applyFill="1" applyBorder="1" applyAlignment="1" applyProtection="1">
      <alignment horizontal="center" vertical="center" wrapText="1"/>
    </xf>
    <xf numFmtId="0" fontId="21" fillId="3" borderId="0" xfId="7" applyFont="1" applyFill="1" applyBorder="1" applyAlignment="1" applyProtection="1">
      <alignment horizontal="center" vertical="center" wrapText="1"/>
    </xf>
    <xf numFmtId="0" fontId="21" fillId="3" borderId="13" xfId="7" applyFont="1" applyFill="1" applyBorder="1" applyAlignment="1" applyProtection="1">
      <alignment horizontal="center" vertical="center" wrapText="1"/>
    </xf>
    <xf numFmtId="0" fontId="21" fillId="3" borderId="44" xfId="7" applyFont="1" applyFill="1" applyBorder="1" applyAlignment="1" applyProtection="1">
      <alignment horizontal="center" vertical="center" wrapText="1"/>
    </xf>
    <xf numFmtId="0" fontId="21" fillId="3" borderId="45" xfId="7" applyFont="1" applyFill="1" applyBorder="1" applyAlignment="1" applyProtection="1">
      <alignment horizontal="center" vertical="center" wrapText="1"/>
    </xf>
    <xf numFmtId="0" fontId="21" fillId="3" borderId="40" xfId="7" applyFont="1" applyFill="1" applyBorder="1" applyAlignment="1" applyProtection="1">
      <alignment horizontal="center" vertical="center" wrapText="1"/>
    </xf>
    <xf numFmtId="0" fontId="21" fillId="3" borderId="34" xfId="7" applyFont="1" applyFill="1" applyBorder="1" applyProtection="1">
      <alignment vertical="center"/>
    </xf>
    <xf numFmtId="183" fontId="21" fillId="3" borderId="136" xfId="9" applyNumberFormat="1" applyFont="1" applyFill="1" applyBorder="1" applyAlignment="1" applyProtection="1">
      <alignment horizontal="right" vertical="center" shrinkToFit="1"/>
    </xf>
    <xf numFmtId="184" fontId="21" fillId="3" borderId="114" xfId="9" applyNumberFormat="1" applyFont="1" applyFill="1" applyBorder="1" applyAlignment="1" applyProtection="1">
      <alignment horizontal="right" vertical="center" shrinkToFit="1"/>
    </xf>
    <xf numFmtId="184" fontId="21" fillId="3" borderId="153" xfId="9" applyNumberFormat="1" applyFont="1" applyFill="1" applyBorder="1" applyAlignment="1" applyProtection="1">
      <alignment horizontal="right" vertical="center" shrinkToFit="1"/>
    </xf>
    <xf numFmtId="0" fontId="21" fillId="3" borderId="15" xfId="9" applyFont="1" applyFill="1" applyBorder="1" applyAlignment="1" applyProtection="1">
      <alignment horizontal="left" vertical="center" shrinkToFit="1"/>
    </xf>
    <xf numFmtId="0" fontId="21" fillId="3" borderId="0" xfId="9" applyFont="1" applyFill="1" applyBorder="1" applyAlignment="1" applyProtection="1">
      <alignment horizontal="left" vertical="center" shrinkToFit="1"/>
    </xf>
    <xf numFmtId="0" fontId="21" fillId="3" borderId="13" xfId="9" applyFont="1" applyFill="1" applyBorder="1" applyAlignment="1" applyProtection="1">
      <alignment horizontal="left" vertical="center" shrinkToFit="1"/>
    </xf>
    <xf numFmtId="0" fontId="21" fillId="3" borderId="61" xfId="7" applyFont="1" applyFill="1" applyBorder="1" applyAlignment="1" applyProtection="1">
      <alignment horizontal="left" vertical="center" wrapText="1"/>
    </xf>
    <xf numFmtId="0" fontId="21" fillId="3" borderId="54" xfId="7" applyFont="1" applyFill="1" applyBorder="1" applyAlignment="1" applyProtection="1">
      <alignment horizontal="left" vertical="center"/>
    </xf>
    <xf numFmtId="0" fontId="21" fillId="3" borderId="55" xfId="7" applyFont="1" applyFill="1" applyBorder="1" applyAlignment="1" applyProtection="1">
      <alignment horizontal="left" vertical="center"/>
    </xf>
    <xf numFmtId="184" fontId="21" fillId="3" borderId="113" xfId="9" applyNumberFormat="1" applyFont="1" applyFill="1" applyBorder="1" applyAlignment="1" applyProtection="1">
      <alignment horizontal="right" vertical="center" shrinkToFit="1"/>
    </xf>
    <xf numFmtId="183" fontId="21" fillId="3" borderId="149" xfId="9" applyNumberFormat="1" applyFont="1" applyFill="1" applyBorder="1" applyAlignment="1" applyProtection="1">
      <alignment horizontal="right" vertical="center" shrinkToFit="1"/>
    </xf>
    <xf numFmtId="183" fontId="21" fillId="3" borderId="150" xfId="9" applyNumberFormat="1" applyFont="1" applyFill="1" applyBorder="1" applyAlignment="1" applyProtection="1">
      <alignment horizontal="right" vertical="center" shrinkToFit="1"/>
    </xf>
    <xf numFmtId="184" fontId="21" fillId="3" borderId="147" xfId="9" applyNumberFormat="1" applyFont="1" applyFill="1" applyBorder="1" applyAlignment="1" applyProtection="1">
      <alignment horizontal="right" vertical="center" shrinkToFit="1"/>
    </xf>
    <xf numFmtId="0" fontId="21" fillId="3" borderId="28" xfId="7" applyFont="1" applyFill="1" applyBorder="1" applyAlignment="1" applyProtection="1">
      <alignment horizontal="center" vertical="center" wrapText="1"/>
    </xf>
    <xf numFmtId="0" fontId="24" fillId="3" borderId="29" xfId="7" applyFont="1" applyFill="1" applyBorder="1" applyAlignment="1" applyProtection="1">
      <alignment horizontal="center" vertical="center"/>
    </xf>
    <xf numFmtId="0" fontId="21" fillId="3" borderId="25" xfId="7" applyFont="1" applyFill="1" applyBorder="1" applyProtection="1">
      <alignment vertical="center"/>
    </xf>
    <xf numFmtId="0" fontId="21" fillId="3" borderId="20" xfId="7" applyFont="1" applyFill="1" applyBorder="1" applyProtection="1">
      <alignment vertical="center"/>
    </xf>
    <xf numFmtId="0" fontId="21" fillId="3" borderId="23" xfId="7" applyFont="1" applyFill="1" applyBorder="1" applyProtection="1">
      <alignment vertical="center"/>
    </xf>
    <xf numFmtId="183" fontId="21" fillId="3" borderId="146" xfId="9" applyNumberFormat="1" applyFont="1" applyFill="1" applyBorder="1" applyAlignment="1" applyProtection="1">
      <alignment horizontal="right" vertical="center" shrinkToFit="1"/>
    </xf>
    <xf numFmtId="183" fontId="21" fillId="3" borderId="74" xfId="9" applyNumberFormat="1" applyFont="1" applyFill="1" applyBorder="1" applyAlignment="1" applyProtection="1">
      <alignment horizontal="right" vertical="center" shrinkToFit="1"/>
    </xf>
    <xf numFmtId="184" fontId="21" fillId="3" borderId="148" xfId="9" applyNumberFormat="1" applyFont="1" applyFill="1" applyBorder="1" applyAlignment="1" applyProtection="1">
      <alignment horizontal="right" vertical="center" shrinkToFit="1"/>
    </xf>
    <xf numFmtId="184" fontId="21" fillId="3" borderId="24"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shrinkToFit="1"/>
    </xf>
    <xf numFmtId="0" fontId="21" fillId="3" borderId="0" xfId="7" applyFont="1" applyFill="1" applyBorder="1" applyAlignment="1" applyProtection="1">
      <alignment vertical="center" shrinkToFit="1"/>
    </xf>
    <xf numFmtId="0" fontId="21" fillId="3" borderId="13" xfId="7" applyFont="1" applyFill="1" applyBorder="1" applyAlignment="1" applyProtection="1">
      <alignment vertical="center" shrinkToFit="1"/>
    </xf>
    <xf numFmtId="184" fontId="21" fillId="3" borderId="137" xfId="9" applyNumberFormat="1" applyFont="1" applyFill="1" applyBorder="1" applyAlignment="1" applyProtection="1">
      <alignment horizontal="right" vertical="center" shrinkToFit="1"/>
    </xf>
    <xf numFmtId="184" fontId="21" fillId="3" borderId="33" xfId="9" applyNumberFormat="1" applyFont="1" applyFill="1" applyBorder="1" applyAlignment="1" applyProtection="1">
      <alignment horizontal="right" vertical="center" shrinkToFit="1"/>
    </xf>
    <xf numFmtId="0" fontId="21" fillId="3" borderId="34" xfId="7" applyFont="1" applyFill="1" applyBorder="1" applyAlignment="1" applyProtection="1">
      <alignment horizontal="center" vertical="center" wrapText="1"/>
    </xf>
    <xf numFmtId="0" fontId="21" fillId="3" borderId="15" xfId="7" applyFont="1" applyFill="1" applyBorder="1" applyAlignment="1" applyProtection="1">
      <alignment horizontal="center" vertical="center" wrapText="1"/>
    </xf>
    <xf numFmtId="0" fontId="21" fillId="3" borderId="20" xfId="7" applyFont="1" applyFill="1" applyBorder="1" applyAlignment="1" applyProtection="1">
      <alignment horizontal="center" vertical="center" wrapText="1"/>
    </xf>
    <xf numFmtId="0" fontId="21" fillId="3" borderId="23" xfId="7" applyFont="1" applyFill="1" applyBorder="1" applyAlignment="1" applyProtection="1">
      <alignment horizontal="center" vertical="center" wrapText="1"/>
    </xf>
    <xf numFmtId="0" fontId="21" fillId="3" borderId="34" xfId="9" applyFont="1" applyFill="1" applyBorder="1" applyAlignment="1" applyProtection="1">
      <alignment horizontal="left" vertical="center" shrinkToFit="1"/>
    </xf>
    <xf numFmtId="0" fontId="21" fillId="3" borderId="37" xfId="9" applyFont="1" applyFill="1" applyBorder="1" applyAlignment="1" applyProtection="1">
      <alignment horizontal="left" vertical="center" shrinkToFit="1"/>
    </xf>
    <xf numFmtId="0" fontId="21" fillId="3" borderId="32" xfId="9" applyFont="1" applyFill="1" applyBorder="1" applyAlignment="1" applyProtection="1">
      <alignment horizontal="left" vertical="center" shrinkToFit="1"/>
    </xf>
    <xf numFmtId="184" fontId="21" fillId="3" borderId="71" xfId="9" applyNumberFormat="1" applyFont="1" applyFill="1" applyBorder="1" applyAlignment="1" applyProtection="1">
      <alignment horizontal="right" vertical="center" shrinkToFit="1"/>
    </xf>
    <xf numFmtId="184" fontId="21" fillId="3" borderId="14"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top" wrapText="1"/>
    </xf>
    <xf numFmtId="0" fontId="21" fillId="3" borderId="37" xfId="7" applyFont="1" applyFill="1" applyBorder="1" applyAlignment="1" applyProtection="1">
      <alignment horizontal="center" vertical="top" wrapText="1"/>
    </xf>
    <xf numFmtId="0" fontId="21" fillId="3" borderId="32" xfId="7" applyFont="1" applyFill="1" applyBorder="1" applyAlignment="1" applyProtection="1">
      <alignment horizontal="center" vertical="top" wrapText="1"/>
    </xf>
    <xf numFmtId="0" fontId="21" fillId="3" borderId="17" xfId="7" applyFont="1" applyFill="1" applyBorder="1" applyAlignment="1" applyProtection="1">
      <alignment horizontal="center" vertical="top" wrapText="1"/>
    </xf>
    <xf numFmtId="0" fontId="21" fillId="3" borderId="0" xfId="7" applyFont="1" applyFill="1" applyBorder="1" applyAlignment="1" applyProtection="1">
      <alignment horizontal="center" vertical="top" wrapText="1"/>
    </xf>
    <xf numFmtId="0" fontId="21" fillId="3" borderId="13" xfId="7" applyFont="1" applyFill="1" applyBorder="1" applyAlignment="1" applyProtection="1">
      <alignment horizontal="center" vertical="top" wrapText="1"/>
    </xf>
    <xf numFmtId="0" fontId="21" fillId="3" borderId="19" xfId="7" applyFont="1" applyFill="1" applyBorder="1" applyAlignment="1" applyProtection="1">
      <alignment horizontal="center" vertical="top" wrapText="1"/>
    </xf>
    <xf numFmtId="0" fontId="21" fillId="3" borderId="20" xfId="7" applyFont="1" applyFill="1" applyBorder="1" applyAlignment="1" applyProtection="1">
      <alignment horizontal="center" vertical="top" wrapText="1"/>
    </xf>
    <xf numFmtId="0" fontId="21" fillId="3" borderId="36" xfId="7" applyFont="1" applyFill="1" applyBorder="1" applyAlignment="1" applyProtection="1">
      <alignment horizontal="center" vertical="center" textRotation="255" wrapText="1"/>
    </xf>
    <xf numFmtId="0" fontId="21" fillId="3" borderId="32" xfId="7" applyFont="1" applyFill="1" applyBorder="1" applyAlignment="1" applyProtection="1">
      <alignment horizontal="center" vertical="center" textRotation="255" wrapText="1"/>
    </xf>
    <xf numFmtId="0" fontId="21" fillId="3" borderId="17" xfId="7" applyFont="1" applyFill="1" applyBorder="1" applyAlignment="1" applyProtection="1">
      <alignment horizontal="center" vertical="center" textRotation="255" wrapText="1"/>
    </xf>
    <xf numFmtId="0" fontId="21" fillId="3" borderId="13" xfId="7" applyFont="1" applyFill="1" applyBorder="1" applyAlignment="1" applyProtection="1">
      <alignment horizontal="center" vertical="center" textRotation="255" wrapText="1"/>
    </xf>
    <xf numFmtId="0" fontId="21" fillId="3" borderId="19" xfId="7" applyFont="1" applyFill="1" applyBorder="1" applyAlignment="1" applyProtection="1">
      <alignment horizontal="center" vertical="center" textRotation="255" wrapText="1"/>
    </xf>
    <xf numFmtId="0" fontId="21" fillId="3" borderId="23" xfId="7" applyFont="1" applyFill="1" applyBorder="1" applyAlignment="1" applyProtection="1">
      <alignment horizontal="center" vertical="center" textRotation="255" wrapText="1"/>
    </xf>
    <xf numFmtId="0" fontId="21" fillId="3" borderId="34"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32" xfId="7" applyFont="1" applyFill="1" applyBorder="1" applyAlignment="1" applyProtection="1">
      <alignment vertical="center"/>
    </xf>
    <xf numFmtId="183" fontId="21" fillId="3" borderId="34" xfId="9" applyNumberFormat="1" applyFont="1" applyFill="1" applyBorder="1" applyAlignment="1" applyProtection="1">
      <alignment horizontal="right" vertical="center" shrinkToFit="1"/>
    </xf>
    <xf numFmtId="183" fontId="21" fillId="3" borderId="37" xfId="9" applyNumberFormat="1" applyFont="1" applyFill="1" applyBorder="1" applyAlignment="1" applyProtection="1">
      <alignment horizontal="right" vertical="center" shrinkToFit="1"/>
    </xf>
    <xf numFmtId="183" fontId="21" fillId="3" borderId="66" xfId="9" applyNumberFormat="1" applyFont="1" applyFill="1" applyBorder="1" applyAlignment="1" applyProtection="1">
      <alignment horizontal="right" vertical="center" shrinkToFit="1"/>
    </xf>
    <xf numFmtId="183" fontId="21" fillId="3" borderId="68" xfId="9" applyNumberFormat="1" applyFont="1" applyFill="1" applyBorder="1" applyAlignment="1" applyProtection="1">
      <alignment horizontal="right" vertical="center" shrinkToFit="1"/>
    </xf>
    <xf numFmtId="184" fontId="21" fillId="3" borderId="68" xfId="9" applyNumberFormat="1" applyFont="1" applyFill="1" applyBorder="1" applyAlignment="1" applyProtection="1">
      <alignment horizontal="right" vertical="center" shrinkToFit="1"/>
    </xf>
    <xf numFmtId="184" fontId="21" fillId="3" borderId="37" xfId="9" applyNumberFormat="1" applyFont="1" applyFill="1" applyBorder="1" applyAlignment="1" applyProtection="1">
      <alignment horizontal="right" vertical="center" shrinkToFit="1"/>
    </xf>
    <xf numFmtId="184" fontId="21" fillId="3" borderId="38" xfId="9" applyNumberFormat="1" applyFont="1" applyFill="1" applyBorder="1" applyAlignment="1" applyProtection="1">
      <alignment horizontal="right" vertical="center" shrinkToFit="1"/>
    </xf>
    <xf numFmtId="0" fontId="21" fillId="3" borderId="27" xfId="7" applyFont="1" applyFill="1" applyBorder="1" applyAlignment="1" applyProtection="1">
      <alignment horizontal="center" vertical="center"/>
    </xf>
    <xf numFmtId="0" fontId="21" fillId="3" borderId="28" xfId="7" applyFont="1" applyFill="1" applyBorder="1" applyAlignment="1" applyProtection="1">
      <alignment horizontal="center" vertical="center"/>
    </xf>
    <xf numFmtId="0" fontId="21" fillId="3" borderId="29" xfId="7" applyFont="1" applyFill="1" applyBorder="1" applyAlignment="1" applyProtection="1">
      <alignment horizontal="center" vertical="center"/>
    </xf>
    <xf numFmtId="0" fontId="21" fillId="3" borderId="30" xfId="7" applyFont="1" applyFill="1" applyBorder="1" applyAlignment="1" applyProtection="1">
      <alignment horizontal="center" vertical="center"/>
    </xf>
    <xf numFmtId="0" fontId="21" fillId="3" borderId="30" xfId="9" applyFont="1" applyFill="1" applyBorder="1" applyAlignment="1" applyProtection="1">
      <alignment horizontal="center" vertical="center"/>
    </xf>
    <xf numFmtId="0" fontId="21" fillId="3" borderId="28" xfId="9" applyFont="1" applyFill="1" applyBorder="1" applyAlignment="1" applyProtection="1">
      <alignment horizontal="center" vertical="center"/>
    </xf>
    <xf numFmtId="0" fontId="21" fillId="3" borderId="52" xfId="9" applyFont="1" applyFill="1" applyBorder="1" applyAlignment="1" applyProtection="1">
      <alignment horizontal="center" vertical="center"/>
    </xf>
    <xf numFmtId="183" fontId="21" fillId="3" borderId="30" xfId="9" applyNumberFormat="1" applyFont="1" applyFill="1" applyBorder="1" applyAlignment="1" applyProtection="1">
      <alignment horizontal="right" vertical="center" shrinkToFit="1"/>
    </xf>
    <xf numFmtId="183" fontId="21" fillId="3" borderId="28" xfId="9" applyNumberFormat="1" applyFont="1" applyFill="1" applyBorder="1" applyAlignment="1" applyProtection="1">
      <alignment horizontal="right" vertical="center" shrinkToFit="1"/>
    </xf>
    <xf numFmtId="183" fontId="21" fillId="3" borderId="141" xfId="9" applyNumberFormat="1" applyFont="1" applyFill="1" applyBorder="1" applyAlignment="1" applyProtection="1">
      <alignment horizontal="right" vertical="center" shrinkToFit="1"/>
    </xf>
    <xf numFmtId="183" fontId="21" fillId="3" borderId="142" xfId="9" applyNumberFormat="1" applyFont="1" applyFill="1" applyBorder="1" applyAlignment="1" applyProtection="1">
      <alignment horizontal="right" vertical="center" shrinkToFit="1"/>
    </xf>
    <xf numFmtId="183" fontId="21" fillId="3" borderId="143" xfId="9" applyNumberFormat="1" applyFont="1" applyFill="1" applyBorder="1" applyAlignment="1" applyProtection="1">
      <alignment horizontal="right" vertical="center" shrinkToFit="1"/>
    </xf>
    <xf numFmtId="183" fontId="21" fillId="3" borderId="144" xfId="9" applyNumberFormat="1" applyFont="1" applyFill="1" applyBorder="1" applyAlignment="1" applyProtection="1">
      <alignment horizontal="right" vertical="center" shrinkToFit="1"/>
    </xf>
    <xf numFmtId="183" fontId="21" fillId="3" borderId="145" xfId="9" applyNumberFormat="1" applyFont="1" applyFill="1" applyBorder="1" applyAlignment="1" applyProtection="1">
      <alignment horizontal="right" vertical="center" shrinkToFit="1"/>
    </xf>
    <xf numFmtId="0" fontId="21" fillId="3" borderId="0" xfId="7" applyFont="1" applyFill="1" applyProtection="1">
      <alignment vertical="center"/>
    </xf>
    <xf numFmtId="183" fontId="21" fillId="3" borderId="15" xfId="8" applyNumberFormat="1" applyFont="1" applyFill="1" applyBorder="1" applyAlignment="1" applyProtection="1">
      <alignment horizontal="right" vertical="center" shrinkToFit="1"/>
    </xf>
    <xf numFmtId="183" fontId="21" fillId="3" borderId="0" xfId="8" applyNumberFormat="1" applyFont="1" applyFill="1" applyBorder="1" applyAlignment="1" applyProtection="1">
      <alignment horizontal="right" vertical="center" shrinkToFit="1"/>
    </xf>
    <xf numFmtId="183" fontId="21" fillId="3" borderId="69" xfId="8" applyNumberFormat="1" applyFont="1" applyFill="1" applyBorder="1" applyAlignment="1" applyProtection="1">
      <alignment horizontal="right" vertical="center" shrinkToFit="1"/>
    </xf>
    <xf numFmtId="183" fontId="21" fillId="3" borderId="72" xfId="8" applyNumberFormat="1" applyFont="1" applyFill="1" applyBorder="1" applyAlignment="1" applyProtection="1">
      <alignment horizontal="right" vertical="center" shrinkToFit="1"/>
    </xf>
    <xf numFmtId="184" fontId="21" fillId="3" borderId="72" xfId="8" applyNumberFormat="1" applyFont="1" applyFill="1" applyBorder="1" applyAlignment="1" applyProtection="1">
      <alignment horizontal="right" vertical="center" shrinkToFit="1"/>
    </xf>
    <xf numFmtId="184" fontId="21" fillId="3" borderId="0" xfId="8" applyNumberFormat="1" applyFont="1" applyFill="1" applyBorder="1" applyAlignment="1" applyProtection="1">
      <alignment horizontal="right" vertical="center" shrinkToFit="1"/>
    </xf>
    <xf numFmtId="184" fontId="21" fillId="3" borderId="18" xfId="8"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textRotation="255" shrinkToFit="1"/>
    </xf>
    <xf numFmtId="0" fontId="21" fillId="3" borderId="32" xfId="7" applyFont="1" applyFill="1" applyBorder="1" applyAlignment="1" applyProtection="1">
      <alignment horizontal="center" vertical="center" textRotation="255" shrinkToFit="1"/>
    </xf>
    <xf numFmtId="0" fontId="21" fillId="3" borderId="17"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center" vertical="center" textRotation="255" shrinkToFit="1"/>
    </xf>
    <xf numFmtId="0" fontId="21" fillId="3" borderId="19" xfId="7" applyFont="1" applyFill="1" applyBorder="1" applyAlignment="1" applyProtection="1">
      <alignment horizontal="center" vertical="center" textRotation="255" shrinkToFit="1"/>
    </xf>
    <xf numFmtId="0" fontId="21" fillId="3" borderId="23"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left" vertical="center"/>
    </xf>
    <xf numFmtId="0" fontId="21" fillId="3" borderId="34" xfId="7" applyFont="1" applyFill="1" applyBorder="1" applyAlignment="1" applyProtection="1">
      <alignment horizontal="center" vertical="center" textRotation="255" wrapText="1"/>
    </xf>
    <xf numFmtId="0" fontId="21" fillId="3" borderId="15" xfId="7" applyFont="1" applyFill="1" applyBorder="1" applyAlignment="1" applyProtection="1">
      <alignment horizontal="center" vertical="center" textRotation="255" wrapText="1"/>
    </xf>
    <xf numFmtId="0" fontId="21" fillId="3" borderId="25" xfId="7" applyFont="1" applyFill="1" applyBorder="1" applyAlignment="1" applyProtection="1">
      <alignment horizontal="center" vertical="center" textRotation="255" wrapText="1"/>
    </xf>
    <xf numFmtId="0" fontId="21" fillId="3" borderId="52" xfId="7" applyFont="1" applyFill="1" applyBorder="1" applyAlignment="1" applyProtection="1">
      <alignment horizontal="center" vertical="center"/>
    </xf>
    <xf numFmtId="0" fontId="21" fillId="3" borderId="36" xfId="7" applyFont="1" applyFill="1" applyBorder="1" applyAlignment="1" applyProtection="1">
      <alignment horizontal="center" vertical="top"/>
    </xf>
    <xf numFmtId="0" fontId="21" fillId="3" borderId="37" xfId="7" applyFont="1" applyFill="1" applyBorder="1" applyAlignment="1" applyProtection="1">
      <alignment horizontal="center" vertical="top"/>
    </xf>
    <xf numFmtId="0" fontId="21" fillId="3" borderId="17" xfId="7" applyFont="1" applyFill="1" applyBorder="1" applyAlignment="1" applyProtection="1">
      <alignment horizontal="center" vertical="top"/>
    </xf>
    <xf numFmtId="0" fontId="21" fillId="3" borderId="0" xfId="7" applyFont="1" applyFill="1" applyBorder="1" applyAlignment="1" applyProtection="1">
      <alignment horizontal="center" vertical="top"/>
    </xf>
    <xf numFmtId="0" fontId="21" fillId="3" borderId="19" xfId="7" applyFont="1" applyFill="1" applyBorder="1" applyAlignment="1" applyProtection="1">
      <alignment horizontal="center" vertical="top"/>
    </xf>
    <xf numFmtId="0" fontId="21" fillId="3" borderId="20" xfId="7" applyFont="1" applyFill="1" applyBorder="1" applyAlignment="1" applyProtection="1">
      <alignment horizontal="center" vertical="top"/>
    </xf>
    <xf numFmtId="0" fontId="21" fillId="3" borderId="65" xfId="7" applyFont="1" applyFill="1" applyBorder="1" applyAlignment="1" applyProtection="1">
      <alignment horizontal="center" vertical="center"/>
    </xf>
    <xf numFmtId="0" fontId="21" fillId="5" borderId="53" xfId="7" applyNumberFormat="1" applyFont="1" applyFill="1" applyBorder="1" applyAlignment="1" applyProtection="1">
      <alignment horizontal="left" vertical="center" shrinkToFit="1"/>
      <protection locked="0"/>
    </xf>
    <xf numFmtId="0" fontId="21" fillId="5" borderId="54" xfId="7" applyNumberFormat="1" applyFont="1" applyFill="1" applyBorder="1" applyAlignment="1" applyProtection="1">
      <alignment horizontal="left" vertical="center" shrinkToFit="1"/>
      <protection locked="0"/>
    </xf>
    <xf numFmtId="0" fontId="21" fillId="5" borderId="56" xfId="7" applyNumberFormat="1" applyFont="1" applyFill="1" applyBorder="1" applyAlignment="1" applyProtection="1">
      <alignment horizontal="left" vertical="center" shrinkToFit="1"/>
      <protection locked="0"/>
    </xf>
    <xf numFmtId="0" fontId="21" fillId="3" borderId="7" xfId="7" applyFont="1" applyFill="1" applyBorder="1" applyAlignment="1" applyProtection="1">
      <alignment horizontal="left" vertical="center" wrapText="1"/>
    </xf>
    <xf numFmtId="0" fontId="21" fillId="3" borderId="0" xfId="8" applyFont="1" applyFill="1" applyAlignment="1" applyProtection="1">
      <alignment horizontal="left" vertical="center"/>
    </xf>
    <xf numFmtId="0" fontId="21" fillId="3" borderId="19" xfId="7" applyFont="1" applyFill="1" applyBorder="1" applyAlignment="1" applyProtection="1">
      <alignment horizontal="center" vertical="center"/>
    </xf>
    <xf numFmtId="0" fontId="21" fillId="3" borderId="20" xfId="7" applyFont="1" applyFill="1" applyBorder="1" applyAlignment="1" applyProtection="1">
      <alignment horizontal="center" vertical="center"/>
    </xf>
    <xf numFmtId="0" fontId="21" fillId="3" borderId="21" xfId="7" applyFont="1" applyFill="1" applyBorder="1" applyAlignment="1" applyProtection="1">
      <alignment horizontal="center" vertical="center"/>
    </xf>
    <xf numFmtId="0" fontId="21" fillId="3" borderId="96" xfId="7" applyNumberFormat="1" applyFont="1" applyFill="1" applyBorder="1" applyAlignment="1" applyProtection="1">
      <alignment horizontal="left" vertical="center" shrinkToFit="1"/>
      <protection locked="0"/>
    </xf>
    <xf numFmtId="0" fontId="21" fillId="3" borderId="97" xfId="7" applyNumberFormat="1" applyFont="1" applyFill="1" applyBorder="1" applyAlignment="1" applyProtection="1">
      <alignment horizontal="left" vertical="center" shrinkToFit="1"/>
      <protection locked="0"/>
    </xf>
    <xf numFmtId="0" fontId="21" fillId="3" borderId="103" xfId="7" applyNumberFormat="1" applyFont="1" applyFill="1" applyBorder="1" applyAlignment="1" applyProtection="1">
      <alignment horizontal="left" vertical="center" shrinkToFit="1"/>
      <protection locked="0"/>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3" borderId="96" xfId="7" applyFont="1" applyFill="1" applyBorder="1" applyAlignment="1" applyProtection="1">
      <alignment horizontal="left" vertical="center" shrinkToFit="1"/>
      <protection locked="0"/>
    </xf>
    <xf numFmtId="0" fontId="21" fillId="3" borderId="97" xfId="7" applyFont="1" applyFill="1" applyBorder="1" applyAlignment="1" applyProtection="1">
      <alignment horizontal="left" vertical="center" shrinkToFit="1"/>
      <protection locked="0"/>
    </xf>
    <xf numFmtId="0" fontId="21" fillId="3" borderId="98" xfId="7" applyFont="1" applyFill="1" applyBorder="1" applyAlignment="1" applyProtection="1">
      <alignment horizontal="left" vertical="center" shrinkToFit="1"/>
      <protection locked="0"/>
    </xf>
    <xf numFmtId="183" fontId="21" fillId="3" borderId="96" xfId="7" applyNumberFormat="1" applyFont="1" applyFill="1" applyBorder="1" applyAlignment="1" applyProtection="1">
      <alignment horizontal="right" vertical="center" shrinkToFit="1"/>
      <protection locked="0"/>
    </xf>
    <xf numFmtId="183" fontId="21" fillId="3" borderId="97" xfId="7" applyNumberFormat="1" applyFont="1" applyFill="1" applyBorder="1" applyAlignment="1" applyProtection="1">
      <alignment horizontal="right" vertical="center" shrinkToFit="1"/>
      <protection locked="0"/>
    </xf>
    <xf numFmtId="183" fontId="21" fillId="3" borderId="98"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0" fontId="21" fillId="5" borderId="114" xfId="7" applyNumberFormat="1" applyFont="1" applyFill="1" applyBorder="1" applyAlignment="1" applyProtection="1">
      <alignment horizontal="left" vertical="center" shrinkToFit="1"/>
      <protection locked="0"/>
    </xf>
    <xf numFmtId="0" fontId="21" fillId="5" borderId="117" xfId="7" applyNumberFormat="1" applyFont="1" applyFill="1" applyBorder="1" applyAlignment="1" applyProtection="1">
      <alignment horizontal="lef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0" fontId="21" fillId="3" borderId="130" xfId="7" applyFont="1" applyFill="1" applyBorder="1" applyAlignment="1" applyProtection="1">
      <alignment horizontal="left" vertical="center" shrinkToFit="1"/>
      <protection locked="0"/>
    </xf>
    <xf numFmtId="0" fontId="21" fillId="3" borderId="131" xfId="7" applyFont="1" applyFill="1" applyBorder="1" applyAlignment="1" applyProtection="1">
      <alignment horizontal="left" vertical="center" shrinkToFit="1"/>
      <protection locked="0"/>
    </xf>
    <xf numFmtId="0" fontId="21" fillId="3" borderId="132" xfId="7" applyFont="1" applyFill="1" applyBorder="1" applyAlignment="1" applyProtection="1">
      <alignment horizontal="left" vertical="center" shrinkToFit="1"/>
      <protection locked="0"/>
    </xf>
    <xf numFmtId="183" fontId="21" fillId="3" borderId="107" xfId="7" applyNumberFormat="1" applyFont="1" applyFill="1" applyBorder="1" applyAlignment="1" applyProtection="1">
      <alignment horizontal="right" vertical="center" shrinkToFit="1"/>
      <protection locked="0"/>
    </xf>
    <xf numFmtId="183" fontId="21" fillId="3" borderId="108" xfId="7" applyNumberFormat="1" applyFont="1" applyFill="1" applyBorder="1" applyAlignment="1" applyProtection="1">
      <alignment horizontal="right" vertical="center" shrinkToFit="1"/>
      <protection locked="0"/>
    </xf>
    <xf numFmtId="0" fontId="21" fillId="3" borderId="108" xfId="7" applyNumberFormat="1" applyFont="1" applyFill="1" applyBorder="1" applyAlignment="1" applyProtection="1">
      <alignment horizontal="left" vertical="center" shrinkToFit="1"/>
      <protection locked="0"/>
    </xf>
    <xf numFmtId="0" fontId="21" fillId="3" borderId="111" xfId="7" applyNumberFormat="1" applyFont="1" applyFill="1" applyBorder="1" applyAlignment="1" applyProtection="1">
      <alignment horizontal="lef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00" xfId="7" applyNumberFormat="1" applyFont="1" applyBorder="1" applyAlignment="1" applyProtection="1">
      <alignment horizontal="left" vertical="center" shrinkToFit="1"/>
      <protection locked="0"/>
    </xf>
    <xf numFmtId="0" fontId="21" fillId="0" borderId="105" xfId="7" applyNumberFormat="1" applyFont="1" applyBorder="1" applyAlignment="1" applyProtection="1">
      <alignment horizontal="lef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NumberFormat="1" applyFont="1" applyBorder="1" applyAlignment="1" applyProtection="1">
      <alignment horizontal="left" vertical="center" shrinkToFit="1"/>
      <protection locked="0"/>
    </xf>
    <xf numFmtId="0" fontId="21" fillId="0" borderId="92" xfId="7" applyNumberFormat="1"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NumberFormat="1" applyFont="1" applyBorder="1" applyAlignment="1" applyProtection="1">
      <alignment horizontal="left" vertical="center" shrinkToFit="1"/>
      <protection locked="0"/>
    </xf>
    <xf numFmtId="0" fontId="21" fillId="0" borderId="97" xfId="10" applyNumberFormat="1" applyFont="1" applyBorder="1" applyAlignment="1" applyProtection="1">
      <alignment horizontal="left" vertical="center" shrinkToFit="1"/>
      <protection locked="0"/>
    </xf>
    <xf numFmtId="0" fontId="21" fillId="0" borderId="103" xfId="10" applyNumberFormat="1" applyFont="1" applyBorder="1" applyAlignment="1" applyProtection="1">
      <alignment horizontal="lef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1" fillId="4" borderId="4"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98" xfId="10" applyFont="1" applyBorder="1" applyAlignment="1" applyProtection="1">
      <alignment horizontal="left" vertical="center" shrinkToFit="1"/>
      <protection locked="0"/>
    </xf>
    <xf numFmtId="184" fontId="21" fillId="5" borderId="119" xfId="7" applyNumberFormat="1" applyFont="1" applyFill="1" applyBorder="1" applyAlignment="1" applyProtection="1">
      <alignment horizontal="righ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0" fontId="21" fillId="0" borderId="64" xfId="7" applyFont="1" applyBorder="1" applyAlignment="1" applyProtection="1">
      <alignment horizontal="center"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3" borderId="99" xfId="8" applyNumberFormat="1" applyFont="1" applyFill="1" applyBorder="1" applyAlignment="1" applyProtection="1">
      <alignment horizontal="right" vertical="center" shrinkToFit="1"/>
      <protection locked="0"/>
    </xf>
    <xf numFmtId="183" fontId="21" fillId="3" borderId="100" xfId="8" applyNumberFormat="1" applyFont="1" applyFill="1" applyBorder="1" applyAlignment="1" applyProtection="1">
      <alignment horizontal="right" vertical="center" shrinkToFit="1"/>
      <protection locked="0"/>
    </xf>
    <xf numFmtId="183" fontId="21" fillId="3" borderId="101" xfId="8" applyNumberFormat="1" applyFont="1" applyFill="1" applyBorder="1" applyAlignment="1" applyProtection="1">
      <alignment horizontal="right" vertical="center" shrinkToFit="1"/>
      <protection locked="0"/>
    </xf>
    <xf numFmtId="183" fontId="21" fillId="0" borderId="102"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3" borderId="104" xfId="8" applyNumberFormat="1" applyFont="1" applyFill="1" applyBorder="1" applyAlignment="1" applyProtection="1">
      <alignment horizontal="right" vertical="center" shrinkToFit="1"/>
      <protection locked="0"/>
    </xf>
    <xf numFmtId="184" fontId="21" fillId="3" borderId="100" xfId="8" applyNumberFormat="1" applyFont="1" applyFill="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0" fontId="21" fillId="3" borderId="45" xfId="7" applyFont="1" applyFill="1" applyBorder="1" applyAlignment="1" applyProtection="1">
      <alignment horizontal="left" vertical="center"/>
    </xf>
    <xf numFmtId="0" fontId="21" fillId="3" borderId="7" xfId="7" applyFont="1" applyFill="1" applyBorder="1" applyAlignment="1" applyProtection="1">
      <alignment horizontal="left" vertical="center"/>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4"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0" fontId="21" fillId="5" borderId="114" xfId="10" applyNumberFormat="1" applyFont="1" applyFill="1" applyBorder="1" applyAlignment="1" applyProtection="1">
      <alignment horizontal="left" vertical="center" shrinkToFit="1"/>
      <protection locked="0"/>
    </xf>
    <xf numFmtId="0" fontId="21" fillId="5" borderId="117" xfId="10" applyNumberFormat="1" applyFont="1" applyFill="1" applyBorder="1" applyAlignment="1" applyProtection="1">
      <alignment horizontal="lef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NumberFormat="1" applyFont="1" applyBorder="1" applyAlignment="1" applyProtection="1">
      <alignment horizontal="left" vertical="center" shrinkToFit="1"/>
      <protection locked="0"/>
    </xf>
    <xf numFmtId="0" fontId="21" fillId="0" borderId="111" xfId="10" applyNumberFormat="1" applyFont="1" applyBorder="1" applyAlignment="1" applyProtection="1">
      <alignment horizontal="lef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0" fontId="21" fillId="0" borderId="100" xfId="10" applyNumberFormat="1" applyFont="1" applyBorder="1" applyAlignment="1" applyProtection="1">
      <alignment horizontal="left" vertical="center" shrinkToFit="1"/>
      <protection locked="0"/>
    </xf>
    <xf numFmtId="0" fontId="21" fillId="0" borderId="105" xfId="10" applyNumberFormat="1" applyFont="1" applyBorder="1" applyAlignment="1" applyProtection="1">
      <alignment horizontal="lef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0" fontId="21" fillId="0" borderId="82" xfId="10" applyNumberFormat="1" applyFont="1" applyBorder="1" applyAlignment="1" applyProtection="1">
      <alignment horizontal="left" vertical="center" shrinkToFit="1"/>
      <protection locked="0"/>
    </xf>
    <xf numFmtId="0" fontId="21" fillId="0" borderId="83" xfId="10" applyNumberFormat="1" applyFont="1" applyBorder="1" applyAlignment="1" applyProtection="1">
      <alignment horizontal="left" vertical="center" shrinkToFit="1"/>
      <protection locked="0"/>
    </xf>
    <xf numFmtId="0" fontId="21" fillId="0" borderId="94" xfId="10" applyNumberFormat="1" applyFont="1" applyBorder="1" applyAlignment="1" applyProtection="1">
      <alignment horizontal="left" vertical="center" shrinkToFi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NumberFormat="1" applyFont="1" applyBorder="1" applyAlignment="1" applyProtection="1">
      <alignment horizontal="left" vertical="center" shrinkToFit="1"/>
      <protection locked="0"/>
    </xf>
    <xf numFmtId="0" fontId="21" fillId="0" borderId="92" xfId="10" applyNumberFormat="1" applyFont="1" applyBorder="1" applyAlignment="1" applyProtection="1">
      <alignment horizontal="lef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0" fontId="11" fillId="4" borderId="4" xfId="7" applyFont="1" applyFill="1" applyBorder="1" applyAlignment="1" applyProtection="1">
      <alignment horizontal="center" vertical="center" wrapText="1"/>
      <protection locked="0"/>
    </xf>
    <xf numFmtId="0" fontId="11" fillId="4" borderId="7" xfId="7" applyFont="1" applyFill="1" applyBorder="1" applyAlignment="1" applyProtection="1">
      <alignment horizontal="center" vertical="center" wrapText="1"/>
      <protection locked="0"/>
    </xf>
    <xf numFmtId="0" fontId="11" fillId="4" borderId="2" xfId="7" applyFont="1" applyFill="1" applyBorder="1" applyAlignment="1" applyProtection="1">
      <alignment horizontal="center" vertical="center" wrapText="1"/>
      <protection locked="0"/>
    </xf>
    <xf numFmtId="0" fontId="11" fillId="4" borderId="79" xfId="7" applyFont="1" applyFill="1" applyBorder="1" applyAlignment="1" applyProtection="1">
      <alignment horizontal="center" vertical="center" wrapText="1"/>
      <protection locked="0"/>
    </xf>
    <xf numFmtId="0" fontId="11" fillId="4" borderId="77" xfId="7" applyFont="1" applyFill="1" applyBorder="1" applyAlignment="1" applyProtection="1">
      <alignment horizontal="center" vertical="center" wrapText="1"/>
      <protection locked="0"/>
    </xf>
    <xf numFmtId="0" fontId="11" fillId="4" borderId="78" xfId="7" applyFont="1" applyFill="1" applyBorder="1" applyAlignment="1" applyProtection="1">
      <alignment horizontal="center" vertical="center" wrapTex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0" fontId="20" fillId="3" borderId="9" xfId="7" applyFont="1" applyFill="1" applyBorder="1" applyAlignment="1" applyProtection="1">
      <alignment horizontal="center" vertical="center"/>
    </xf>
    <xf numFmtId="0" fontId="20" fillId="3" borderId="10" xfId="7" applyFont="1" applyFill="1" applyBorder="1" applyAlignment="1" applyProtection="1">
      <alignment horizontal="center" vertical="center"/>
    </xf>
    <xf numFmtId="0" fontId="20" fillId="3" borderId="11" xfId="7" applyFont="1" applyFill="1" applyBorder="1" applyAlignment="1" applyProtection="1">
      <alignment horizontal="center"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176" fontId="18" fillId="3" borderId="30" xfId="11" applyNumberFormat="1" applyFont="1" applyFill="1" applyBorder="1" applyAlignment="1">
      <alignment vertical="center" wrapText="1"/>
    </xf>
    <xf numFmtId="176" fontId="18" fillId="3" borderId="28" xfId="11" applyNumberFormat="1" applyFont="1" applyFill="1" applyBorder="1" applyAlignment="1">
      <alignment vertical="center" wrapText="1"/>
    </xf>
    <xf numFmtId="176" fontId="18" fillId="3" borderId="29" xfId="11" applyNumberFormat="1" applyFont="1" applyFill="1" applyBorder="1" applyAlignment="1">
      <alignment vertical="center" wrapText="1"/>
    </xf>
    <xf numFmtId="176" fontId="18" fillId="0" borderId="30" xfId="11" applyNumberFormat="1" applyFont="1" applyFill="1" applyBorder="1" applyAlignment="1">
      <alignment vertical="center" wrapText="1"/>
    </xf>
    <xf numFmtId="176" fontId="18" fillId="0" borderId="28" xfId="11" applyNumberFormat="1" applyFont="1" applyFill="1" applyBorder="1" applyAlignment="1">
      <alignment vertical="center" wrapText="1"/>
    </xf>
    <xf numFmtId="176" fontId="18" fillId="0" borderId="29" xfId="11" applyNumberFormat="1" applyFont="1" applyFill="1" applyBorder="1" applyAlignment="1">
      <alignment vertical="center" wrapText="1"/>
    </xf>
    <xf numFmtId="0" fontId="18" fillId="3" borderId="30" xfId="11" applyFont="1" applyFill="1" applyBorder="1" applyAlignment="1">
      <alignment vertical="center"/>
    </xf>
    <xf numFmtId="0" fontId="18" fillId="3" borderId="28" xfId="11" applyFont="1" applyFill="1" applyBorder="1" applyAlignment="1">
      <alignment vertical="center"/>
    </xf>
    <xf numFmtId="0" fontId="18" fillId="3" borderId="29" xfId="11" applyFont="1" applyFill="1" applyBorder="1" applyAlignment="1">
      <alignment vertical="center"/>
    </xf>
    <xf numFmtId="176" fontId="26" fillId="0" borderId="33" xfId="13" applyNumberFormat="1" applyFont="1" applyBorder="1" applyAlignment="1">
      <alignment horizontal="center" vertical="center" wrapText="1"/>
    </xf>
    <xf numFmtId="176" fontId="26" fillId="0" borderId="24" xfId="13" applyNumberFormat="1" applyFont="1" applyBorder="1" applyAlignment="1">
      <alignment horizontal="center" vertical="center" wrapText="1"/>
    </xf>
    <xf numFmtId="176" fontId="26" fillId="0" borderId="30" xfId="13" applyNumberFormat="1" applyFont="1" applyBorder="1" applyAlignment="1">
      <alignment horizontal="center" vertical="center"/>
    </xf>
    <xf numFmtId="176" fontId="26" fillId="0" borderId="28" xfId="13" applyNumberFormat="1" applyFont="1" applyBorder="1" applyAlignment="1">
      <alignment horizontal="center" vertical="center"/>
    </xf>
    <xf numFmtId="176" fontId="26" fillId="0" borderId="29" xfId="13" applyNumberFormat="1" applyFont="1" applyBorder="1" applyAlignment="1">
      <alignment horizontal="center" vertical="center"/>
    </xf>
    <xf numFmtId="0" fontId="11" fillId="3" borderId="65" xfId="11" applyFont="1" applyFill="1" applyBorder="1" applyAlignment="1">
      <alignment horizontal="center" vertical="center" wrapText="1"/>
    </xf>
    <xf numFmtId="0" fontId="11" fillId="3" borderId="65" xfId="11" applyFont="1" applyFill="1" applyBorder="1" applyAlignment="1">
      <alignment horizontal="center" vertical="center"/>
    </xf>
    <xf numFmtId="187" fontId="18" fillId="3" borderId="30" xfId="12" applyNumberFormat="1" applyFont="1" applyFill="1" applyBorder="1" applyAlignment="1">
      <alignment horizontal="left" vertical="center" wrapText="1"/>
    </xf>
    <xf numFmtId="187" fontId="18" fillId="3" borderId="28" xfId="12" applyNumberFormat="1" applyFont="1" applyFill="1" applyBorder="1" applyAlignment="1">
      <alignment horizontal="left" vertical="center" wrapText="1"/>
    </xf>
    <xf numFmtId="187" fontId="18" fillId="3" borderId="29" xfId="12" applyNumberFormat="1" applyFont="1" applyFill="1" applyBorder="1" applyAlignment="1">
      <alignment horizontal="left" vertical="center" wrapText="1"/>
    </xf>
    <xf numFmtId="0" fontId="18" fillId="3" borderId="30" xfId="12" applyFont="1" applyFill="1" applyBorder="1" applyAlignment="1">
      <alignment horizontal="left" vertical="center"/>
    </xf>
    <xf numFmtId="0" fontId="18" fillId="3" borderId="28" xfId="12" applyFont="1" applyFill="1" applyBorder="1" applyAlignment="1">
      <alignment horizontal="left" vertical="center"/>
    </xf>
    <xf numFmtId="0" fontId="18" fillId="3" borderId="29" xfId="12" applyFont="1" applyFill="1" applyBorder="1" applyAlignment="1">
      <alignment horizontal="left" vertical="center"/>
    </xf>
    <xf numFmtId="176" fontId="26" fillId="0" borderId="30" xfId="11" applyNumberFormat="1" applyFont="1" applyFill="1" applyBorder="1" applyAlignment="1">
      <alignment vertical="center"/>
    </xf>
    <xf numFmtId="176" fontId="26" fillId="0" borderId="28" xfId="11" applyNumberFormat="1" applyFont="1" applyFill="1" applyBorder="1" applyAlignment="1">
      <alignment vertical="center"/>
    </xf>
    <xf numFmtId="176" fontId="26" fillId="0" borderId="29" xfId="11" applyNumberFormat="1" applyFont="1" applyFill="1" applyBorder="1" applyAlignment="1">
      <alignment vertical="center"/>
    </xf>
    <xf numFmtId="0" fontId="27" fillId="0" borderId="0" xfId="15" applyFont="1">
      <alignment vertical="center"/>
    </xf>
    <xf numFmtId="0" fontId="11" fillId="0" borderId="0" xfId="15">
      <alignment vertical="center"/>
    </xf>
    <xf numFmtId="0" fontId="28" fillId="0" borderId="0" xfId="15" applyFont="1" applyAlignment="1">
      <alignment horizontal="right" vertical="center"/>
    </xf>
    <xf numFmtId="0" fontId="27" fillId="6" borderId="9" xfId="15" applyFont="1" applyFill="1" applyBorder="1" applyAlignment="1"/>
    <xf numFmtId="0" fontId="27" fillId="6" borderId="10" xfId="15" applyFont="1" applyFill="1" applyBorder="1" applyAlignment="1">
      <alignment horizontal="right" vertical="top"/>
    </xf>
    <xf numFmtId="0" fontId="27" fillId="6" borderId="11" xfId="15" applyFont="1" applyFill="1" applyBorder="1" applyAlignment="1">
      <alignment horizontal="right" vertical="top"/>
    </xf>
    <xf numFmtId="0" fontId="27" fillId="6" borderId="2" xfId="15" applyFont="1" applyFill="1" applyBorder="1" applyAlignment="1">
      <alignment horizontal="center" vertical="center"/>
    </xf>
    <xf numFmtId="0" fontId="27" fillId="6" borderId="3" xfId="15" applyFont="1" applyFill="1" applyBorder="1" applyAlignment="1">
      <alignment horizontal="center" vertical="center"/>
    </xf>
    <xf numFmtId="0" fontId="27" fillId="6" borderId="5" xfId="15" applyFont="1" applyFill="1" applyBorder="1" applyAlignment="1">
      <alignment horizontal="center" vertical="center"/>
    </xf>
    <xf numFmtId="0" fontId="27" fillId="0" borderId="19" xfId="15" applyFont="1" applyFill="1" applyBorder="1" applyAlignment="1">
      <alignment vertical="center" wrapText="1"/>
    </xf>
    <xf numFmtId="0" fontId="29" fillId="0" borderId="49" xfId="15" applyFont="1" applyFill="1" applyBorder="1" applyAlignment="1">
      <alignment horizontal="left" vertical="center" wrapText="1"/>
    </xf>
    <xf numFmtId="0" fontId="29" fillId="0" borderId="51" xfId="15" applyFont="1" applyFill="1" applyBorder="1" applyAlignment="1">
      <alignment horizontal="left" vertical="center" wrapText="1"/>
    </xf>
    <xf numFmtId="185" fontId="27" fillId="0" borderId="182" xfId="15" applyNumberFormat="1" applyFont="1" applyFill="1" applyBorder="1" applyAlignment="1">
      <alignment horizontal="right" vertical="center" shrinkToFit="1"/>
    </xf>
    <xf numFmtId="185" fontId="27" fillId="0" borderId="183" xfId="15" applyNumberFormat="1" applyFont="1" applyFill="1" applyBorder="1" applyAlignment="1">
      <alignment horizontal="right" vertical="center" shrinkToFit="1"/>
    </xf>
    <xf numFmtId="185" fontId="27" fillId="0" borderId="184" xfId="15" applyNumberFormat="1" applyFont="1" applyFill="1" applyBorder="1" applyAlignment="1">
      <alignment horizontal="right" vertical="center" shrinkToFit="1"/>
    </xf>
    <xf numFmtId="0" fontId="27" fillId="0" borderId="27" xfId="15" applyFont="1" applyFill="1" applyBorder="1" applyAlignment="1">
      <alignment vertical="center"/>
    </xf>
    <xf numFmtId="0" fontId="29" fillId="0" borderId="28" xfId="15" applyFont="1" applyFill="1" applyBorder="1" applyAlignment="1">
      <alignment horizontal="left" vertical="center" wrapText="1"/>
    </xf>
    <xf numFmtId="0" fontId="29" fillId="0" borderId="28" xfId="15" applyFont="1" applyBorder="1" applyAlignment="1">
      <alignment horizontal="left" vertical="center" wrapText="1"/>
    </xf>
    <xf numFmtId="0" fontId="29" fillId="0" borderId="52" xfId="15" applyFont="1" applyBorder="1" applyAlignment="1">
      <alignment horizontal="left" vertical="center" wrapText="1"/>
    </xf>
    <xf numFmtId="185" fontId="27" fillId="0" borderId="185" xfId="15" applyNumberFormat="1" applyFont="1" applyFill="1" applyBorder="1" applyAlignment="1">
      <alignment horizontal="right" vertical="center" shrinkToFit="1"/>
    </xf>
    <xf numFmtId="185" fontId="27" fillId="0" borderId="65" xfId="15" applyNumberFormat="1" applyFont="1" applyFill="1" applyBorder="1" applyAlignment="1">
      <alignment horizontal="right" vertical="center" shrinkToFit="1"/>
    </xf>
    <xf numFmtId="185" fontId="27" fillId="0" borderId="186" xfId="15" applyNumberFormat="1" applyFont="1" applyFill="1" applyBorder="1" applyAlignment="1">
      <alignment horizontal="right" vertical="center" shrinkToFit="1"/>
    </xf>
    <xf numFmtId="0" fontId="27" fillId="0" borderId="36" xfId="15" applyFont="1" applyFill="1" applyBorder="1" applyAlignment="1">
      <alignment vertical="center"/>
    </xf>
    <xf numFmtId="0" fontId="27" fillId="0" borderId="61" xfId="15" applyFont="1" applyFill="1" applyBorder="1" applyAlignment="1">
      <alignment vertical="center"/>
    </xf>
    <xf numFmtId="0" fontId="29" fillId="0" borderId="54" xfId="15" applyFont="1" applyFill="1" applyBorder="1" applyAlignment="1">
      <alignment horizontal="left" vertical="center" wrapText="1"/>
    </xf>
    <xf numFmtId="0" fontId="29" fillId="0" borderId="54" xfId="15" applyFont="1" applyBorder="1" applyAlignment="1">
      <alignment horizontal="left" vertical="center" wrapText="1"/>
    </xf>
    <xf numFmtId="0" fontId="29" fillId="0" borderId="56" xfId="15" applyFont="1" applyBorder="1" applyAlignment="1">
      <alignment horizontal="left" vertical="center" wrapText="1"/>
    </xf>
    <xf numFmtId="185" fontId="27" fillId="0" borderId="112" xfId="15" applyNumberFormat="1" applyFont="1" applyFill="1" applyBorder="1" applyAlignment="1">
      <alignment horizontal="right" vertical="center" shrinkToFit="1"/>
    </xf>
    <xf numFmtId="185" fontId="27" fillId="0" borderId="187" xfId="15" applyNumberFormat="1" applyFont="1" applyFill="1" applyBorder="1" applyAlignment="1">
      <alignment horizontal="right" vertical="center" shrinkToFit="1"/>
    </xf>
    <xf numFmtId="185" fontId="27" fillId="0" borderId="62" xfId="15" applyNumberFormat="1" applyFont="1" applyFill="1" applyBorder="1" applyAlignment="1">
      <alignment horizontal="right" vertical="center" shrinkToFit="1"/>
    </xf>
    <xf numFmtId="0" fontId="29" fillId="0" borderId="0" xfId="15" applyFont="1" applyFill="1" applyBorder="1" applyAlignment="1">
      <alignment vertical="center"/>
    </xf>
    <xf numFmtId="0" fontId="29" fillId="0" borderId="0" xfId="15" applyNumberFormat="1" applyFont="1" applyFill="1" applyBorder="1" applyAlignment="1">
      <alignment vertical="center" wrapText="1"/>
    </xf>
    <xf numFmtId="0" fontId="29" fillId="0" borderId="0" xfId="15" applyNumberFormat="1" applyFont="1" applyBorder="1" applyAlignment="1">
      <alignment vertical="center" wrapText="1"/>
    </xf>
    <xf numFmtId="0" fontId="27" fillId="0" borderId="0" xfId="15" applyNumberFormat="1" applyFont="1" applyFill="1" applyBorder="1" applyAlignment="1">
      <alignment vertical="center"/>
    </xf>
    <xf numFmtId="0" fontId="18" fillId="0" borderId="0" xfId="16" applyFont="1">
      <alignment vertical="center"/>
    </xf>
    <xf numFmtId="0" fontId="11" fillId="0" borderId="0" xfId="16">
      <alignment vertical="center"/>
    </xf>
    <xf numFmtId="0" fontId="28" fillId="0" borderId="0" xfId="16" applyFont="1" applyAlignment="1">
      <alignment horizontal="center" vertical="center"/>
    </xf>
    <xf numFmtId="0" fontId="29" fillId="7" borderId="9" xfId="16" applyFont="1" applyFill="1" applyBorder="1" applyAlignment="1"/>
    <xf numFmtId="0" fontId="29" fillId="7" borderId="10" xfId="16" applyFont="1" applyFill="1" applyBorder="1" applyAlignment="1"/>
    <xf numFmtId="0" fontId="29" fillId="7" borderId="10" xfId="16" applyFont="1" applyFill="1" applyBorder="1" applyAlignment="1">
      <alignment horizontal="right" vertical="center"/>
    </xf>
    <xf numFmtId="0" fontId="29" fillId="7" borderId="11" xfId="16" applyFont="1" applyFill="1" applyBorder="1" applyAlignment="1">
      <alignment horizontal="right" vertical="top"/>
    </xf>
    <xf numFmtId="0" fontId="29" fillId="7" borderId="2" xfId="16" applyFont="1" applyFill="1" applyBorder="1" applyAlignment="1">
      <alignment horizontal="center" vertical="center"/>
    </xf>
    <xf numFmtId="0" fontId="29" fillId="7" borderId="3" xfId="16" applyFont="1" applyFill="1" applyBorder="1" applyAlignment="1">
      <alignment horizontal="center" vertical="center"/>
    </xf>
    <xf numFmtId="0" fontId="29" fillId="7" borderId="60" xfId="16" applyFont="1" applyFill="1" applyBorder="1" applyAlignment="1">
      <alignment horizontal="center" vertical="center"/>
    </xf>
    <xf numFmtId="0" fontId="29" fillId="0" borderId="6" xfId="16" applyFont="1" applyFill="1" applyBorder="1" applyAlignment="1">
      <alignment vertical="center" wrapText="1"/>
    </xf>
    <xf numFmtId="0" fontId="29" fillId="0" borderId="2" xfId="16" applyFont="1" applyFill="1" applyBorder="1" applyAlignment="1">
      <alignment vertical="center" wrapText="1"/>
    </xf>
    <xf numFmtId="0" fontId="29" fillId="0" borderId="25" xfId="16" applyFont="1" applyFill="1" applyBorder="1" applyAlignment="1">
      <alignment vertical="center" wrapText="1"/>
    </xf>
    <xf numFmtId="0" fontId="29" fillId="0" borderId="49" xfId="16" applyFont="1" applyFill="1" applyBorder="1" applyAlignment="1">
      <alignment vertical="center"/>
    </xf>
    <xf numFmtId="0" fontId="29" fillId="0" borderId="51" xfId="16" applyFont="1" applyFill="1" applyBorder="1" applyAlignment="1">
      <alignment vertical="center"/>
    </xf>
    <xf numFmtId="183" fontId="29" fillId="0" borderId="182" xfId="16" applyNumberFormat="1" applyFont="1" applyFill="1" applyBorder="1" applyAlignment="1" applyProtection="1">
      <alignment horizontal="right" vertical="center" shrinkToFit="1"/>
    </xf>
    <xf numFmtId="183" fontId="29" fillId="0" borderId="183" xfId="16" applyNumberFormat="1" applyFont="1" applyFill="1" applyBorder="1" applyAlignment="1" applyProtection="1">
      <alignment horizontal="right" vertical="center" shrinkToFit="1"/>
    </xf>
    <xf numFmtId="183" fontId="29" fillId="0" borderId="184" xfId="16" applyNumberFormat="1" applyFont="1" applyFill="1" applyBorder="1" applyAlignment="1" applyProtection="1">
      <alignment horizontal="right" vertical="center" shrinkToFit="1"/>
    </xf>
    <xf numFmtId="0" fontId="29" fillId="0" borderId="17" xfId="16" applyFont="1" applyFill="1" applyBorder="1" applyAlignment="1">
      <alignment vertical="center" wrapText="1"/>
    </xf>
    <xf numFmtId="0" fontId="29" fillId="0" borderId="13" xfId="16" applyFont="1" applyFill="1" applyBorder="1" applyAlignment="1">
      <alignment vertical="center" wrapText="1"/>
    </xf>
    <xf numFmtId="0" fontId="29" fillId="0" borderId="30" xfId="16" applyFont="1" applyFill="1" applyBorder="1" applyAlignment="1">
      <alignment vertical="center"/>
    </xf>
    <xf numFmtId="0" fontId="29" fillId="0" borderId="28" xfId="16" applyFont="1" applyFill="1" applyBorder="1" applyAlignment="1">
      <alignment vertical="center"/>
    </xf>
    <xf numFmtId="0" fontId="29" fillId="0" borderId="52" xfId="16" applyFont="1" applyFill="1" applyBorder="1" applyAlignment="1">
      <alignment vertical="center"/>
    </xf>
    <xf numFmtId="183" fontId="29" fillId="0" borderId="185" xfId="16" applyNumberFormat="1" applyFont="1" applyFill="1" applyBorder="1" applyAlignment="1" applyProtection="1">
      <alignment horizontal="right" vertical="center" shrinkToFit="1"/>
    </xf>
    <xf numFmtId="183" fontId="29" fillId="0" borderId="65" xfId="16" applyNumberFormat="1" applyFont="1" applyFill="1" applyBorder="1" applyAlignment="1" applyProtection="1">
      <alignment horizontal="right" vertical="center" shrinkToFit="1"/>
    </xf>
    <xf numFmtId="183" fontId="29" fillId="0" borderId="186" xfId="16" applyNumberFormat="1" applyFont="1" applyFill="1" applyBorder="1" applyAlignment="1" applyProtection="1">
      <alignment horizontal="right" vertical="center" shrinkToFit="1"/>
    </xf>
    <xf numFmtId="0" fontId="29" fillId="0" borderId="19" xfId="16" applyFont="1" applyFill="1" applyBorder="1" applyAlignment="1">
      <alignment vertical="center" wrapText="1"/>
    </xf>
    <xf numFmtId="0" fontId="29" fillId="0" borderId="23" xfId="16" applyFont="1" applyFill="1" applyBorder="1" applyAlignment="1">
      <alignment vertical="center" wrapText="1"/>
    </xf>
    <xf numFmtId="0" fontId="29" fillId="0" borderId="34" xfId="16" applyFont="1" applyFill="1" applyBorder="1" applyAlignment="1">
      <alignment vertical="center"/>
    </xf>
    <xf numFmtId="0" fontId="29" fillId="0" borderId="27" xfId="16" applyFont="1" applyFill="1" applyBorder="1" applyAlignment="1">
      <alignment vertical="center" wrapText="1"/>
    </xf>
    <xf numFmtId="0" fontId="29" fillId="0" borderId="29" xfId="16" applyFont="1" applyFill="1" applyBorder="1" applyAlignment="1">
      <alignment vertical="center" wrapText="1"/>
    </xf>
    <xf numFmtId="0" fontId="29" fillId="0" borderId="61" xfId="16" applyFont="1" applyFill="1" applyBorder="1" applyAlignment="1">
      <alignment vertical="center"/>
    </xf>
    <xf numFmtId="0" fontId="29" fillId="0" borderId="55" xfId="16" applyFont="1" applyFill="1" applyBorder="1" applyAlignment="1">
      <alignment vertical="center"/>
    </xf>
    <xf numFmtId="0" fontId="29" fillId="0" borderId="53" xfId="16" applyFont="1" applyFill="1" applyBorder="1" applyAlignment="1">
      <alignment vertical="center"/>
    </xf>
    <xf numFmtId="0" fontId="29" fillId="0" borderId="54" xfId="16" applyFont="1" applyFill="1" applyBorder="1" applyAlignment="1">
      <alignment vertical="center"/>
    </xf>
    <xf numFmtId="0" fontId="29" fillId="0" borderId="56" xfId="16" applyFont="1" applyFill="1" applyBorder="1" applyAlignment="1">
      <alignment vertical="center"/>
    </xf>
    <xf numFmtId="183" fontId="29" fillId="0" borderId="112" xfId="16" applyNumberFormat="1" applyFont="1" applyFill="1" applyBorder="1" applyAlignment="1" applyProtection="1">
      <alignment horizontal="right" vertical="center" shrinkToFit="1"/>
    </xf>
    <xf numFmtId="183" fontId="29" fillId="0" borderId="187" xfId="16" applyNumberFormat="1" applyFont="1" applyFill="1" applyBorder="1" applyAlignment="1" applyProtection="1">
      <alignment horizontal="right" vertical="center" shrinkToFit="1"/>
    </xf>
    <xf numFmtId="183" fontId="29" fillId="0" borderId="62" xfId="16" applyNumberFormat="1" applyFont="1" applyFill="1" applyBorder="1" applyAlignment="1" applyProtection="1">
      <alignment horizontal="right" vertical="center" shrinkToFit="1"/>
    </xf>
    <xf numFmtId="0" fontId="29" fillId="0" borderId="0" xfId="16" applyFont="1" applyAlignment="1"/>
    <xf numFmtId="0" fontId="30" fillId="0" borderId="0" xfId="16" applyFont="1" applyAlignment="1"/>
    <xf numFmtId="0" fontId="30" fillId="0" borderId="0" xfId="16" applyFont="1">
      <alignment vertical="center"/>
    </xf>
    <xf numFmtId="183" fontId="30" fillId="0" borderId="0" xfId="16" applyNumberFormat="1" applyFont="1" applyAlignment="1">
      <alignment horizontal="right" vertical="center" shrinkToFit="1"/>
    </xf>
    <xf numFmtId="0" fontId="31" fillId="0" borderId="0" xfId="16" applyNumberFormat="1" applyFont="1" applyAlignment="1">
      <alignment horizontal="center" vertical="center" shrinkToFit="1"/>
    </xf>
    <xf numFmtId="0" fontId="30" fillId="8" borderId="9" xfId="16" applyFont="1" applyFill="1" applyBorder="1" applyAlignment="1"/>
    <xf numFmtId="0" fontId="30" fillId="8" borderId="10" xfId="16" applyFont="1" applyFill="1" applyBorder="1" applyAlignment="1"/>
    <xf numFmtId="0" fontId="30" fillId="8" borderId="10" xfId="16" applyFont="1" applyFill="1" applyBorder="1" applyAlignment="1">
      <alignment horizontal="right" vertical="center"/>
    </xf>
    <xf numFmtId="0" fontId="30" fillId="8" borderId="11" xfId="16" applyFont="1" applyFill="1" applyBorder="1" applyAlignment="1">
      <alignment horizontal="right" vertical="top"/>
    </xf>
    <xf numFmtId="0" fontId="30" fillId="8" borderId="2" xfId="16" applyFont="1" applyFill="1" applyBorder="1" applyAlignment="1">
      <alignment horizontal="center" vertical="center"/>
    </xf>
    <xf numFmtId="0" fontId="30" fillId="8" borderId="3" xfId="16" applyFont="1" applyFill="1" applyBorder="1" applyAlignment="1">
      <alignment horizontal="center" vertical="center"/>
    </xf>
    <xf numFmtId="0" fontId="30" fillId="8" borderId="60" xfId="16" applyFont="1" applyFill="1" applyBorder="1" applyAlignment="1">
      <alignment horizontal="center" vertical="center"/>
    </xf>
    <xf numFmtId="0" fontId="30" fillId="0" borderId="182" xfId="16" applyFont="1" applyBorder="1" applyAlignment="1">
      <alignment horizontal="center" vertical="center" wrapText="1"/>
    </xf>
    <xf numFmtId="0" fontId="30" fillId="0" borderId="183" xfId="16" applyFont="1" applyBorder="1" applyAlignment="1">
      <alignment horizontal="center" vertical="center" wrapText="1"/>
    </xf>
    <xf numFmtId="0" fontId="30" fillId="0" borderId="48" xfId="16" applyFont="1" applyBorder="1">
      <alignment vertical="center"/>
    </xf>
    <xf numFmtId="0" fontId="30" fillId="0" borderId="49" xfId="16" applyFont="1" applyBorder="1">
      <alignment vertical="center"/>
    </xf>
    <xf numFmtId="0" fontId="30" fillId="0" borderId="50" xfId="16" applyFont="1" applyBorder="1">
      <alignment vertical="center"/>
    </xf>
    <xf numFmtId="183" fontId="30" fillId="0" borderId="182" xfId="16" applyNumberFormat="1" applyFont="1" applyBorder="1" applyAlignment="1" applyProtection="1">
      <alignment horizontal="right" vertical="center" shrinkToFit="1"/>
      <protection locked="0"/>
    </xf>
    <xf numFmtId="183" fontId="30" fillId="0" borderId="183" xfId="16" applyNumberFormat="1" applyFont="1" applyBorder="1" applyAlignment="1" applyProtection="1">
      <alignment horizontal="right" vertical="center" shrinkToFit="1"/>
      <protection locked="0"/>
    </xf>
    <xf numFmtId="183" fontId="30" fillId="0" borderId="184" xfId="16" applyNumberFormat="1" applyFont="1" applyBorder="1" applyAlignment="1" applyProtection="1">
      <alignment horizontal="right" vertical="center" shrinkToFit="1"/>
      <protection locked="0"/>
    </xf>
    <xf numFmtId="0" fontId="30" fillId="0" borderId="112" xfId="16" applyFont="1" applyBorder="1" applyAlignment="1">
      <alignment horizontal="center" vertical="center" wrapText="1"/>
    </xf>
    <xf numFmtId="0" fontId="30" fillId="0" borderId="187" xfId="16" applyFont="1" applyBorder="1" applyAlignment="1">
      <alignment horizontal="center" vertical="center" wrapText="1"/>
    </xf>
    <xf numFmtId="0" fontId="30" fillId="0" borderId="53" xfId="16" applyFont="1" applyBorder="1">
      <alignment vertical="center"/>
    </xf>
    <xf numFmtId="0" fontId="30" fillId="0" borderId="54" xfId="16" applyFont="1" applyBorder="1">
      <alignment vertical="center"/>
    </xf>
    <xf numFmtId="0" fontId="30" fillId="0" borderId="55" xfId="16" applyFont="1" applyBorder="1">
      <alignment vertical="center"/>
    </xf>
    <xf numFmtId="183" fontId="30" fillId="0" borderId="112" xfId="16" applyNumberFormat="1" applyFont="1" applyBorder="1" applyAlignment="1" applyProtection="1">
      <alignment horizontal="right" vertical="center" shrinkToFit="1"/>
      <protection locked="0"/>
    </xf>
    <xf numFmtId="183" fontId="30" fillId="0" borderId="187" xfId="16" applyNumberFormat="1" applyFont="1" applyBorder="1" applyAlignment="1" applyProtection="1">
      <alignment horizontal="right" vertical="center" shrinkToFit="1"/>
      <protection locked="0"/>
    </xf>
    <xf numFmtId="183" fontId="30" fillId="0" borderId="62" xfId="16" applyNumberFormat="1" applyFont="1" applyBorder="1" applyAlignment="1" applyProtection="1">
      <alignment horizontal="right" vertical="center" shrinkToFit="1"/>
      <protection locked="0"/>
    </xf>
    <xf numFmtId="0" fontId="33" fillId="0" borderId="0" xfId="16" applyFont="1" applyAlignment="1">
      <alignment horizontal="center" vertical="center" wrapText="1"/>
    </xf>
    <xf numFmtId="0" fontId="30" fillId="0" borderId="0" xfId="16" applyFont="1" applyAlignment="1">
      <alignment vertical="top"/>
    </xf>
    <xf numFmtId="0" fontId="34" fillId="0" borderId="0" xfId="16" applyFont="1">
      <alignment vertical="center"/>
    </xf>
    <xf numFmtId="0" fontId="33" fillId="0" borderId="0" xfId="16" applyFont="1" applyAlignment="1">
      <alignment vertical="center" wrapText="1"/>
    </xf>
    <xf numFmtId="0" fontId="11" fillId="0" borderId="0" xfId="17">
      <alignment vertical="center"/>
    </xf>
    <xf numFmtId="0" fontId="28" fillId="0" borderId="0" xfId="17" applyFont="1" applyAlignment="1">
      <alignment horizontal="center" vertical="center"/>
    </xf>
    <xf numFmtId="0" fontId="29" fillId="7" borderId="9" xfId="17" applyFont="1" applyFill="1" applyBorder="1" applyAlignment="1"/>
    <xf numFmtId="0" fontId="29" fillId="7" borderId="10" xfId="17" applyFont="1" applyFill="1" applyBorder="1" applyAlignment="1"/>
    <xf numFmtId="0" fontId="29" fillId="7" borderId="10" xfId="17" applyFont="1" applyFill="1" applyBorder="1" applyAlignment="1">
      <alignment horizontal="right" vertical="center"/>
    </xf>
    <xf numFmtId="0" fontId="29" fillId="7" borderId="11" xfId="17" applyFont="1" applyFill="1" applyBorder="1" applyAlignment="1">
      <alignment horizontal="right" vertical="top"/>
    </xf>
    <xf numFmtId="0" fontId="29" fillId="7" borderId="2" xfId="17" applyFont="1" applyFill="1" applyBorder="1" applyAlignment="1">
      <alignment horizontal="center" vertical="center"/>
    </xf>
    <xf numFmtId="0" fontId="29" fillId="7" borderId="3" xfId="17" applyFont="1" applyFill="1" applyBorder="1" applyAlignment="1">
      <alignment horizontal="center" vertical="center"/>
    </xf>
    <xf numFmtId="0" fontId="29" fillId="7" borderId="5" xfId="17" applyFont="1" applyFill="1" applyBorder="1" applyAlignment="1">
      <alignment horizontal="center" vertical="center"/>
    </xf>
    <xf numFmtId="0" fontId="29" fillId="0" borderId="6" xfId="17" applyFont="1" applyFill="1" applyBorder="1" applyAlignment="1">
      <alignment vertical="center" wrapText="1"/>
    </xf>
    <xf numFmtId="0" fontId="29" fillId="0" borderId="2" xfId="17" applyFont="1" applyFill="1" applyBorder="1" applyAlignment="1">
      <alignment vertical="center" wrapText="1"/>
    </xf>
    <xf numFmtId="0" fontId="29" fillId="0" borderId="25" xfId="17" applyFont="1" applyFill="1" applyBorder="1" applyAlignment="1">
      <alignment vertical="center" wrapText="1"/>
    </xf>
    <xf numFmtId="0" fontId="29" fillId="0" borderId="49" xfId="17" applyFont="1" applyFill="1" applyBorder="1" applyAlignment="1">
      <alignment horizontal="left" vertical="center"/>
    </xf>
    <xf numFmtId="0" fontId="29" fillId="0" borderId="51" xfId="17" applyFont="1" applyFill="1" applyBorder="1" applyAlignment="1">
      <alignment horizontal="left" vertical="center"/>
    </xf>
    <xf numFmtId="183" fontId="29" fillId="0" borderId="182" xfId="17" applyNumberFormat="1" applyFont="1" applyFill="1" applyBorder="1" applyAlignment="1" applyProtection="1">
      <alignment horizontal="right" vertical="center" shrinkToFit="1"/>
    </xf>
    <xf numFmtId="183" fontId="29" fillId="0" borderId="183" xfId="17" applyNumberFormat="1" applyFont="1" applyFill="1" applyBorder="1" applyAlignment="1" applyProtection="1">
      <alignment horizontal="right" vertical="center" shrinkToFit="1"/>
    </xf>
    <xf numFmtId="183" fontId="29" fillId="0" borderId="184" xfId="17" applyNumberFormat="1" applyFont="1" applyFill="1" applyBorder="1" applyAlignment="1" applyProtection="1">
      <alignment horizontal="right" vertical="center" shrinkToFit="1"/>
    </xf>
    <xf numFmtId="0" fontId="29" fillId="0" borderId="17" xfId="17" applyFont="1" applyFill="1" applyBorder="1" applyAlignment="1">
      <alignment vertical="center" wrapText="1"/>
    </xf>
    <xf numFmtId="0" fontId="29" fillId="0" borderId="13" xfId="17" applyFont="1" applyFill="1" applyBorder="1" applyAlignment="1">
      <alignment vertical="center" wrapText="1"/>
    </xf>
    <xf numFmtId="0" fontId="29" fillId="0" borderId="30" xfId="17" applyFont="1" applyFill="1" applyBorder="1" applyAlignment="1">
      <alignment vertical="center"/>
    </xf>
    <xf numFmtId="0" fontId="29" fillId="0" borderId="28" xfId="17" applyFont="1" applyFill="1" applyBorder="1" applyAlignment="1">
      <alignment horizontal="left" vertical="center"/>
    </xf>
    <xf numFmtId="0" fontId="29" fillId="0" borderId="52" xfId="17" applyFont="1" applyFill="1" applyBorder="1" applyAlignment="1">
      <alignment horizontal="left" vertical="center"/>
    </xf>
    <xf numFmtId="183" fontId="29" fillId="0" borderId="185" xfId="17" applyNumberFormat="1" applyFont="1" applyFill="1" applyBorder="1" applyAlignment="1" applyProtection="1">
      <alignment horizontal="right" vertical="center" shrinkToFit="1"/>
    </xf>
    <xf numFmtId="183" fontId="29" fillId="0" borderId="65" xfId="17" applyNumberFormat="1" applyFont="1" applyFill="1" applyBorder="1" applyAlignment="1" applyProtection="1">
      <alignment horizontal="right" vertical="center" shrinkToFit="1"/>
    </xf>
    <xf numFmtId="183" fontId="29" fillId="0" borderId="186" xfId="17" applyNumberFormat="1" applyFont="1" applyFill="1" applyBorder="1" applyAlignment="1" applyProtection="1">
      <alignment horizontal="right" vertical="center" shrinkToFit="1"/>
    </xf>
    <xf numFmtId="0" fontId="29" fillId="0" borderId="34" xfId="17" applyFont="1" applyFill="1" applyBorder="1" applyAlignment="1">
      <alignment vertical="center"/>
    </xf>
    <xf numFmtId="0" fontId="29" fillId="0" borderId="24" xfId="17" applyFont="1" applyFill="1" applyBorder="1" applyAlignment="1">
      <alignment vertical="center"/>
    </xf>
    <xf numFmtId="0" fontId="29" fillId="0" borderId="30" xfId="17" applyFont="1" applyFill="1" applyBorder="1" applyAlignment="1">
      <alignment horizontal="center" vertical="center" shrinkToFit="1"/>
    </xf>
    <xf numFmtId="0" fontId="29" fillId="0" borderId="28" xfId="17" applyFont="1" applyFill="1" applyBorder="1" applyAlignment="1">
      <alignment horizontal="center" vertical="center" shrinkToFit="1"/>
    </xf>
    <xf numFmtId="0" fontId="29" fillId="0" borderId="52" xfId="17" applyFont="1" applyFill="1" applyBorder="1" applyAlignment="1">
      <alignment horizontal="center" vertical="center" shrinkToFit="1"/>
    </xf>
    <xf numFmtId="0" fontId="29" fillId="0" borderId="19" xfId="17" applyFont="1" applyFill="1" applyBorder="1" applyAlignment="1">
      <alignment vertical="center" wrapText="1"/>
    </xf>
    <xf numFmtId="0" fontId="29" fillId="0" borderId="23" xfId="17" applyFont="1" applyFill="1" applyBorder="1" applyAlignment="1">
      <alignment vertical="center" wrapText="1"/>
    </xf>
    <xf numFmtId="0" fontId="29" fillId="0" borderId="36" xfId="17" applyFont="1" applyFill="1" applyBorder="1" applyAlignment="1">
      <alignment vertical="center" wrapText="1"/>
    </xf>
    <xf numFmtId="0" fontId="29" fillId="0" borderId="32" xfId="17" applyFont="1" applyFill="1" applyBorder="1" applyAlignment="1">
      <alignment vertical="center" wrapText="1"/>
    </xf>
    <xf numFmtId="0" fontId="29" fillId="0" borderId="30" xfId="17" applyFont="1" applyFill="1" applyBorder="1" applyAlignment="1">
      <alignment vertical="center" wrapText="1"/>
    </xf>
    <xf numFmtId="0" fontId="29" fillId="0" borderId="61" xfId="17" applyFont="1" applyFill="1" applyBorder="1" applyAlignment="1">
      <alignment vertical="center"/>
    </xf>
    <xf numFmtId="0" fontId="29" fillId="0" borderId="55" xfId="17" applyFont="1" applyFill="1" applyBorder="1" applyAlignment="1">
      <alignment vertical="center"/>
    </xf>
    <xf numFmtId="0" fontId="29" fillId="0" borderId="53" xfId="17" applyFont="1" applyFill="1" applyBorder="1" applyAlignment="1">
      <alignment vertical="center"/>
    </xf>
    <xf numFmtId="0" fontId="29" fillId="0" borderId="54" xfId="17" applyFont="1" applyFill="1" applyBorder="1" applyAlignment="1">
      <alignment horizontal="left" vertical="center"/>
    </xf>
    <xf numFmtId="0" fontId="29" fillId="0" borderId="56" xfId="17" applyFont="1" applyFill="1" applyBorder="1" applyAlignment="1">
      <alignment horizontal="left" vertical="center"/>
    </xf>
    <xf numFmtId="183" fontId="29" fillId="0" borderId="112" xfId="17" applyNumberFormat="1" applyFont="1" applyFill="1" applyBorder="1" applyAlignment="1" applyProtection="1">
      <alignment horizontal="right" vertical="center" shrinkToFit="1"/>
    </xf>
    <xf numFmtId="183" fontId="29" fillId="0" borderId="187" xfId="17" applyNumberFormat="1" applyFont="1" applyFill="1" applyBorder="1" applyAlignment="1" applyProtection="1">
      <alignment horizontal="right" vertical="center" shrinkToFit="1"/>
    </xf>
    <xf numFmtId="183" fontId="29" fillId="0" borderId="62" xfId="17" applyNumberFormat="1" applyFont="1" applyFill="1" applyBorder="1" applyAlignment="1" applyProtection="1">
      <alignment horizontal="right" vertical="center" shrinkToFit="1"/>
    </xf>
    <xf numFmtId="0" fontId="29" fillId="0" borderId="0" xfId="17" applyFont="1" applyFill="1" applyBorder="1" applyAlignment="1"/>
    <xf numFmtId="0" fontId="29" fillId="0" borderId="0" xfId="17" applyFont="1" applyFill="1" applyBorder="1" applyAlignment="1">
      <alignment vertical="center"/>
    </xf>
    <xf numFmtId="0" fontId="29" fillId="0" borderId="0" xfId="17" applyFont="1" applyFill="1" applyBorder="1" applyAlignment="1">
      <alignment horizontal="left" vertical="center"/>
    </xf>
    <xf numFmtId="183" fontId="29" fillId="0" borderId="0" xfId="17" applyNumberFormat="1" applyFont="1" applyFill="1" applyBorder="1" applyAlignment="1" applyProtection="1">
      <alignment horizontal="right" vertical="center"/>
    </xf>
    <xf numFmtId="0" fontId="35" fillId="0" borderId="0" xfId="18">
      <alignment vertical="center"/>
    </xf>
    <xf numFmtId="0" fontId="11" fillId="0" borderId="0" xfId="19">
      <alignment vertical="center"/>
    </xf>
    <xf numFmtId="0" fontId="18" fillId="0" borderId="0" xfId="19" applyFont="1">
      <alignment vertical="center"/>
    </xf>
    <xf numFmtId="0" fontId="28" fillId="0" borderId="0" xfId="19" applyFont="1" applyAlignment="1">
      <alignment horizontal="right"/>
    </xf>
    <xf numFmtId="0" fontId="36" fillId="7" borderId="9" xfId="19" applyFont="1" applyFill="1" applyBorder="1" applyAlignment="1"/>
    <xf numFmtId="0" fontId="36" fillId="7" borderId="10" xfId="19" applyFont="1" applyFill="1" applyBorder="1" applyAlignment="1">
      <alignment horizontal="right" vertical="top"/>
    </xf>
    <xf numFmtId="0" fontId="36" fillId="7" borderId="11" xfId="19" applyFont="1" applyFill="1" applyBorder="1" applyAlignment="1">
      <alignment horizontal="right" vertical="top"/>
    </xf>
    <xf numFmtId="0" fontId="37" fillId="8" borderId="3" xfId="18" applyFont="1" applyFill="1" applyBorder="1" applyAlignment="1">
      <alignment horizontal="center" vertical="center"/>
    </xf>
    <xf numFmtId="0" fontId="37" fillId="8" borderId="60" xfId="18" applyFont="1" applyFill="1" applyBorder="1" applyAlignment="1">
      <alignment horizontal="center" vertical="center"/>
    </xf>
    <xf numFmtId="0" fontId="36" fillId="0" borderId="17" xfId="19" applyFont="1" applyFill="1" applyBorder="1" applyAlignment="1">
      <alignment horizontal="center" vertical="center" wrapText="1"/>
    </xf>
    <xf numFmtId="0" fontId="36" fillId="0" borderId="7" xfId="19" applyFont="1" applyFill="1" applyBorder="1" applyAlignment="1" applyProtection="1">
      <alignment horizontal="left" vertical="center" wrapText="1"/>
    </xf>
    <xf numFmtId="0" fontId="36" fillId="0" borderId="8" xfId="19" applyFont="1" applyFill="1" applyBorder="1" applyAlignment="1" applyProtection="1">
      <alignment horizontal="left" vertical="center" wrapText="1"/>
    </xf>
    <xf numFmtId="183" fontId="36" fillId="0" borderId="3" xfId="18" applyNumberFormat="1" applyFont="1" applyFill="1" applyBorder="1" applyAlignment="1" applyProtection="1">
      <alignment horizontal="right" vertical="center" shrinkToFit="1"/>
    </xf>
    <xf numFmtId="183" fontId="36" fillId="0" borderId="5" xfId="18" applyNumberFormat="1" applyFont="1" applyFill="1" applyBorder="1" applyAlignment="1" applyProtection="1">
      <alignment horizontal="right" vertical="center" shrinkToFit="1"/>
    </xf>
    <xf numFmtId="0" fontId="36" fillId="0" borderId="36" xfId="19" applyFont="1" applyFill="1" applyBorder="1" applyAlignment="1">
      <alignment horizontal="center" vertical="center" wrapText="1"/>
    </xf>
    <xf numFmtId="0" fontId="36" fillId="0" borderId="37" xfId="19" applyFont="1" applyFill="1" applyBorder="1" applyAlignment="1" applyProtection="1">
      <alignment horizontal="left" vertical="center"/>
    </xf>
    <xf numFmtId="0" fontId="36" fillId="0" borderId="38" xfId="19" applyFont="1" applyFill="1" applyBorder="1" applyAlignment="1" applyProtection="1">
      <alignment horizontal="left" vertical="center"/>
    </xf>
    <xf numFmtId="183" fontId="36" fillId="0" borderId="33" xfId="18" applyNumberFormat="1" applyFont="1" applyFill="1" applyBorder="1" applyAlignment="1" applyProtection="1">
      <alignment horizontal="right" vertical="center" shrinkToFit="1"/>
    </xf>
    <xf numFmtId="183" fontId="36" fillId="0" borderId="35" xfId="18" applyNumberFormat="1" applyFont="1" applyFill="1" applyBorder="1" applyAlignment="1" applyProtection="1">
      <alignment horizontal="right" vertical="center" shrinkToFit="1"/>
    </xf>
    <xf numFmtId="0" fontId="36" fillId="0" borderId="28" xfId="19" applyFont="1" applyFill="1" applyBorder="1" applyAlignment="1" applyProtection="1">
      <alignment horizontal="left" vertical="center"/>
    </xf>
    <xf numFmtId="0" fontId="36" fillId="0" borderId="52" xfId="19" applyFont="1" applyFill="1" applyBorder="1" applyAlignment="1" applyProtection="1">
      <alignment horizontal="left" vertical="center"/>
    </xf>
    <xf numFmtId="183" fontId="36" fillId="0" borderId="65" xfId="18" applyNumberFormat="1" applyFont="1" applyFill="1" applyBorder="1" applyAlignment="1" applyProtection="1">
      <alignment horizontal="right" vertical="center" shrinkToFit="1"/>
    </xf>
    <xf numFmtId="183" fontId="36" fillId="0" borderId="186" xfId="18" applyNumberFormat="1" applyFont="1" applyFill="1" applyBorder="1" applyAlignment="1" applyProtection="1">
      <alignment horizontal="right" vertical="center" shrinkToFit="1"/>
    </xf>
    <xf numFmtId="0" fontId="36" fillId="0" borderId="12" xfId="19" applyFont="1" applyFill="1" applyBorder="1" applyAlignment="1">
      <alignment horizontal="center" vertical="center"/>
    </xf>
    <xf numFmtId="0" fontId="36" fillId="0" borderId="30" xfId="19" applyFont="1" applyFill="1" applyBorder="1" applyAlignment="1" applyProtection="1">
      <alignment horizontal="left" vertical="center" wrapText="1"/>
      <protection locked="0"/>
    </xf>
    <xf numFmtId="0" fontId="36" fillId="0" borderId="28" xfId="19" applyFont="1" applyFill="1" applyBorder="1" applyAlignment="1" applyProtection="1">
      <alignment horizontal="left" vertical="center" wrapText="1"/>
      <protection locked="0"/>
    </xf>
    <xf numFmtId="0" fontId="36" fillId="0" borderId="52" xfId="19" applyFont="1" applyFill="1" applyBorder="1" applyAlignment="1" applyProtection="1">
      <alignment horizontal="left" vertical="center" wrapText="1"/>
      <protection locked="0"/>
    </xf>
    <xf numFmtId="183" fontId="36" fillId="0" borderId="65" xfId="18" applyNumberFormat="1" applyFont="1" applyFill="1" applyBorder="1" applyAlignment="1" applyProtection="1">
      <alignment horizontal="right" vertical="center" shrinkToFit="1"/>
      <protection locked="0"/>
    </xf>
    <xf numFmtId="183" fontId="36" fillId="0" borderId="186" xfId="18" applyNumberFormat="1" applyFont="1" applyFill="1" applyBorder="1" applyAlignment="1" applyProtection="1">
      <alignment horizontal="right" vertical="center" shrinkToFit="1"/>
      <protection locked="0"/>
    </xf>
    <xf numFmtId="0" fontId="36" fillId="0" borderId="39" xfId="19" applyFont="1" applyFill="1" applyBorder="1" applyAlignment="1">
      <alignment horizontal="center" vertical="center"/>
    </xf>
    <xf numFmtId="0" fontId="36" fillId="0" borderId="53" xfId="19" applyFont="1" applyFill="1" applyBorder="1" applyAlignment="1" applyProtection="1">
      <alignment horizontal="left" vertical="center" wrapText="1"/>
      <protection locked="0"/>
    </xf>
    <xf numFmtId="0" fontId="36" fillId="0" borderId="54" xfId="19" applyFont="1" applyFill="1" applyBorder="1" applyAlignment="1" applyProtection="1">
      <alignment horizontal="left" vertical="center" wrapText="1"/>
      <protection locked="0"/>
    </xf>
    <xf numFmtId="0" fontId="36" fillId="0" borderId="56" xfId="19" applyFont="1" applyFill="1" applyBorder="1" applyAlignment="1" applyProtection="1">
      <alignment horizontal="left" vertical="center" wrapText="1"/>
      <protection locked="0"/>
    </xf>
    <xf numFmtId="183" fontId="36" fillId="0" borderId="187" xfId="18" applyNumberFormat="1" applyFont="1" applyFill="1" applyBorder="1" applyAlignment="1" applyProtection="1">
      <alignment horizontal="right" vertical="center" shrinkToFit="1"/>
      <protection locked="0"/>
    </xf>
    <xf numFmtId="183" fontId="36" fillId="0" borderId="62" xfId="18" applyNumberFormat="1" applyFont="1" applyFill="1" applyBorder="1" applyAlignment="1" applyProtection="1">
      <alignment horizontal="right" vertical="center" shrinkToFit="1"/>
      <protection locked="0"/>
    </xf>
    <xf numFmtId="0" fontId="36" fillId="0" borderId="9" xfId="19" applyFont="1" applyFill="1" applyBorder="1" applyAlignment="1">
      <alignment horizontal="center" vertical="center"/>
    </xf>
    <xf numFmtId="0" fontId="36" fillId="0" borderId="10" xfId="19" applyFont="1" applyFill="1" applyBorder="1" applyAlignment="1" applyProtection="1">
      <alignment horizontal="left" vertical="center"/>
    </xf>
    <xf numFmtId="0" fontId="36" fillId="0" borderId="11" xfId="19" applyFont="1" applyFill="1" applyBorder="1" applyAlignment="1" applyProtection="1">
      <alignment horizontal="left" vertical="center"/>
    </xf>
    <xf numFmtId="183" fontId="36" fillId="0" borderId="58" xfId="18" applyNumberFormat="1" applyFont="1" applyFill="1" applyBorder="1" applyAlignment="1" applyProtection="1">
      <alignment horizontal="right" vertical="center" shrinkToFit="1"/>
    </xf>
    <xf numFmtId="183" fontId="36" fillId="0" borderId="60" xfId="18" applyNumberFormat="1" applyFont="1" applyFill="1" applyBorder="1" applyAlignment="1" applyProtection="1">
      <alignment horizontal="right" vertical="center" shrinkToFit="1"/>
    </xf>
    <xf numFmtId="0" fontId="28" fillId="0" borderId="0" xfId="19" applyFont="1" applyAlignment="1">
      <alignment horizontal="right" vertical="center"/>
    </xf>
    <xf numFmtId="0" fontId="27" fillId="7" borderId="9" xfId="19" applyFont="1" applyFill="1" applyBorder="1" applyAlignment="1"/>
    <xf numFmtId="0" fontId="27" fillId="7" borderId="10" xfId="19" applyFont="1" applyFill="1" applyBorder="1" applyAlignment="1">
      <alignment horizontal="right" vertical="top"/>
    </xf>
    <xf numFmtId="0" fontId="27" fillId="7" borderId="11" xfId="19" applyFont="1" applyFill="1" applyBorder="1" applyAlignment="1">
      <alignment horizontal="right" vertical="top"/>
    </xf>
    <xf numFmtId="0" fontId="27" fillId="7" borderId="1" xfId="19" applyFont="1" applyFill="1" applyBorder="1" applyAlignment="1">
      <alignment horizontal="center" vertical="center"/>
    </xf>
    <xf numFmtId="0" fontId="27" fillId="7" borderId="3" xfId="19" applyFont="1" applyFill="1" applyBorder="1" applyAlignment="1">
      <alignment horizontal="center" vertical="center"/>
    </xf>
    <xf numFmtId="0" fontId="27" fillId="7" borderId="60" xfId="19" applyFont="1" applyFill="1" applyBorder="1" applyAlignment="1">
      <alignment horizontal="center" vertical="center"/>
    </xf>
    <xf numFmtId="0" fontId="27" fillId="0" borderId="17" xfId="19" applyFont="1" applyFill="1" applyBorder="1" applyAlignment="1">
      <alignment horizontal="center" vertical="center" wrapText="1"/>
    </xf>
    <xf numFmtId="0" fontId="27" fillId="0" borderId="7" xfId="19" applyFont="1" applyFill="1" applyBorder="1" applyAlignment="1" applyProtection="1">
      <alignment horizontal="left" vertical="center" wrapText="1"/>
    </xf>
    <xf numFmtId="0" fontId="27" fillId="0" borderId="8" xfId="19" applyFont="1" applyFill="1" applyBorder="1" applyAlignment="1" applyProtection="1">
      <alignment horizontal="left" vertical="center" wrapText="1"/>
    </xf>
    <xf numFmtId="185" fontId="27" fillId="0" borderId="1" xfId="19" applyNumberFormat="1" applyFont="1" applyFill="1" applyBorder="1" applyAlignment="1" applyProtection="1">
      <alignment horizontal="right" vertical="center" shrinkToFit="1"/>
    </xf>
    <xf numFmtId="185" fontId="27" fillId="0" borderId="3" xfId="19" applyNumberFormat="1" applyFont="1" applyFill="1" applyBorder="1" applyAlignment="1" applyProtection="1">
      <alignment horizontal="right" vertical="center" shrinkToFit="1"/>
    </xf>
    <xf numFmtId="185" fontId="27" fillId="0" borderId="5" xfId="19" applyNumberFormat="1" applyFont="1" applyFill="1" applyBorder="1" applyAlignment="1" applyProtection="1">
      <alignment horizontal="right" vertical="center" shrinkToFit="1"/>
    </xf>
    <xf numFmtId="0" fontId="27" fillId="0" borderId="36" xfId="19" applyFont="1" applyFill="1" applyBorder="1" applyAlignment="1">
      <alignment horizontal="center" vertical="center" wrapText="1"/>
    </xf>
    <xf numFmtId="0" fontId="27" fillId="0" borderId="37" xfId="19" applyFont="1" applyFill="1" applyBorder="1" applyAlignment="1" applyProtection="1">
      <alignment horizontal="left" vertical="center"/>
    </xf>
    <xf numFmtId="0" fontId="27" fillId="0" borderId="38" xfId="19" applyFont="1" applyFill="1" applyBorder="1" applyAlignment="1" applyProtection="1">
      <alignment horizontal="left" vertical="center"/>
    </xf>
    <xf numFmtId="185" fontId="27" fillId="0" borderId="31" xfId="19" applyNumberFormat="1" applyFont="1" applyFill="1" applyBorder="1" applyAlignment="1" applyProtection="1">
      <alignment horizontal="right" vertical="center" shrinkToFit="1"/>
    </xf>
    <xf numFmtId="185" fontId="27" fillId="0" borderId="33" xfId="19" applyNumberFormat="1" applyFont="1" applyFill="1" applyBorder="1" applyAlignment="1" applyProtection="1">
      <alignment horizontal="right" vertical="center" shrinkToFit="1"/>
    </xf>
    <xf numFmtId="185" fontId="27" fillId="0" borderId="35" xfId="19" applyNumberFormat="1" applyFont="1" applyFill="1" applyBorder="1" applyAlignment="1" applyProtection="1">
      <alignment horizontal="right" vertical="center" shrinkToFit="1"/>
    </xf>
    <xf numFmtId="0" fontId="27" fillId="0" borderId="61" xfId="19" applyFont="1" applyFill="1" applyBorder="1" applyAlignment="1">
      <alignment horizontal="center" vertical="center"/>
    </xf>
    <xf numFmtId="0" fontId="27" fillId="0" borderId="54" xfId="19" applyFont="1" applyFill="1" applyBorder="1" applyAlignment="1" applyProtection="1">
      <alignment horizontal="left" vertical="center"/>
    </xf>
    <xf numFmtId="0" fontId="27" fillId="0" borderId="56" xfId="19" applyFont="1" applyFill="1" applyBorder="1" applyAlignment="1" applyProtection="1">
      <alignment horizontal="left" vertical="center"/>
    </xf>
    <xf numFmtId="185" fontId="27" fillId="0" borderId="112" xfId="19" applyNumberFormat="1" applyFont="1" applyFill="1" applyBorder="1" applyAlignment="1" applyProtection="1">
      <alignment horizontal="right" vertical="center" shrinkToFit="1"/>
    </xf>
    <xf numFmtId="185" fontId="27" fillId="0" borderId="187" xfId="19" applyNumberFormat="1" applyFont="1" applyFill="1" applyBorder="1" applyAlignment="1" applyProtection="1">
      <alignment horizontal="right" vertical="center" shrinkToFit="1"/>
    </xf>
    <xf numFmtId="185" fontId="27" fillId="0" borderId="62" xfId="19" applyNumberFormat="1" applyFont="1" applyFill="1" applyBorder="1" applyAlignment="1" applyProtection="1">
      <alignment horizontal="right" vertical="center" shrinkToFit="1"/>
    </xf>
    <xf numFmtId="0" fontId="0" fillId="3" borderId="0" xfId="6" applyFont="1" applyFill="1" applyAlignment="1">
      <alignment vertical="center"/>
    </xf>
    <xf numFmtId="0" fontId="8" fillId="3" borderId="0" xfId="6" applyFill="1" applyAlignment="1" applyProtection="1">
      <alignment vertical="center"/>
      <protection hidden="1"/>
    </xf>
    <xf numFmtId="0" fontId="11" fillId="0" borderId="0" xfId="11" applyFont="1">
      <alignment vertical="center"/>
    </xf>
    <xf numFmtId="0" fontId="8" fillId="3" borderId="0" xfId="6" applyFill="1" applyAlignment="1">
      <alignment vertical="center"/>
    </xf>
    <xf numFmtId="0" fontId="11" fillId="0" borderId="34" xfId="11" applyFont="1" applyBorder="1">
      <alignment vertical="center"/>
    </xf>
    <xf numFmtId="0" fontId="11" fillId="0" borderId="37" xfId="11" applyFont="1" applyBorder="1">
      <alignment vertical="center"/>
    </xf>
    <xf numFmtId="188" fontId="11" fillId="0" borderId="37" xfId="11" applyNumberFormat="1" applyFont="1" applyBorder="1">
      <alignment vertical="center"/>
    </xf>
    <xf numFmtId="0" fontId="11" fillId="0" borderId="32" xfId="11" applyFont="1" applyBorder="1">
      <alignment vertical="center"/>
    </xf>
    <xf numFmtId="0" fontId="21" fillId="0" borderId="0" xfId="11" applyFont="1">
      <alignment vertical="center"/>
    </xf>
    <xf numFmtId="0" fontId="11" fillId="0" borderId="15" xfId="11" applyFont="1" applyBorder="1">
      <alignment vertical="center"/>
    </xf>
    <xf numFmtId="0" fontId="11" fillId="0" borderId="13" xfId="11" applyFont="1" applyBorder="1">
      <alignment vertical="center"/>
    </xf>
    <xf numFmtId="0" fontId="11" fillId="0" borderId="25" xfId="11" applyFont="1" applyBorder="1">
      <alignment vertical="center"/>
    </xf>
    <xf numFmtId="0" fontId="11" fillId="0" borderId="20" xfId="11" applyFont="1" applyBorder="1">
      <alignment vertical="center"/>
    </xf>
    <xf numFmtId="0" fontId="11" fillId="0" borderId="23" xfId="11" applyFont="1" applyBorder="1">
      <alignment vertical="center"/>
    </xf>
    <xf numFmtId="0" fontId="11" fillId="0" borderId="28" xfId="11" applyFont="1" applyBorder="1">
      <alignment vertical="center"/>
    </xf>
    <xf numFmtId="0" fontId="21" fillId="0" borderId="34" xfId="11" applyFont="1" applyBorder="1">
      <alignment vertical="center"/>
    </xf>
    <xf numFmtId="176" fontId="38" fillId="0" borderId="0" xfId="11" applyNumberFormat="1" applyFont="1">
      <alignment vertical="center"/>
    </xf>
    <xf numFmtId="176" fontId="11" fillId="0" borderId="0" xfId="11" applyNumberFormat="1" applyFont="1">
      <alignment vertical="center"/>
    </xf>
    <xf numFmtId="0" fontId="11" fillId="0" borderId="34" xfId="11" applyFont="1" applyBorder="1" applyAlignment="1" applyProtection="1">
      <alignment horizontal="left" vertical="top" wrapText="1"/>
      <protection locked="0"/>
    </xf>
    <xf numFmtId="0" fontId="11" fillId="0" borderId="37" xfId="11" applyFont="1" applyBorder="1" applyAlignment="1" applyProtection="1">
      <alignment horizontal="left" vertical="top" wrapText="1"/>
      <protection locked="0"/>
    </xf>
    <xf numFmtId="0" fontId="11" fillId="0" borderId="32" xfId="11" applyFont="1" applyBorder="1" applyAlignment="1" applyProtection="1">
      <alignment horizontal="left" vertical="top" wrapText="1"/>
      <protection locked="0"/>
    </xf>
    <xf numFmtId="0" fontId="11" fillId="0" borderId="15" xfId="11" applyFont="1" applyBorder="1" applyAlignment="1" applyProtection="1">
      <alignment horizontal="left" vertical="top" wrapText="1"/>
      <protection locked="0"/>
    </xf>
    <xf numFmtId="0" fontId="11" fillId="0" borderId="0" xfId="11" applyFont="1" applyAlignment="1" applyProtection="1">
      <alignment horizontal="left" vertical="top" wrapText="1"/>
      <protection locked="0"/>
    </xf>
    <xf numFmtId="0" fontId="11" fillId="0" borderId="13" xfId="11" applyFont="1" applyBorder="1" applyAlignment="1" applyProtection="1">
      <alignment horizontal="left" vertical="top" wrapText="1"/>
      <protection locked="0"/>
    </xf>
    <xf numFmtId="0" fontId="11" fillId="0" borderId="25" xfId="11" applyFont="1" applyBorder="1" applyAlignment="1" applyProtection="1">
      <alignment horizontal="left" vertical="top" wrapText="1"/>
      <protection locked="0"/>
    </xf>
    <xf numFmtId="0" fontId="11" fillId="0" borderId="20" xfId="11" applyFont="1" applyBorder="1" applyAlignment="1" applyProtection="1">
      <alignment horizontal="left" vertical="top" wrapText="1"/>
      <protection locked="0"/>
    </xf>
    <xf numFmtId="0" fontId="11" fillId="0" borderId="23" xfId="11" applyFont="1" applyBorder="1" applyAlignment="1" applyProtection="1">
      <alignment horizontal="left" vertical="top" wrapText="1"/>
      <protection locked="0"/>
    </xf>
    <xf numFmtId="187" fontId="11" fillId="3" borderId="0" xfId="12" applyNumberFormat="1" applyFont="1" applyFill="1" applyAlignment="1">
      <alignment vertical="center" wrapText="1"/>
    </xf>
    <xf numFmtId="0" fontId="11" fillId="0" borderId="0" xfId="11" applyFont="1" applyAlignment="1">
      <alignment horizontal="center" vertical="center"/>
    </xf>
    <xf numFmtId="49" fontId="11" fillId="3" borderId="0" xfId="12" applyNumberFormat="1" applyFont="1" applyFill="1" applyAlignment="1">
      <alignment horizontal="center" vertical="center" wrapText="1"/>
    </xf>
    <xf numFmtId="49" fontId="11" fillId="3" borderId="0" xfId="12" applyNumberFormat="1" applyFont="1" applyFill="1" applyAlignment="1">
      <alignment horizontal="center" vertical="center"/>
    </xf>
    <xf numFmtId="0" fontId="11" fillId="0" borderId="30" xfId="11" applyFont="1" applyBorder="1" applyAlignment="1">
      <alignment horizontal="center" vertical="center"/>
    </xf>
    <xf numFmtId="0" fontId="11" fillId="0" borderId="28" xfId="11" applyFont="1" applyBorder="1" applyAlignment="1">
      <alignment horizontal="center" vertical="center"/>
    </xf>
    <xf numFmtId="0" fontId="11" fillId="0" borderId="29" xfId="11" applyFont="1" applyBorder="1" applyAlignment="1">
      <alignment horizontal="center" vertical="center"/>
    </xf>
    <xf numFmtId="0" fontId="11" fillId="0" borderId="65" xfId="11" applyFont="1" applyBorder="1" applyAlignment="1">
      <alignment horizontal="center" vertical="center"/>
    </xf>
    <xf numFmtId="187" fontId="11" fillId="3" borderId="0" xfId="12" applyNumberFormat="1" applyFont="1" applyFill="1" applyAlignment="1">
      <alignment horizontal="center" vertical="center" wrapText="1"/>
    </xf>
    <xf numFmtId="187" fontId="11" fillId="0" borderId="0" xfId="12" applyNumberFormat="1" applyFont="1" applyAlignment="1">
      <alignment horizontal="center" vertical="center" wrapText="1"/>
    </xf>
    <xf numFmtId="184" fontId="11" fillId="3" borderId="0" xfId="12" applyNumberFormat="1" applyFont="1" applyFill="1" applyAlignment="1">
      <alignment horizontal="center" vertical="center"/>
    </xf>
    <xf numFmtId="187" fontId="11" fillId="3" borderId="65" xfId="12" applyNumberFormat="1" applyFont="1" applyFill="1" applyBorder="1" applyAlignment="1">
      <alignment horizontal="center" vertical="center" wrapText="1"/>
    </xf>
    <xf numFmtId="184" fontId="11" fillId="3" borderId="65" xfId="12" applyNumberFormat="1" applyFont="1" applyFill="1" applyBorder="1" applyAlignment="1">
      <alignment horizontal="center" vertical="center"/>
    </xf>
    <xf numFmtId="176" fontId="11" fillId="0" borderId="15" xfId="11" applyNumberFormat="1" applyFont="1" applyBorder="1">
      <alignment vertical="center"/>
    </xf>
    <xf numFmtId="176" fontId="8" fillId="0" borderId="0" xfId="11" applyNumberFormat="1" applyAlignment="1">
      <alignment horizontal="center" vertical="center"/>
    </xf>
    <xf numFmtId="176" fontId="11" fillId="0" borderId="13" xfId="11" applyNumberFormat="1" applyFont="1" applyBorder="1">
      <alignment vertical="center"/>
    </xf>
    <xf numFmtId="190" fontId="11" fillId="0" borderId="0" xfId="11" applyNumberFormat="1" applyFont="1">
      <alignment vertical="center"/>
    </xf>
    <xf numFmtId="176" fontId="11" fillId="0" borderId="25" xfId="11" applyNumberFormat="1" applyFont="1" applyBorder="1">
      <alignment vertical="center"/>
    </xf>
    <xf numFmtId="176" fontId="11" fillId="0" borderId="20" xfId="11" applyNumberFormat="1" applyFont="1" applyBorder="1">
      <alignment vertical="center"/>
    </xf>
    <xf numFmtId="188" fontId="11" fillId="0" borderId="20" xfId="11" applyNumberFormat="1" applyFont="1" applyBorder="1">
      <alignment vertical="center"/>
    </xf>
    <xf numFmtId="176" fontId="11" fillId="0" borderId="23" xfId="11" applyNumberFormat="1" applyFont="1" applyBorder="1">
      <alignment vertical="center"/>
    </xf>
    <xf numFmtId="0" fontId="21" fillId="0" borderId="15" xfId="11" applyFont="1" applyBorder="1">
      <alignment vertical="center"/>
    </xf>
    <xf numFmtId="0" fontId="11" fillId="0" borderId="0" xfId="12" applyFont="1">
      <alignment vertical="center"/>
    </xf>
    <xf numFmtId="188" fontId="11" fillId="0" borderId="0" xfId="12" applyNumberFormat="1" applyFont="1">
      <alignment vertical="center"/>
    </xf>
    <xf numFmtId="176" fontId="8" fillId="0" borderId="0" xfId="13" applyNumberFormat="1" applyAlignment="1">
      <alignment vertical="center"/>
    </xf>
    <xf numFmtId="183" fontId="8" fillId="0" borderId="0" xfId="14" applyNumberFormat="1" applyAlignment="1">
      <alignment horizontal="right" vertical="center"/>
    </xf>
    <xf numFmtId="184" fontId="8" fillId="0" borderId="0" xfId="14" applyNumberFormat="1" applyAlignment="1">
      <alignment horizontal="right" vertical="center"/>
    </xf>
    <xf numFmtId="176" fontId="11" fillId="3" borderId="0" xfId="11" applyNumberFormat="1" applyFont="1" applyFill="1" applyAlignment="1">
      <alignment vertical="center" wrapText="1"/>
    </xf>
    <xf numFmtId="176" fontId="8" fillId="0" borderId="0" xfId="13" applyNumberFormat="1" applyAlignment="1">
      <alignment horizontal="center" vertical="center"/>
    </xf>
    <xf numFmtId="184" fontId="11" fillId="3" borderId="0" xfId="12" applyNumberFormat="1" applyFont="1" applyFill="1" applyAlignment="1">
      <alignment horizontal="center" vertical="center" wrapText="1"/>
    </xf>
    <xf numFmtId="184" fontId="11" fillId="0" borderId="0" xfId="11" applyNumberFormat="1" applyFont="1" applyAlignment="1">
      <alignment horizontal="center" vertical="center"/>
    </xf>
    <xf numFmtId="0" fontId="39" fillId="0" borderId="0" xfId="20" applyFont="1">
      <alignment vertical="center"/>
    </xf>
    <xf numFmtId="191" fontId="11" fillId="0" borderId="0" xfId="11" applyNumberFormat="1" applyFont="1">
      <alignment vertical="center"/>
    </xf>
  </cellXfs>
  <cellStyles count="21">
    <cellStyle name="標準" xfId="0" builtinId="0"/>
    <cellStyle name="標準 2" xfId="6" xr:uid="{D1809894-C3FE-4C0C-9645-12ED0807095F}"/>
    <cellStyle name="標準 2 2" xfId="2" xr:uid="{B83403CE-0F65-42C9-9D57-D5D22F402FF4}"/>
    <cellStyle name="標準 2 3" xfId="4" xr:uid="{D33D8076-D593-4FB3-861F-2A500DBE5DA4}"/>
    <cellStyle name="標準 3" xfId="5" xr:uid="{2EF8DFFC-1E40-48D3-A4A4-6F29B44DD4FB}"/>
    <cellStyle name="標準 4" xfId="18" xr:uid="{64900C37-04EF-46C4-9512-7960C5501A7C}"/>
    <cellStyle name="標準 4_APAHO401600" xfId="19" xr:uid="{5B54EEA6-6F7D-47E8-BA2A-262F75C6A498}"/>
    <cellStyle name="標準 4_APAHO4019001" xfId="17" xr:uid="{E58F1C6E-C537-438E-A60F-87176F398E49}"/>
    <cellStyle name="標準 4_ZJ08_022012_青森市_2010" xfId="16" xr:uid="{3B9EFA83-586C-4EEE-A2CC-879017889083}"/>
    <cellStyle name="標準 6" xfId="1" xr:uid="{6F0D546B-634C-44E6-88D4-5DB8D4378E75}"/>
    <cellStyle name="標準 6_APAHO401000" xfId="3" xr:uid="{01983160-F49E-47D5-82AA-8FCE8F4E85D0}"/>
    <cellStyle name="標準 6_APAHO401200_O-JJ1016-001-3_財政状況資料集(決算状況カード(各会計・関係団体))(Rev2)2" xfId="10" xr:uid="{B999E57D-153C-4701-AD9B-9D6BE1B66C8F}"/>
    <cellStyle name="標準 6_APAHO402200_O-JJ1016-001-3_財政状況資料集(決算状況カード(各会計・関係団体))(Rev2)2" xfId="7" xr:uid="{BF6AB710-8065-4BBA-910C-CB87DFBEC9B1}"/>
    <cellStyle name="標準 7" xfId="20" xr:uid="{BB706D00-FD1C-4DF2-9D7E-01AB77164CA4}"/>
    <cellStyle name="標準_【レイアウト】（県）資料３（Ｐ２）　歳出比較分析表" xfId="11" xr:uid="{67BAB433-637E-4234-8082-EAE876F28F28}"/>
    <cellStyle name="標準_【レイアウト】（市）資料３（Ｐ２）　歳出比較分析表" xfId="12" xr:uid="{EEDF41C4-2848-4BEB-B905-689922F60E94}"/>
    <cellStyle name="標準_APAHO251300" xfId="13" xr:uid="{EF5907C5-0F49-458B-BF27-B03521DEDE3F}"/>
    <cellStyle name="標準_APAHO252300" xfId="14" xr:uid="{BC910E11-4DE5-4CB6-89CC-5DC236CD6E7F}"/>
    <cellStyle name="標準_Book1" xfId="8" xr:uid="{524BF01B-90F5-4856-8E32-9F7D89A177CD}"/>
    <cellStyle name="標準_O-JJ0722-001-3_決算状況カード(各会計・関係団体)_O-JJ1016-001-3_財政状況資料集(決算状況カード(各会計・関係団体))(Rev2)2" xfId="9" xr:uid="{3C8ADF4F-8ECF-43DE-896C-A0DDA2425992}"/>
    <cellStyle name="標準_O-JJ0722-001-8_連結実質赤字比率に係る赤字・黒字の構成分析" xfId="15" xr:uid="{3DD0A11A-FC1F-41A7-89FF-848B4B6A15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E4E8-45E9-BCF9-30AA3E8D7F8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71907</c:v>
                </c:pt>
                <c:pt idx="1">
                  <c:v>45926</c:v>
                </c:pt>
                <c:pt idx="2">
                  <c:v>35873</c:v>
                </c:pt>
                <c:pt idx="3">
                  <c:v>20990</c:v>
                </c:pt>
                <c:pt idx="4">
                  <c:v>35058</c:v>
                </c:pt>
              </c:numCache>
            </c:numRef>
          </c:val>
          <c:smooth val="0"/>
          <c:extLst>
            <c:ext xmlns:c16="http://schemas.microsoft.com/office/drawing/2014/chart" uri="{C3380CC4-5D6E-409C-BE32-E72D297353CC}">
              <c16:uniqueId val="{00000001-E4E8-45E9-BCF9-30AA3E8D7F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6.42</c:v>
                </c:pt>
                <c:pt idx="1">
                  <c:v>5.58</c:v>
                </c:pt>
                <c:pt idx="2">
                  <c:v>5.31</c:v>
                </c:pt>
                <c:pt idx="3">
                  <c:v>5.32</c:v>
                </c:pt>
                <c:pt idx="4">
                  <c:v>3.52</c:v>
                </c:pt>
              </c:numCache>
            </c:numRef>
          </c:val>
          <c:extLst>
            <c:ext xmlns:c16="http://schemas.microsoft.com/office/drawing/2014/chart" uri="{C3380CC4-5D6E-409C-BE32-E72D297353CC}">
              <c16:uniqueId val="{00000000-2BD0-4CE3-BE50-71082A0F7A7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10.26</c:v>
                </c:pt>
                <c:pt idx="1">
                  <c:v>13.91</c:v>
                </c:pt>
                <c:pt idx="2">
                  <c:v>10.71</c:v>
                </c:pt>
                <c:pt idx="3">
                  <c:v>10.32</c:v>
                </c:pt>
                <c:pt idx="4">
                  <c:v>10.17</c:v>
                </c:pt>
              </c:numCache>
            </c:numRef>
          </c:val>
          <c:extLst>
            <c:ext xmlns:c16="http://schemas.microsoft.com/office/drawing/2014/chart" uri="{C3380CC4-5D6E-409C-BE32-E72D297353CC}">
              <c16:uniqueId val="{00000001-2BD0-4CE3-BE50-71082A0F7A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2.64</c:v>
                </c:pt>
                <c:pt idx="1">
                  <c:v>-1.04</c:v>
                </c:pt>
                <c:pt idx="2">
                  <c:v>-3.79</c:v>
                </c:pt>
                <c:pt idx="3">
                  <c:v>-0.51</c:v>
                </c:pt>
                <c:pt idx="4">
                  <c:v>-1.72</c:v>
                </c:pt>
              </c:numCache>
            </c:numRef>
          </c:val>
          <c:smooth val="0"/>
          <c:extLst>
            <c:ext xmlns:c16="http://schemas.microsoft.com/office/drawing/2014/chart" uri="{C3380CC4-5D6E-409C-BE32-E72D297353CC}">
              <c16:uniqueId val="{00000002-2BD0-4CE3-BE50-71082A0F7A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CC-4FBF-8238-41B28BA6616F}"/>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CC-4FBF-8238-41B28BA6616F}"/>
            </c:ext>
          </c:extLst>
        </c:ser>
        <c:ser>
          <c:idx val="2"/>
          <c:order val="2"/>
          <c:tx>
            <c:strRef>
              <c:f>[2]データシート!$A$29</c:f>
              <c:strCache>
                <c:ptCount val="1"/>
                <c:pt idx="0">
                  <c:v>三戸町後期高齢者医療特別会計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[2]データシート!$B$29:$K$29</c:f>
              <c:numCache>
                <c:formatCode>General</c:formatCode>
                <c:ptCount val="10"/>
                <c:pt idx="0">
                  <c:v>#N/A</c:v>
                </c:pt>
                <c:pt idx="1">
                  <c:v>0.05</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D7CC-4FBF-8238-41B28BA6616F}"/>
            </c:ext>
          </c:extLst>
        </c:ser>
        <c:ser>
          <c:idx val="3"/>
          <c:order val="3"/>
          <c:tx>
            <c:strRef>
              <c:f>[2]データシート!$A$30</c:f>
              <c:strCache>
                <c:ptCount val="1"/>
                <c:pt idx="0">
                  <c:v>三戸町立学校給食共同調理場特別会計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7CC-4FBF-8238-41B28BA6616F}"/>
            </c:ext>
          </c:extLst>
        </c:ser>
        <c:ser>
          <c:idx val="4"/>
          <c:order val="4"/>
          <c:tx>
            <c:strRef>
              <c:f>[2]データシート!$A$31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[2]データシート!$B$31:$K$31</c:f>
              <c:numCache>
                <c:formatCode>General</c:formatCode>
                <c:ptCount val="10"/>
                <c:pt idx="0">
                  <c:v>#N/A</c:v>
                </c:pt>
                <c:pt idx="1">
                  <c:v>0.09</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D7CC-4FBF-8238-41B28BA6616F}"/>
            </c:ext>
          </c:extLst>
        </c:ser>
        <c:ser>
          <c:idx val="5"/>
          <c:order val="5"/>
          <c:tx>
            <c:strRef>
              <c:f>[2]データシート!$A$32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[2]データシート!$B$32:$K$32</c:f>
              <c:numCache>
                <c:formatCode>General</c:formatCode>
                <c:ptCount val="10"/>
                <c:pt idx="0">
                  <c:v>#N/A</c:v>
                </c:pt>
                <c:pt idx="1">
                  <c:v>0.24</c:v>
                </c:pt>
                <c:pt idx="2">
                  <c:v>#N/A</c:v>
                </c:pt>
                <c:pt idx="3">
                  <c:v>0.22</c:v>
                </c:pt>
                <c:pt idx="4">
                  <c:v>#N/A</c:v>
                </c:pt>
                <c:pt idx="5">
                  <c:v>0.15</c:v>
                </c:pt>
                <c:pt idx="6">
                  <c:v>#N/A</c:v>
                </c:pt>
                <c:pt idx="7">
                  <c:v>0.12</c:v>
                </c:pt>
                <c:pt idx="8">
                  <c:v>#N/A</c:v>
                </c:pt>
                <c:pt idx="9">
                  <c:v>0.12</c:v>
                </c:pt>
              </c:numCache>
            </c:numRef>
          </c:val>
          <c:extLst>
            <c:ext xmlns:c16="http://schemas.microsoft.com/office/drawing/2014/chart" uri="{C3380CC4-5D6E-409C-BE32-E72D297353CC}">
              <c16:uniqueId val="{00000005-D7CC-4FBF-8238-41B28BA6616F}"/>
            </c:ext>
          </c:extLst>
        </c:ser>
        <c:ser>
          <c:idx val="6"/>
          <c:order val="6"/>
          <c:tx>
            <c:strRef>
              <c:f>[2]データシート!$A$33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[2]データシート!$B$33:$K$33</c:f>
              <c:numCache>
                <c:formatCode>General</c:formatCode>
                <c:ptCount val="10"/>
                <c:pt idx="0">
                  <c:v>#N/A</c:v>
                </c:pt>
                <c:pt idx="1">
                  <c:v>0.12</c:v>
                </c:pt>
                <c:pt idx="2">
                  <c:v>#N/A</c:v>
                </c:pt>
                <c:pt idx="3">
                  <c:v>1.36</c:v>
                </c:pt>
                <c:pt idx="4">
                  <c:v>#N/A</c:v>
                </c:pt>
                <c:pt idx="5">
                  <c:v>2.0099999999999998</c:v>
                </c:pt>
                <c:pt idx="6">
                  <c:v>#N/A</c:v>
                </c:pt>
                <c:pt idx="7">
                  <c:v>1.33</c:v>
                </c:pt>
                <c:pt idx="8">
                  <c:v>#N/A</c:v>
                </c:pt>
                <c:pt idx="9">
                  <c:v>1.24</c:v>
                </c:pt>
              </c:numCache>
            </c:numRef>
          </c:val>
          <c:extLst>
            <c:ext xmlns:c16="http://schemas.microsoft.com/office/drawing/2014/chart" uri="{C3380CC4-5D6E-409C-BE32-E72D297353CC}">
              <c16:uniqueId val="{00000006-D7CC-4FBF-8238-41B28BA6616F}"/>
            </c:ext>
          </c:extLst>
        </c:ser>
        <c:ser>
          <c:idx val="7"/>
          <c:order val="7"/>
          <c:tx>
            <c:strRef>
              <c:f>[2]データシート!$A$34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[2]データシート!$B$34:$K$34</c:f>
              <c:numCache>
                <c:formatCode>General</c:formatCode>
                <c:ptCount val="10"/>
                <c:pt idx="0">
                  <c:v>#N/A</c:v>
                </c:pt>
                <c:pt idx="1">
                  <c:v>1.4</c:v>
                </c:pt>
                <c:pt idx="2">
                  <c:v>#N/A</c:v>
                </c:pt>
                <c:pt idx="3">
                  <c:v>2.38</c:v>
                </c:pt>
                <c:pt idx="4">
                  <c:v>#N/A</c:v>
                </c:pt>
                <c:pt idx="5">
                  <c:v>3.15</c:v>
                </c:pt>
                <c:pt idx="6">
                  <c:v>#N/A</c:v>
                </c:pt>
                <c:pt idx="7">
                  <c:v>2.7</c:v>
                </c:pt>
                <c:pt idx="8">
                  <c:v>#N/A</c:v>
                </c:pt>
                <c:pt idx="9">
                  <c:v>1.3</c:v>
                </c:pt>
              </c:numCache>
            </c:numRef>
          </c:val>
          <c:extLst>
            <c:ext xmlns:c16="http://schemas.microsoft.com/office/drawing/2014/chart" uri="{C3380CC4-5D6E-409C-BE32-E72D297353CC}">
              <c16:uniqueId val="{00000007-D7CC-4FBF-8238-41B28BA6616F}"/>
            </c:ext>
          </c:extLst>
        </c:ser>
        <c:ser>
          <c:idx val="8"/>
          <c:order val="8"/>
          <c:tx>
            <c:strRef>
              <c:f>[2]データシート!$A$35</c:f>
              <c:strCache>
                <c:ptCount val="1"/>
                <c:pt idx="0">
                  <c:v>一般会計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[2]データシート!$B$35:$K$35</c:f>
              <c:numCache>
                <c:formatCode>General</c:formatCode>
                <c:ptCount val="10"/>
                <c:pt idx="0">
                  <c:v>#N/A</c:v>
                </c:pt>
                <c:pt idx="1">
                  <c:v>6.41</c:v>
                </c:pt>
                <c:pt idx="2">
                  <c:v>#N/A</c:v>
                </c:pt>
                <c:pt idx="3">
                  <c:v>5.57</c:v>
                </c:pt>
                <c:pt idx="4">
                  <c:v>#N/A</c:v>
                </c:pt>
                <c:pt idx="5">
                  <c:v>5.3</c:v>
                </c:pt>
                <c:pt idx="6">
                  <c:v>#N/A</c:v>
                </c:pt>
                <c:pt idx="7">
                  <c:v>5.31</c:v>
                </c:pt>
                <c:pt idx="8">
                  <c:v>#N/A</c:v>
                </c:pt>
                <c:pt idx="9">
                  <c:v>3.51</c:v>
                </c:pt>
              </c:numCache>
            </c:numRef>
          </c:val>
          <c:extLst>
            <c:ext xmlns:c16="http://schemas.microsoft.com/office/drawing/2014/chart" uri="{C3380CC4-5D6E-409C-BE32-E72D297353CC}">
              <c16:uniqueId val="{00000008-D7CC-4FBF-8238-41B28BA6616F}"/>
            </c:ext>
          </c:extLst>
        </c:ser>
        <c:ser>
          <c:idx val="9"/>
          <c:order val="9"/>
          <c:tx>
            <c:strRef>
              <c:f>[2]データシート!$A$36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[2]データシート!$B$36:$K$36</c:f>
              <c:numCache>
                <c:formatCode>General</c:formatCode>
                <c:ptCount val="10"/>
                <c:pt idx="0">
                  <c:v>#N/A</c:v>
                </c:pt>
                <c:pt idx="1">
                  <c:v>0.45</c:v>
                </c:pt>
                <c:pt idx="2">
                  <c:v>#N/A</c:v>
                </c:pt>
                <c:pt idx="3">
                  <c:v>0</c:v>
                </c:pt>
                <c:pt idx="4">
                  <c:v>1.86</c:v>
                </c:pt>
                <c:pt idx="5">
                  <c:v>#N/A</c:v>
                </c:pt>
                <c:pt idx="6">
                  <c:v>2.48</c:v>
                </c:pt>
                <c:pt idx="7">
                  <c:v>#N/A</c:v>
                </c:pt>
                <c:pt idx="8">
                  <c:v>2.95</c:v>
                </c:pt>
                <c:pt idx="9">
                  <c:v>#N/A</c:v>
                </c:pt>
              </c:numCache>
            </c:numRef>
          </c:val>
          <c:extLst>
            <c:ext xmlns:c16="http://schemas.microsoft.com/office/drawing/2014/chart" uri="{C3380CC4-5D6E-409C-BE32-E72D297353CC}">
              <c16:uniqueId val="{00000009-D7CC-4FBF-8238-41B28BA661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[2]データシート!$B$42:$P$42</c:f>
              <c:numCache>
                <c:formatCode>General</c:formatCode>
                <c:ptCount val="15"/>
                <c:pt idx="2">
                  <c:v>626</c:v>
                </c:pt>
                <c:pt idx="5">
                  <c:v>596</c:v>
                </c:pt>
                <c:pt idx="8">
                  <c:v>639</c:v>
                </c:pt>
                <c:pt idx="11">
                  <c:v>692</c:v>
                </c:pt>
                <c:pt idx="14">
                  <c:v>738</c:v>
                </c:pt>
              </c:numCache>
            </c:numRef>
          </c:val>
          <c:extLst>
            <c:ext xmlns:c16="http://schemas.microsoft.com/office/drawing/2014/chart" uri="{C3380CC4-5D6E-409C-BE32-E72D297353CC}">
              <c16:uniqueId val="{00000000-8DB4-4227-8304-BE3264FE8C63}"/>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B4-4227-8304-BE3264FE8C63}"/>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[2]データシート!$B$44:$P$44</c:f>
              <c:numCache>
                <c:formatCode>General</c:formatCode>
                <c:ptCount val="15"/>
                <c:pt idx="0">
                  <c:v>0</c:v>
                </c:pt>
                <c:pt idx="3">
                  <c:v>0</c:v>
                </c:pt>
                <c:pt idx="6">
                  <c:v>10</c:v>
                </c:pt>
                <c:pt idx="9">
                  <c:v>10</c:v>
                </c:pt>
                <c:pt idx="12">
                  <c:v>10</c:v>
                </c:pt>
              </c:numCache>
            </c:numRef>
          </c:val>
          <c:extLst>
            <c:ext xmlns:c16="http://schemas.microsoft.com/office/drawing/2014/chart" uri="{C3380CC4-5D6E-409C-BE32-E72D297353CC}">
              <c16:uniqueId val="{00000002-8DB4-4227-8304-BE3264FE8C63}"/>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[2]データシート!$B$45:$P$45</c:f>
              <c:numCache>
                <c:formatCode>General</c:formatCode>
                <c:ptCount val="15"/>
                <c:pt idx="0">
                  <c:v>39</c:v>
                </c:pt>
                <c:pt idx="3">
                  <c:v>40</c:v>
                </c:pt>
                <c:pt idx="6">
                  <c:v>39</c:v>
                </c:pt>
                <c:pt idx="9">
                  <c:v>40</c:v>
                </c:pt>
                <c:pt idx="12">
                  <c:v>33</c:v>
                </c:pt>
              </c:numCache>
            </c:numRef>
          </c:val>
          <c:extLst>
            <c:ext xmlns:c16="http://schemas.microsoft.com/office/drawing/2014/chart" uri="{C3380CC4-5D6E-409C-BE32-E72D297353CC}">
              <c16:uniqueId val="{00000003-8DB4-4227-8304-BE3264FE8C63}"/>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[2]データシート!$B$46:$P$46</c:f>
              <c:numCache>
                <c:formatCode>General</c:formatCode>
                <c:ptCount val="15"/>
                <c:pt idx="0">
                  <c:v>396</c:v>
                </c:pt>
                <c:pt idx="3">
                  <c:v>261</c:v>
                </c:pt>
                <c:pt idx="6">
                  <c:v>270</c:v>
                </c:pt>
                <c:pt idx="9">
                  <c:v>281</c:v>
                </c:pt>
                <c:pt idx="12">
                  <c:v>285</c:v>
                </c:pt>
              </c:numCache>
            </c:numRef>
          </c:val>
          <c:extLst>
            <c:ext xmlns:c16="http://schemas.microsoft.com/office/drawing/2014/chart" uri="{C3380CC4-5D6E-409C-BE32-E72D297353CC}">
              <c16:uniqueId val="{00000004-8DB4-4227-8304-BE3264FE8C63}"/>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B4-4227-8304-BE3264FE8C63}"/>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B4-4227-8304-BE3264FE8C63}"/>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[2]データシート!$B$49:$P$49</c:f>
              <c:numCache>
                <c:formatCode>General</c:formatCode>
                <c:ptCount val="15"/>
                <c:pt idx="0">
                  <c:v>637</c:v>
                </c:pt>
                <c:pt idx="3">
                  <c:v>601</c:v>
                </c:pt>
                <c:pt idx="6">
                  <c:v>654</c:v>
                </c:pt>
                <c:pt idx="9">
                  <c:v>725</c:v>
                </c:pt>
                <c:pt idx="12">
                  <c:v>796</c:v>
                </c:pt>
              </c:numCache>
            </c:numRef>
          </c:val>
          <c:extLst>
            <c:ext xmlns:c16="http://schemas.microsoft.com/office/drawing/2014/chart" uri="{C3380CC4-5D6E-409C-BE32-E72D297353CC}">
              <c16:uniqueId val="{00000007-8DB4-4227-8304-BE3264FE8C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[2]データシート!$B$50:$P$50</c:f>
              <c:numCache>
                <c:formatCode>General</c:formatCode>
                <c:ptCount val="15"/>
                <c:pt idx="0">
                  <c:v>#N/A</c:v>
                </c:pt>
                <c:pt idx="1">
                  <c:v>446</c:v>
                </c:pt>
                <c:pt idx="2">
                  <c:v>#N/A</c:v>
                </c:pt>
                <c:pt idx="3">
                  <c:v>#N/A</c:v>
                </c:pt>
                <c:pt idx="4">
                  <c:v>306</c:v>
                </c:pt>
                <c:pt idx="5">
                  <c:v>#N/A</c:v>
                </c:pt>
                <c:pt idx="6">
                  <c:v>#N/A</c:v>
                </c:pt>
                <c:pt idx="7">
                  <c:v>334</c:v>
                </c:pt>
                <c:pt idx="8">
                  <c:v>#N/A</c:v>
                </c:pt>
                <c:pt idx="9">
                  <c:v>#N/A</c:v>
                </c:pt>
                <c:pt idx="10">
                  <c:v>364</c:v>
                </c:pt>
                <c:pt idx="11">
                  <c:v>#N/A</c:v>
                </c:pt>
                <c:pt idx="12">
                  <c:v>#N/A</c:v>
                </c:pt>
                <c:pt idx="13">
                  <c:v>386</c:v>
                </c:pt>
                <c:pt idx="14">
                  <c:v>#N/A</c:v>
                </c:pt>
              </c:numCache>
            </c:numRef>
          </c:val>
          <c:smooth val="0"/>
          <c:extLst>
            <c:ext xmlns:c16="http://schemas.microsoft.com/office/drawing/2014/chart" uri="{C3380CC4-5D6E-409C-BE32-E72D297353CC}">
              <c16:uniqueId val="{00000008-8DB4-4227-8304-BE3264FE8C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[2]データシート!$B$56:$P$56</c:f>
              <c:numCache>
                <c:formatCode>General</c:formatCode>
                <c:ptCount val="15"/>
                <c:pt idx="2">
                  <c:v>7892</c:v>
                </c:pt>
                <c:pt idx="5">
                  <c:v>7616</c:v>
                </c:pt>
                <c:pt idx="8">
                  <c:v>7417</c:v>
                </c:pt>
                <c:pt idx="11">
                  <c:v>7248</c:v>
                </c:pt>
                <c:pt idx="14">
                  <c:v>6853</c:v>
                </c:pt>
              </c:numCache>
            </c:numRef>
          </c:val>
          <c:extLst>
            <c:ext xmlns:c16="http://schemas.microsoft.com/office/drawing/2014/chart" uri="{C3380CC4-5D6E-409C-BE32-E72D297353CC}">
              <c16:uniqueId val="{00000000-00F4-46F3-BD6F-C391E3B53C90}"/>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F4-46F3-BD6F-C391E3B53C90}"/>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[2]データシート!$B$58:$P$58</c:f>
              <c:numCache>
                <c:formatCode>General</c:formatCode>
                <c:ptCount val="15"/>
                <c:pt idx="2">
                  <c:v>1402</c:v>
                </c:pt>
                <c:pt idx="5">
                  <c:v>1673</c:v>
                </c:pt>
                <c:pt idx="8">
                  <c:v>1821</c:v>
                </c:pt>
                <c:pt idx="11">
                  <c:v>1971</c:v>
                </c:pt>
                <c:pt idx="14">
                  <c:v>2173</c:v>
                </c:pt>
              </c:numCache>
            </c:numRef>
          </c:val>
          <c:extLst>
            <c:ext xmlns:c16="http://schemas.microsoft.com/office/drawing/2014/chart" uri="{C3380CC4-5D6E-409C-BE32-E72D297353CC}">
              <c16:uniqueId val="{00000002-00F4-46F3-BD6F-C391E3B53C90}"/>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F4-46F3-BD6F-C391E3B53C90}"/>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F4-46F3-BD6F-C391E3B53C90}"/>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F4-46F3-BD6F-C391E3B53C90}"/>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[2]データシート!$B$62:$P$62</c:f>
              <c:numCache>
                <c:formatCode>General</c:formatCode>
                <c:ptCount val="15"/>
                <c:pt idx="0">
                  <c:v>630</c:v>
                </c:pt>
                <c:pt idx="3">
                  <c:v>579</c:v>
                </c:pt>
                <c:pt idx="6">
                  <c:v>548</c:v>
                </c:pt>
                <c:pt idx="9">
                  <c:v>485</c:v>
                </c:pt>
                <c:pt idx="12">
                  <c:v>484</c:v>
                </c:pt>
              </c:numCache>
            </c:numRef>
          </c:val>
          <c:extLst>
            <c:ext xmlns:c16="http://schemas.microsoft.com/office/drawing/2014/chart" uri="{C3380CC4-5D6E-409C-BE32-E72D297353CC}">
              <c16:uniqueId val="{00000006-00F4-46F3-BD6F-C391E3B53C90}"/>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[2]データシート!$B$63:$P$63</c:f>
              <c:numCache>
                <c:formatCode>General</c:formatCode>
                <c:ptCount val="15"/>
                <c:pt idx="0">
                  <c:v>220</c:v>
                </c:pt>
                <c:pt idx="3">
                  <c:v>192</c:v>
                </c:pt>
                <c:pt idx="6">
                  <c:v>160</c:v>
                </c:pt>
                <c:pt idx="9">
                  <c:v>140</c:v>
                </c:pt>
                <c:pt idx="12">
                  <c:v>112</c:v>
                </c:pt>
              </c:numCache>
            </c:numRef>
          </c:val>
          <c:extLst>
            <c:ext xmlns:c16="http://schemas.microsoft.com/office/drawing/2014/chart" uri="{C3380CC4-5D6E-409C-BE32-E72D297353CC}">
              <c16:uniqueId val="{00000007-00F4-46F3-BD6F-C391E3B53C90}"/>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[2]データシート!$B$64:$P$64</c:f>
              <c:numCache>
                <c:formatCode>General</c:formatCode>
                <c:ptCount val="15"/>
                <c:pt idx="0">
                  <c:v>4451</c:v>
                </c:pt>
                <c:pt idx="3">
                  <c:v>4323</c:v>
                </c:pt>
                <c:pt idx="6">
                  <c:v>4217</c:v>
                </c:pt>
                <c:pt idx="9">
                  <c:v>4081</c:v>
                </c:pt>
                <c:pt idx="12">
                  <c:v>3880</c:v>
                </c:pt>
              </c:numCache>
            </c:numRef>
          </c:val>
          <c:extLst>
            <c:ext xmlns:c16="http://schemas.microsoft.com/office/drawing/2014/chart" uri="{C3380CC4-5D6E-409C-BE32-E72D297353CC}">
              <c16:uniqueId val="{00000008-00F4-46F3-BD6F-C391E3B53C90}"/>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[2]データシート!$B$65:$P$65</c:f>
              <c:numCache>
                <c:formatCode>General</c:formatCode>
                <c:ptCount val="15"/>
                <c:pt idx="0">
                  <c:v>0</c:v>
                </c:pt>
                <c:pt idx="3">
                  <c:v>102</c:v>
                </c:pt>
                <c:pt idx="6">
                  <c:v>92</c:v>
                </c:pt>
                <c:pt idx="9">
                  <c:v>82</c:v>
                </c:pt>
                <c:pt idx="12">
                  <c:v>71</c:v>
                </c:pt>
              </c:numCache>
            </c:numRef>
          </c:val>
          <c:extLst>
            <c:ext xmlns:c16="http://schemas.microsoft.com/office/drawing/2014/chart" uri="{C3380CC4-5D6E-409C-BE32-E72D297353CC}">
              <c16:uniqueId val="{00000009-00F4-46F3-BD6F-C391E3B53C90}"/>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[2]データシート!$B$66:$P$66</c:f>
              <c:numCache>
                <c:formatCode>General</c:formatCode>
                <c:ptCount val="15"/>
                <c:pt idx="0">
                  <c:v>7338</c:v>
                </c:pt>
                <c:pt idx="3">
                  <c:v>7193</c:v>
                </c:pt>
                <c:pt idx="6">
                  <c:v>7004</c:v>
                </c:pt>
                <c:pt idx="9">
                  <c:v>6699</c:v>
                </c:pt>
                <c:pt idx="12">
                  <c:v>6385</c:v>
                </c:pt>
              </c:numCache>
            </c:numRef>
          </c:val>
          <c:extLst>
            <c:ext xmlns:c16="http://schemas.microsoft.com/office/drawing/2014/chart" uri="{C3380CC4-5D6E-409C-BE32-E72D297353CC}">
              <c16:uniqueId val="{0000000A-00F4-46F3-BD6F-C391E3B53C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[2]データシート!$B$67:$P$67</c:f>
              <c:numCache>
                <c:formatCode>General</c:formatCode>
                <c:ptCount val="15"/>
                <c:pt idx="0">
                  <c:v>#N/A</c:v>
                </c:pt>
                <c:pt idx="1">
                  <c:v>3345</c:v>
                </c:pt>
                <c:pt idx="2">
                  <c:v>#N/A</c:v>
                </c:pt>
                <c:pt idx="3">
                  <c:v>#N/A</c:v>
                </c:pt>
                <c:pt idx="4">
                  <c:v>3100</c:v>
                </c:pt>
                <c:pt idx="5">
                  <c:v>#N/A</c:v>
                </c:pt>
                <c:pt idx="6">
                  <c:v>#N/A</c:v>
                </c:pt>
                <c:pt idx="7">
                  <c:v>2783</c:v>
                </c:pt>
                <c:pt idx="8">
                  <c:v>#N/A</c:v>
                </c:pt>
                <c:pt idx="9">
                  <c:v>#N/A</c:v>
                </c:pt>
                <c:pt idx="10">
                  <c:v>2268</c:v>
                </c:pt>
                <c:pt idx="11">
                  <c:v>#N/A</c:v>
                </c:pt>
                <c:pt idx="12">
                  <c:v>#N/A</c:v>
                </c:pt>
                <c:pt idx="13">
                  <c:v>1907</c:v>
                </c:pt>
                <c:pt idx="14">
                  <c:v>#N/A</c:v>
                </c:pt>
              </c:numCache>
            </c:numRef>
          </c:val>
          <c:smooth val="0"/>
          <c:extLst>
            <c:ext xmlns:c16="http://schemas.microsoft.com/office/drawing/2014/chart" uri="{C3380CC4-5D6E-409C-BE32-E72D297353CC}">
              <c16:uniqueId val="{0000000B-00F4-46F3-BD6F-C391E3B53C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415</c:v>
                </c:pt>
                <c:pt idx="1">
                  <c:v>396</c:v>
                </c:pt>
                <c:pt idx="2">
                  <c:v>396</c:v>
                </c:pt>
              </c:numCache>
            </c:numRef>
          </c:val>
          <c:extLst>
            <c:ext xmlns:c16="http://schemas.microsoft.com/office/drawing/2014/chart" uri="{C3380CC4-5D6E-409C-BE32-E72D297353CC}">
              <c16:uniqueId val="{00000000-B099-4345-B99D-5C0345EB5A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559</c:v>
                </c:pt>
                <c:pt idx="1">
                  <c:v>663</c:v>
                </c:pt>
                <c:pt idx="2">
                  <c:v>743</c:v>
                </c:pt>
              </c:numCache>
            </c:numRef>
          </c:val>
          <c:extLst>
            <c:ext xmlns:c16="http://schemas.microsoft.com/office/drawing/2014/chart" uri="{C3380CC4-5D6E-409C-BE32-E72D297353CC}">
              <c16:uniqueId val="{00000001-B099-4345-B99D-5C0345EB5A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646</c:v>
                </c:pt>
                <c:pt idx="1">
                  <c:v>661</c:v>
                </c:pt>
                <c:pt idx="2">
                  <c:v>697</c:v>
                </c:pt>
              </c:numCache>
            </c:numRef>
          </c:val>
          <c:extLst>
            <c:ext xmlns:c16="http://schemas.microsoft.com/office/drawing/2014/chart" uri="{C3380CC4-5D6E-409C-BE32-E72D297353CC}">
              <c16:uniqueId val="{00000002-B099-4345-B99D-5C0345EB5A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{9865B535-B763-4F9A-922E-06DD8D68B2AE}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53-45CA-9211-F6F8337DD1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{CBFD6E76-E17A-455D-9129-CDD4F3A377F1}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53-45CA-9211-F6F8337DD1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{ACD027BC-23E0-4E44-AA6B-53CCFC4661F8}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53-45CA-9211-F6F8337DD1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{D3D64239-AAC8-47F2-B7D5-3709DFC57999}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53-45CA-9211-F6F8337DD1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{AF9E50C3-30F8-4066-A556-993CC7C6D415}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53-45CA-9211-F6F8337DD1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{8A0AEE6A-E08B-4C7B-8266-0CB6603A975A}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53-45CA-9211-F6F8337DD1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{212E390F-3D59-4EA7-97B4-D530F3A2C0E3}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53-45CA-9211-F6F8337DD1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{A82A6839-5EAE-4016-9960-B15940F97AAD}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53-45CA-9211-F6F8337DD193}"/>
                </c:ext>
              </c:extLst>
            </c:dLbl>
            <c:dLbl>
              <c:idx val="32"/>
              <c:layout>
                <c:manualLayout>
                  <c:x val="-3.2989245326482931E-2"/>
                  <c:y val="-7.667781736233295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{D72E5862-F9E4-43A5-8D8C-4BAB92F85DBF}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53-45CA-9211-F6F8337DD1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53.8</c:v>
                </c:pt>
                <c:pt idx="16">
                  <c:v>55.4</c:v>
                </c:pt>
                <c:pt idx="24">
                  <c:v>51.3</c:v>
                </c:pt>
                <c:pt idx="32">
                  <c:v>55.1</c:v>
                </c:pt>
              </c:numCache>
            </c:numRef>
          </c:xVal>
          <c:yVal>
            <c:numRef>
              <c:f>公会計指標分析・財政指標組合せ分析表!$BP$51:$DC$51</c:f>
              <c:numCache>
                <c:formatCode>#,##0.0;"▲ "#,##0.0</c:formatCode>
                <c:ptCount val="40"/>
                <c:pt idx="0">
                  <c:v>97.5</c:v>
                </c:pt>
                <c:pt idx="8">
                  <c:v>92.8</c:v>
                </c:pt>
                <c:pt idx="16">
                  <c:v>86</c:v>
                </c:pt>
                <c:pt idx="24">
                  <c:v>72</c:v>
                </c:pt>
                <c:pt idx="32">
                  <c:v>60.3</c:v>
                </c:pt>
              </c:numCache>
            </c:numRef>
          </c:yVal>
          <c:smooth val="0"/>
          <c:extLst>
            <c:ext xmlns:c16="http://schemas.microsoft.com/office/drawing/2014/chart" uri="{C3380CC4-5D6E-409C-BE32-E72D297353CC}">
              <c16:uniqueId val="{00000009-F153-45CA-9211-F6F8337DD1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171705793323672E-2"/>
                  <c:y val="-5.2800266849397488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{B613095E-1810-4CEC-AAC1-7BF9D8B73B72}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53-45CA-9211-F6F8337DD1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{3AFADAFF-D512-45A0-B790-FE541B987D88}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53-45CA-9211-F6F8337DD1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{4BEE74D3-17A2-4378-8C7F-8D26E6137B33}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53-45CA-9211-F6F8337DD1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{E6D31D4E-9899-4C72-97B7-D095FD4D8B29}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53-45CA-9211-F6F8337DD1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{5F034A40-20F3-4685-B15C-28A2837FEA64}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53-45CA-9211-F6F8337DD1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{669626D8-08D7-4BCB-9BF4-19FD1DDA6B8F}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53-45CA-9211-F6F8337DD193}"/>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{508AB4B7-E798-43A9-8724-F5288592D6A8}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53-45CA-9211-F6F8337DD193}"/>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{2AFC89DC-947D-4D60-BEBC-5D7151AF4126}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53-45CA-9211-F6F8337DD1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{33051C78-1408-485C-8C8E-253DB9A1C863}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53-45CA-9211-F6F8337DD1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F153-45CA-9211-F6F8337DD193}"/>
            </c:ext>
          </c:extLst>
        </c:ser>
        <c:dLbls>
          <c:showLegendKey val="0"/>
          <c:showVal val="1"/>
          <c:showCatName val="0"/>
          <c:showSerName val="0"/>
          <c:showPercent val="0"/>
          <c:showBubbleSize val="0"/>
        </c:dLbls>
        <c:axId val="46179840"/>
        <c:axId val="46181760"/>
      </c:scatterChart>
      <c:valAx>
        <c:axId val="46179840"/>
        <c:scaling>
          <c:orientation val="minMax"/>
          <c:max val="64"/>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{1D7AE9BE-1A2A-4E3F-A859-2594BB01C6F1}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A9-4651-8AD5-004B727F36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{7552CD9E-4AAA-4161-9AB9-199A188F244C}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9-4651-8AD5-004B727F36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{7C9947AE-E7FA-4ACA-96FB-DBD7CABDDF64}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9-4651-8AD5-004B727F36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{9A906ACB-1953-4659-AB3C-E09BCC7BCA20}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9-4651-8AD5-004B727F36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{70D20C7F-71BA-4278-BB08-E42AFD8BD68D}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9-4651-8AD5-004B727F364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{6A3A859B-CC1B-4E32-82CD-EB9087C8A3DA}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A9-4651-8AD5-004B727F364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{A3502711-BAFD-4C86-ADDF-4DA695EE7F92}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A9-4651-8AD5-004B727F364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{849FD8F9-D6C6-45DF-9DB4-7063FAD72B65}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A9-4651-8AD5-004B727F364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{91207DD9-271A-4C42-B4F4-6BF17E21464A}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A9-4651-8AD5-004B727F36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11.8</c:v>
                </c:pt>
                <c:pt idx="16">
                  <c:v>10.8</c:v>
                </c:pt>
                <c:pt idx="24">
                  <c:v>10.3</c:v>
                </c:pt>
                <c:pt idx="32">
                  <c:v>11.3</c:v>
                </c:pt>
              </c:numCache>
            </c:numRef>
          </c:xVal>
          <c:yVal>
            <c:numRef>
              <c:f>公会計指標分析・財政指標組合せ分析表!$BP$73:$DC$73</c:f>
              <c:numCache>
                <c:formatCode>#,##0.0;"▲ "#,##0.0</c:formatCode>
                <c:ptCount val="40"/>
                <c:pt idx="0">
                  <c:v>97.5</c:v>
                </c:pt>
                <c:pt idx="8">
                  <c:v>92.8</c:v>
                </c:pt>
                <c:pt idx="16">
                  <c:v>86</c:v>
                </c:pt>
                <c:pt idx="24">
                  <c:v>72</c:v>
                </c:pt>
                <c:pt idx="32">
                  <c:v>60.3</c:v>
                </c:pt>
              </c:numCache>
            </c:numRef>
          </c:yVal>
          <c:smooth val="0"/>
          <c:extLst>
            <c:ext xmlns:c16="http://schemas.microsoft.com/office/drawing/2014/chart" uri="{C3380CC4-5D6E-409C-BE32-E72D297353CC}">
              <c16:uniqueId val="{00000009-5AA9-4651-8AD5-004B727F36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{6FD5F508-9F5A-4B2F-B53D-8D05FBE5E692}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A9-4651-8AD5-004B727F36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{ACDBE258-8FD6-408D-A07A-846135D88160}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9-4651-8AD5-004B727F36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{DDE659D8-10EF-48C7-B91F-DFD8BFBF7F76}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9-4651-8AD5-004B727F36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{AA67A367-84D1-429E-9BDE-CB9CC7DDB5EE}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9-4651-8AD5-004B727F36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{0DD21EFF-FC03-498A-8C08-CAE1B0453C0E}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9-4651-8AD5-004B727F364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{0BC7F138-F36A-4BB9-BD13-5AF96DFC90C8}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A9-4651-8AD5-004B727F3644}"/>
                </c:ext>
              </c:extLst>
            </c:dLbl>
            <c:dLbl>
              <c:idx val="16"/>
              <c:layout>
                <c:manualLayout>
                  <c:x val="-4.516035515397125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{690A4F14-5963-4BF3-BC67-09ACF9CD1700}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A9-4651-8AD5-004B727F3644}"/>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{6031DA8F-E774-4E80-BCE6-35443C9CB03B}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A9-4651-8AD5-004B727F364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{B1DD0EF9-8984-470A-9C5A-EEB5649046BF}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A9-4651-8AD5-004B727F36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5AA9-4651-8AD5-004B727F3644}"/>
            </c:ext>
          </c:extLst>
        </c:ser>
        <c:dLbls>
          <c:showLegendKey val="0"/>
          <c:showVal val="1"/>
          <c:showCatName val="0"/>
          <c:showSerName val="0"/>
          <c:showPercent val="0"/>
          <c:showBubbleSize val="0"/>
        </c:dLbls>
        <c:axId val="84219776"/>
        <c:axId val="84234240"/>
      </c:scatterChart>
      <c:valAx>
        <c:axId val="84219776"/>
        <c:scaling>
          <c:orientation val="minMax"/>
          <c:max val="13.7"/>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6EC351E-71A6-479F-9A1A-BD0334AE28E8}"/>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65F607-DA69-441A-9315-D821F474C5C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F99598D-4E99-4C6C-B0A1-58F1D552B7B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D2B2026-7160-4A93-A9C6-993E1A640CF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9E519B1-11D4-4EF8-A1C0-0469D97D21B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A64D39F-E7CC-4F68-AE7F-463B211C464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D0102549-9CB8-44B3-B0FB-22BB74F7CD1D}"/>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E05EB2E5-037B-487B-9F2C-282AF7BB35B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B5034EB-50A7-4641-BEB7-CABE2D1FCBD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C149574-D8D5-40F2-9AF6-C2698DDC68B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768D776-7A5F-4602-993E-C9A1A709CF8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8BA19AFB-ADD2-4534-87F0-B1C6025B265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EEB0794-43D5-4C41-BCE0-1149DD9A41F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7D59A00-1E18-4CE5-B883-E6E36FA662F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34E91AC-EF8A-461F-ADF4-03E1E7D2556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B1AC3F5-AB61-43F9-AAEA-EB519E0F81D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364696A-E525-4088-A35C-407C0BA4996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8CBD743B-B081-4B22-BCDD-87D9B751D84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4AE048A-B542-4447-8142-2EC598F1F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8A0FEE6-C79E-4B96-9A15-B3909F78D43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0EE32F0-8DB5-4113-9E68-2AE53EC7E0C2}"/>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元利償還金は前年度から７１百万円増加したが、過疎対策事業債等の活用により、算入公債費等が前年度から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公営企業債の元利償還金に対する繰入金は、公立病院特例債の完済により平成２８年度に大幅に減少しているが、平成２９年度以降、病院事業債、下水道事業債の公債費の増により増加する見込みである。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14FC269-1198-4DF4-BFA7-A7108AB0C9A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4824619-71B3-4FC7-8A92-12B10CA17382}"/>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981D5AD-46F2-405D-A460-E93AE52BC22B}"/>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BD616E0-993C-4061-A19A-A4C43B67786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2FA1AC8-7F25-4199-84BE-2E7D5610D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CFA0964-286A-4478-9D36-AB99D84635B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3810075-6F78-4EBA-B51C-3ECC7A7C875C}"/>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FEA51F3-D8CF-4145-BAE8-66DFB4B3EC0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2C7786C-E797-4D3D-8AAE-CC69A2A084D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D803464-A51D-49C3-B078-F1E6E3D5B74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911F964-9DB1-4D52-9E90-23DA9B71644C}"/>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8B8FB92-3824-4165-A2CD-41FA1625352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02270DF-1BE0-43FE-AF72-0DBABD132A1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C349B85-DA37-4D3D-BA75-C5DBF33FDAC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37E1D4E-18CB-481C-9AF4-37D75BA957E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89C57314-FAE4-412B-B8E1-9669EFCB8F5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85B85BE2-E376-409D-9AA5-240CCE32CA0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33CAA61-3E1B-4277-ADD2-59FB5E4F9ED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DDC4E84-265F-459B-AC87-6A34CE0A06A8}"/>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9145885-D3BD-4BE9-98B2-DCE8B274593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9FFC8A8-4757-434F-814B-C8F48F8E05B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67B3949-4B62-4092-AD51-5890DD51CBF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9227678-2E4F-4D36-B05D-220AF3E3E48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F3736B7-F56B-42FB-B599-280171E9AB04}"/>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512F03F-1134-454E-A198-E203A8430AF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9C32E49-DCA7-48ED-96EA-7FA5A9D4708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一般会計等に係る地方債の現在高は、建設事業費の抑制により、前年度より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３１４</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公営企業債等繰入見込額は、病院事業債の償還により、前年度より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２０１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百万円減少しているが、依然高い水準にある。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償還期間の短い過疎対策事業債にシフトしているため、将来負担比率は今後も減少する見込みであるが、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病院事業、下水道事業の経営改善に努め、さらに充当可能基金を確保し、将来負担比率の抑制を図っていく。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F97D110-5C05-4BF4-810F-952BF5C4C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32F26F9-A268-4D46-87F0-F8FBC015E493}"/>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872C058-D7C2-4334-B97C-ACFD8C60238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10E6D37-65AF-4483-A50F-2C8ADF73F1A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E1DEAEC-65B8-4F79-A712-CB6636B96D5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9FCCFEF-1DD7-4A5F-A2C1-921114DEF91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430DB0C-F51F-4042-AD53-FDA730CB3F12}"/>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5ABA22F-1763-46A8-86E7-72A1EED0ADD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9D1203A-F50D-49EF-93EB-D0E053B4ADE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5C8F055-3907-47BE-BC4A-668E1D72BA4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12C7D54-5FAE-4325-AB58-1F66BCEFC24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減債基金が８０百万円、ふるさと納税の増加によりふるさと三戸応援基金が４１百万円増加し、基金全体では１１７百万円の増加となった。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減債基金の合計残高については、標準財政規模の３０％を超えるよう財政運営に努める。ふるさと三戸応援基金については、ふるさと納税の急激な増加により、短期的には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63D9277-28D9-427A-A4DB-4BA2304C49E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F5CBB77-3C8A-43CF-974F-5D8C5B9F34F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48A1A5F8-6A55-4F76-A1E4-D83C4597C1F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・三戸町地域医療特別対策基金：地域医療制度の円滑で安定した運営を図り、町民が安心できる医療サービスを提供する。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・三戸町地域福祉基金　　　　：高齢者の居宅における福祉の増進に関する事業等を行う民間の団体に対する補助等を行うことにより、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地域における高齢者の福祉の増進を図る。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・ふるさと三戸応援基金　　　：ふるさと納税として本町を応援するために寄せられた寄附金を、寄附者の意向に沿った事業に活用し、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特色のある魅力的なまちづくりを推進する。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・ふるさと三戸応援基金　　　：令和元年度事業に充てるため９０百万円を取り崩し、令和元年度ふるさと納税から１３１百万円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・三戸町教育振興基金　　　　：令和元年度事業に充てるため８百万円取り崩したことにより減少した。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・ふるさと三戸応援基金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：ふるさと納税の急激な増加に伴い、残高は増加する見込み。寄附者の意向に沿った事業を着実に実施し、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一定規模の残高で運用するよう努める。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2B158AE-3348-42BC-846C-BDE890E1884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70DE2C1-B73F-407F-BA5E-2FA1E1A2F31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C054B81-68D2-446D-BB8A-9433974E0CB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減債基金において決算剰余金の積み立て、取り崩しを実施したため、基金残高は平成３０年度と同じ３９６百万円となった。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類似団体と比較して残高が少ないため、財政調整基金、減債基金の合計残高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標準財政規模の３０％を超えるよう財政運営に努める。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A278E9B-34C1-4DDA-A642-6153CD3B5A8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FB8EC27-F0BF-4321-A7B4-EF625EAC327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3F8A5BB-6100-4D3F-B8FC-9CF182BA4FC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２３百万円を取り崩した一方で、決算剰余金１０３百万円を積み立てたことにより基金残高は８０百万円増加した。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類似団体と比較して残高が少ないため、財政調整基金、減債基金の合計残高で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標準財政規模の３０％を超えるよう財政運営に努める。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52A3819-E101-4299-9F6C-BC5A757419F1}"/>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D6B730-5570-41CB-BA48-DE270A300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CFB881-861E-4728-A0B5-8E81BF6CF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B8CACDE-5AF8-47F6-B378-FD027A2E56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20F841-9B37-4F3A-99F1-312C168516E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619E4D6-7711-473B-AFAC-A49638FFE2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FDD4963-96C9-447A-842E-069D84E71D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E73E51-E52A-48E3-871F-E97C0924BC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B1F95A0-B951-4DB3-A615-DB73FBB781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5109BA7-8800-4552-ADCB-1A08AB740E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61EDBCA-0519-4510-A44F-23A8E01C404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137ACA-213E-4E55-9108-728564DD08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8838E03-FF2A-4462-83ED-A7FABC1845C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9D84B5A-55DF-4202-86D0-C0D109CCE6C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1AE6110-4C0C-44A4-B72F-A47A6F8668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5FA117-8024-4FE7-B319-29F83899FF2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41000E-543C-4668-A702-761D203E75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71D796-3FB4-4A19-A9BF-5723F0F6CDA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CE38A18-079D-46E7-945D-AC11FCB519E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E826F46-3376-4BD8-8FB4-2F566866C6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84A2DC-1591-4C32-8DA4-ECCDB069B8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76965C-FBA9-44CC-AAC3-A74F66A1A5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6CA425-E6BA-4FCC-912D-2A06EF69A19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F1BD4FF-8EF0-4599-B7BB-2E40537FA1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8393E1E-A894-48C4-9AD7-9DA237628C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30065EC-44F4-487E-BA78-A86AE4CCBB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553821B-6E4C-4907-85F9-23B741180C2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D0B07A4-897C-4591-B094-7E2FC545FE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B4BBA6E-2B1D-44A6-952D-E2AD0C7A1B7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C19BEEB-4B2C-4A9F-8A0F-B8C210A5E4C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D926FFF-C97A-47E3-94C8-2DB3216B600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868330A-2F28-48EF-ACE7-30E3A5A484E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FADD11F-8A00-4C02-9DA2-A613804FEDF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7A369BE-9C2B-4CFF-8EE7-C2581E1969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85CDF11-D67A-4D19-9C53-21F31126434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B5A707B-C6F5-4F71-8B48-5C7700BA15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A30C406-A5EA-4B98-8948-93A635A890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07B055B-A8FA-4B92-8E84-724723E336E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EDF2064-24A6-4406-876B-03A649E10C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2078012-9AAA-4AE4-B907-74C6FC87BE1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1CE5FB1-96A3-414B-9EA5-E071C908AF9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72C8B30-B02B-478A-80E2-F3F99E47A15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EF2AEC9-E338-4578-AB6E-AEAD79CF17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CA2D6A-8008-4A0F-A92F-B7B787C6F33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EF73E4-F289-4D4A-9637-06D3FC547DF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8B7FB19-FE1C-44F9-8019-3F34944F86C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A2A6E5E-5C65-4D9A-81EB-076114E96F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7E638E8-CC44-4BDE-A157-4B014CB17E0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令和元年度の有形固定資産減価償却率は、類似団体平均</a:t>
          </a:r>
          <a:r>
            <a:rPr kumimoji="1" lang="en-US" altLang="ja-JP" sz="1100">
              <a:latin typeface="ＭＳ Ｐゴシック" panose="020B0600070205080204" pitchFamily="50" charset="-128"/>
              <a:ea typeface="ＭＳ Ｐゴシック" panose="020B0600070205080204" pitchFamily="50" charset="-128"/>
            </a:rPr>
            <a:t>62.5%</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55.1%</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三戸望郷大橋等の整備から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年未満の橋りょうが複数存在することが主な要因となっている。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一方で、耐用年数を超えて使用している施設が複数存在しており、施設類型別に比較すると、多くの施設で類似団体平均を上回っている。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有形固定資産減価償却率は、今後も上昇することが見込まれるため、施設の更新、維持管理を計画的に行う必要がある。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1A3409-801D-4DE5-9148-AA380BD025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7FFD02A-08D7-451B-A6AB-C8C38AAD33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F4E5000-1613-4120-9692-06CF9B43DB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D311139-C3D6-4F97-880E-B1B3620B6D6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B13CCEE-3251-44EE-A984-036CC5C2C1E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20E7628-F0AF-469A-BAF6-9DDEF461C4B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8B6B425-7896-44FB-AF92-2E19B003720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448F1A6-8707-4496-9BBF-982A03DF868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1D9CD37-9F48-41A9-9E07-F02CFFCFF24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7016039-0F89-454F-A2F1-258887A113C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A6DA585-599D-4DEA-8C3F-2268FC19F39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5889CB2-5BA4-45C9-B38A-831C4241ED6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25CFE43-BD2C-4C77-85DD-F661DB6BCD4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774619F-8ABF-4F7F-81A0-69B4D8F1512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1594851-69C0-4303-A461-0B9E3D23CAA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4FCB7A8-9B8E-4409-A6E4-006251E78E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3619A3A-E59B-426A-AFC4-8AEBB3A4E87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D9800CD-4402-405F-AD75-B3A6220F83A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2D05B749-EBC7-4B63-B598-ED97988CFCF4}"/>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2E3AEF4C-5FAE-40D5-BFF5-395ED1519459}"/>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6BD1D2B1-5FF9-484B-AC83-9438D879172A}"/>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D10363DA-0AC2-4ED7-B638-E885E0088FF8}"/>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2564A562-9BDE-4604-9722-8DDFE11DC1C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1CFE25A4-C78D-4D90-9958-254DA493C716}"/>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8A9AFF5C-EEA9-423F-BBBA-CF54D93839D9}"/>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8AECD9DF-EFF1-4006-9EDA-024A54CD0F8E}"/>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810A1157-3329-40BC-ADE7-A0BD7AD3B811}"/>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6EB3E451-24E2-47BE-A003-62D3F09E6B5A}"/>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92E67180-37B5-44E2-9F02-B1D541A619C6}"/>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B8535E0-5E6C-44CF-9385-CB3F6B380B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0CCE1E5-A3DF-4967-A5CC-44829670760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E072083-6142-4BF3-90C0-4004C9FB9A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738B696-54A1-43D3-A923-51C59B786E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133AC49-B9BA-4ECB-B372-E70E2443D5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3" name="楕円 82">
          <a:extLst>
            <a:ext uri="{FF2B5EF4-FFF2-40B4-BE49-F238E27FC236}">
              <a16:creationId xmlns:a16="http://schemas.microsoft.com/office/drawing/2014/main" id="{A5C76BB8-50DD-47BC-9D44-730084898A72}"/>
            </a:ext>
          </a:extLst>
        </xdr:cNvPr>
        <xdr:cNvSpPr/>
      </xdr:nvSpPr>
      <xdr:spPr>
        <a:xfrm>
          <a:off x="47117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92636</xdr:rowOff>
    </xdr:from>
    <xdr:ext cx="405111" cy="259045"/>
    <xdr:sp macro="" textlink="">
      <xdr:nvSpPr>
        <xdr:cNvPr id="84" name="有形固定資産減価償却率該当値テキスト">
          <a:extLst>
            <a:ext uri="{FF2B5EF4-FFF2-40B4-BE49-F238E27FC236}">
              <a16:creationId xmlns:a16="http://schemas.microsoft.com/office/drawing/2014/main" id="{6F871A9C-7350-46A6-BDD1-13B8BA9E8E79}"/>
            </a:ext>
          </a:extLst>
        </xdr:cNvPr>
        <xdr:cNvSpPr txBox="1"/>
      </xdr:nvSpPr>
      <xdr:spPr>
        <a:xfrm>
          <a:off x="4813300" y="583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5" name="楕円 84">
          <a:extLst>
            <a:ext uri="{FF2B5EF4-FFF2-40B4-BE49-F238E27FC236}">
              <a16:creationId xmlns:a16="http://schemas.microsoft.com/office/drawing/2014/main" id="{27F3F561-CBFB-4D91-A280-C9CBA61390CC}"/>
            </a:ext>
          </a:extLst>
        </xdr:cNvPr>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120559</xdr:rowOff>
    </xdr:to>
    <xdr:cxnSp macro="">
      <xdr:nvCxnSpPr>
        <xdr:cNvPr id="86" name="直線コネクタ 85">
          <a:extLst>
            <a:ext uri="{FF2B5EF4-FFF2-40B4-BE49-F238E27FC236}">
              <a16:creationId xmlns:a16="http://schemas.microsoft.com/office/drawing/2014/main" id="{DD8F18D9-2A25-4B88-8022-4D179BE697CD}"/>
            </a:ext>
          </a:extLst>
        </xdr:cNvPr>
        <xdr:cNvCxnSpPr/>
      </xdr:nvCxnSpPr>
      <xdr:spPr>
        <a:xfrm>
          <a:off x="4051300" y="5918381"/>
          <a:ext cx="711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87" name="楕円 86">
          <a:extLst>
            <a:ext uri="{FF2B5EF4-FFF2-40B4-BE49-F238E27FC236}">
              <a16:creationId xmlns:a16="http://schemas.microsoft.com/office/drawing/2014/main" id="{DA9D9857-E062-47E8-80AA-3582A5AE42C9}"/>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129812</xdr:rowOff>
    </xdr:to>
    <xdr:cxnSp macro="">
      <xdr:nvCxnSpPr>
        <xdr:cNvPr id="88" name="直線コネクタ 87">
          <a:extLst>
            <a:ext uri="{FF2B5EF4-FFF2-40B4-BE49-F238E27FC236}">
              <a16:creationId xmlns:a16="http://schemas.microsoft.com/office/drawing/2014/main" id="{23B9CA96-D7B7-4B48-9084-3945F5315BEC}"/>
            </a:ext>
          </a:extLst>
        </xdr:cNvPr>
        <xdr:cNvCxnSpPr/>
      </xdr:nvCxnSpPr>
      <xdr:spPr>
        <a:xfrm flipV="1">
          <a:off x="3289300" y="5918381"/>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29664</xdr:rowOff>
    </xdr:from>
    <xdr:to>
      <xdr:col>11</xdr:col>
      <xdr:colOff>187325</xdr:colOff>
      <xdr:row>30</xdr:row>
      <xdr:rowOff>131264</xdr:rowOff>
    </xdr:to>
    <xdr:sp macro="" textlink="">
      <xdr:nvSpPr>
        <xdr:cNvPr id="89" name="楕円 88">
          <a:extLst>
            <a:ext uri="{FF2B5EF4-FFF2-40B4-BE49-F238E27FC236}">
              <a16:creationId xmlns:a16="http://schemas.microsoft.com/office/drawing/2014/main" id="{158FBDD3-B1FD-4D7E-AE8B-B67C5D19BF15}"/>
            </a:ext>
          </a:extLst>
        </xdr:cNvPr>
        <xdr:cNvSpPr/>
      </xdr:nvSpPr>
      <xdr:spPr>
        <a:xfrm>
          <a:off x="2476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30</xdr:row>
      <xdr:rowOff>129812</xdr:rowOff>
    </xdr:to>
    <xdr:cxnSp macro="">
      <xdr:nvCxnSpPr>
        <xdr:cNvPr id="90" name="直線コネクタ 89">
          <a:extLst>
            <a:ext uri="{FF2B5EF4-FFF2-40B4-BE49-F238E27FC236}">
              <a16:creationId xmlns:a16="http://schemas.microsoft.com/office/drawing/2014/main" id="{F2B90F26-53AD-4792-A4F1-A43B39BE1FBB}"/>
            </a:ext>
          </a:extLst>
        </xdr:cNvPr>
        <xdr:cNvCxnSpPr/>
      </xdr:nvCxnSpPr>
      <xdr:spPr>
        <a:xfrm>
          <a:off x="2527300" y="599548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91" name="楕円 90">
          <a:extLst>
            <a:ext uri="{FF2B5EF4-FFF2-40B4-BE49-F238E27FC236}">
              <a16:creationId xmlns:a16="http://schemas.microsoft.com/office/drawing/2014/main" id="{A513A982-0111-4E2D-9349-DB528D5D2B7B}"/>
            </a:ext>
          </a:extLst>
        </xdr:cNvPr>
        <xdr:cNvSpPr/>
      </xdr:nvSpPr>
      <xdr:spPr>
        <a:xfrm>
          <a:off x="1714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30</xdr:row>
      <xdr:rowOff>80464</xdr:rowOff>
    </xdr:to>
    <xdr:cxnSp macro="">
      <xdr:nvCxnSpPr>
        <xdr:cNvPr id="92" name="直線コネクタ 91">
          <a:extLst>
            <a:ext uri="{FF2B5EF4-FFF2-40B4-BE49-F238E27FC236}">
              <a16:creationId xmlns:a16="http://schemas.microsoft.com/office/drawing/2014/main" id="{B01EC9DB-4AC6-49E0-8E8F-575427D6C464}"/>
            </a:ext>
          </a:extLst>
        </xdr:cNvPr>
        <xdr:cNvCxnSpPr/>
      </xdr:nvCxnSpPr>
      <xdr:spPr>
        <a:xfrm>
          <a:off x="1765300" y="5832022"/>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3" name="n_1aveValue有形固定資産減価償却率">
          <a:extLst>
            <a:ext uri="{FF2B5EF4-FFF2-40B4-BE49-F238E27FC236}">
              <a16:creationId xmlns:a16="http://schemas.microsoft.com/office/drawing/2014/main" id="{ABE55504-A85B-494B-B3BB-1EA605A60831}"/>
            </a:ext>
          </a:extLst>
        </xdr:cNvPr>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a:extLst>
            <a:ext uri="{FF2B5EF4-FFF2-40B4-BE49-F238E27FC236}">
              <a16:creationId xmlns:a16="http://schemas.microsoft.com/office/drawing/2014/main" id="{CF1BFF45-D55F-410C-BE6C-4B72A0AD1C9E}"/>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5" name="n_3aveValue有形固定資産減価償却率">
          <a:extLst>
            <a:ext uri="{FF2B5EF4-FFF2-40B4-BE49-F238E27FC236}">
              <a16:creationId xmlns:a16="http://schemas.microsoft.com/office/drawing/2014/main" id="{24E31F80-8671-45F1-B691-72E0962A9C1E}"/>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96" name="n_4aveValue有形固定資産減価償却率">
          <a:extLst>
            <a:ext uri="{FF2B5EF4-FFF2-40B4-BE49-F238E27FC236}">
              <a16:creationId xmlns:a16="http://schemas.microsoft.com/office/drawing/2014/main" id="{51ADD427-FD93-49C6-8302-8FCDC8A5C7C3}"/>
            </a:ext>
          </a:extLst>
        </xdr:cNvPr>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97" name="n_1mainValue有形固定資産減価償却率">
          <a:extLst>
            <a:ext uri="{FF2B5EF4-FFF2-40B4-BE49-F238E27FC236}">
              <a16:creationId xmlns:a16="http://schemas.microsoft.com/office/drawing/2014/main" id="{707D1BA2-4EE5-4C58-AE7D-2C4216D1140C}"/>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98" name="n_2mainValue有形固定資産減価償却率">
          <a:extLst>
            <a:ext uri="{FF2B5EF4-FFF2-40B4-BE49-F238E27FC236}">
              <a16:creationId xmlns:a16="http://schemas.microsoft.com/office/drawing/2014/main" id="{6E453940-4D09-452E-9129-7BA452282D64}"/>
            </a:ext>
          </a:extLst>
        </xdr:cNvPr>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147791</xdr:rowOff>
    </xdr:from>
    <xdr:ext cx="405111" cy="259045"/>
    <xdr:sp macro="" textlink="">
      <xdr:nvSpPr>
        <xdr:cNvPr id="99" name="n_3mainValue有形固定資産減価償却率">
          <a:extLst>
            <a:ext uri="{FF2B5EF4-FFF2-40B4-BE49-F238E27FC236}">
              <a16:creationId xmlns:a16="http://schemas.microsoft.com/office/drawing/2014/main" id="{A4E46C6A-32EA-43CF-977B-46C0C6D8C506}"/>
            </a:ext>
          </a:extLst>
        </xdr:cNvPr>
        <xdr:cNvSpPr txBox="1"/>
      </xdr:nvSpPr>
      <xdr:spPr>
        <a:xfrm>
          <a:off x="2324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155774</xdr:rowOff>
    </xdr:from>
    <xdr:ext cx="405111" cy="259045"/>
    <xdr:sp macro="" textlink="">
      <xdr:nvSpPr>
        <xdr:cNvPr id="100" name="n_4mainValue有形固定資産減価償却率">
          <a:extLst>
            <a:ext uri="{FF2B5EF4-FFF2-40B4-BE49-F238E27FC236}">
              <a16:creationId xmlns:a16="http://schemas.microsoft.com/office/drawing/2014/main" id="{7928A837-A4CB-4CEE-B70B-CF287BD39AFE}"/>
            </a:ext>
          </a:extLst>
        </xdr:cNvPr>
        <xdr:cNvSpPr txBox="1"/>
      </xdr:nvSpPr>
      <xdr:spPr>
        <a:xfrm>
          <a:off x="1562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C9AED49-DAE2-4174-8370-05B0C4C985C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2E62571-70CB-456B-8178-CB9DAA819CB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A90DAF8-ACA2-45D7-AA76-5FD6B48152C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C7100DC-267C-4171-B11E-4B04D2A9EF5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542D700-F873-4417-B072-2627D36A97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469FB79-BA45-4575-95DF-24015C2662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A2E85B9-10C8-44E4-9141-0F5C667A2BC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2FC82E5-C957-40DA-A2C1-0D52F294EF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0E56B83-A56B-4741-A5D8-78367C376F9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B6727D4F-A948-40C9-BDF8-D3B5DF2051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EFC2179-96CF-4337-B639-372AAD97251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8FAE25D-91A9-414A-84B8-52F406A1D64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E04B9EF-DED1-4D8E-ABA3-64E500F861A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104.8%</a:t>
          </a:r>
          <a:r>
            <a:rPr kumimoji="1" lang="ja-JP" altLang="en-US" sz="1100">
              <a:latin typeface="ＭＳ Ｐゴシック" panose="020B0600070205080204" pitchFamily="50" charset="-128"/>
              <a:ea typeface="ＭＳ Ｐゴシック" panose="020B0600070205080204" pitchFamily="50" charset="-128"/>
            </a:rPr>
            <a:t>低下したが、類似団体平均</a:t>
          </a:r>
          <a:r>
            <a:rPr kumimoji="1" lang="en-US" altLang="ja-JP" sz="1100">
              <a:latin typeface="ＭＳ Ｐゴシック" panose="020B0600070205080204" pitchFamily="50" charset="-128"/>
              <a:ea typeface="ＭＳ Ｐゴシック" panose="020B0600070205080204" pitchFamily="50" charset="-128"/>
            </a:rPr>
            <a:t>617.3%</a:t>
          </a:r>
          <a:r>
            <a:rPr kumimoji="1" lang="ja-JP" altLang="en-US" sz="1100">
              <a:latin typeface="ＭＳ Ｐゴシック" panose="020B0600070205080204" pitchFamily="50" charset="-128"/>
              <a:ea typeface="ＭＳ Ｐゴシック" panose="020B0600070205080204" pitchFamily="50" charset="-128"/>
            </a:rPr>
            <a:t>を上回る</a:t>
          </a:r>
          <a:r>
            <a:rPr kumimoji="1" lang="en-US" altLang="ja-JP" sz="1100">
              <a:latin typeface="ＭＳ Ｐゴシック" panose="020B0600070205080204" pitchFamily="50" charset="-128"/>
              <a:ea typeface="ＭＳ Ｐゴシック" panose="020B0600070205080204" pitchFamily="50" charset="-128"/>
            </a:rPr>
            <a:t>670.6%</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橋りょう、学校施設等の大規模事業を実施してきたこと、病院事業、下水道事業の将来負担額が高いことが主な要因となっている。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償還が進むため、将来負担額の減による債務償還比率の低下が見込まれるが、引き続き交付税算入の有利な起債を活用し、経常一般財源を確保するとともに、公営企業の経営改善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827514F-B289-4B89-8506-1664EA7EA3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35B2BB0-72BC-42B8-BAD6-C3BD187F16B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F60703B-5E83-4F15-BC38-3DC2EC68C86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4940C1C-79A1-4594-A8F2-2169CA96B72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B838023-7B1B-45ED-97A8-F506B88B1DB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BFD5F52B-F7B9-464A-81E6-A61B3068F74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CF35A98F-F788-48F2-9D3A-B70F7EFE513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B543043E-7B61-41B7-ABA7-9BB45FCE23C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437EF30B-4CE6-46B9-A1D9-97E286847B5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CEA73E8-8A84-478D-8366-9589BE3F39E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AE0B12F6-13D2-470F-8BAC-FB72F782B21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548B953D-B22C-41DA-ACE4-1504D19B7C0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E4429C8B-366E-4317-A4C0-36F8D94B513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9789DE8-9DF3-488F-A817-2BCD10EA911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7B9DC58-18E7-4F1F-89D2-A1050E09912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99118AE-577C-41AA-972A-8D74E2BED89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F6260A60-05D4-415B-8897-B29CD33F3E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a:extLst>
            <a:ext uri="{FF2B5EF4-FFF2-40B4-BE49-F238E27FC236}">
              <a16:creationId xmlns:a16="http://schemas.microsoft.com/office/drawing/2014/main" id="{C365CD10-CD44-4CA4-B4AB-58D5A69954F6}"/>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a:extLst>
            <a:ext uri="{FF2B5EF4-FFF2-40B4-BE49-F238E27FC236}">
              <a16:creationId xmlns:a16="http://schemas.microsoft.com/office/drawing/2014/main" id="{32425714-2BBB-4144-AFEA-8B0B6948A23E}"/>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a:extLst>
            <a:ext uri="{FF2B5EF4-FFF2-40B4-BE49-F238E27FC236}">
              <a16:creationId xmlns:a16="http://schemas.microsoft.com/office/drawing/2014/main" id="{8064EC51-DE0E-45FB-8B25-A187996B066F}"/>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a:extLst>
            <a:ext uri="{FF2B5EF4-FFF2-40B4-BE49-F238E27FC236}">
              <a16:creationId xmlns:a16="http://schemas.microsoft.com/office/drawing/2014/main" id="{FA8C044B-8769-49F6-829F-38CBFE6EA6D6}"/>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a:extLst>
            <a:ext uri="{FF2B5EF4-FFF2-40B4-BE49-F238E27FC236}">
              <a16:creationId xmlns:a16="http://schemas.microsoft.com/office/drawing/2014/main" id="{AC737D5E-8C51-40A8-B825-ACCD502FDC41}"/>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6" name="債務償還比率平均値テキスト">
          <a:extLst>
            <a:ext uri="{FF2B5EF4-FFF2-40B4-BE49-F238E27FC236}">
              <a16:creationId xmlns:a16="http://schemas.microsoft.com/office/drawing/2014/main" id="{18BF61A0-BE41-4A9E-B1E0-D291EB293EA4}"/>
            </a:ext>
          </a:extLst>
        </xdr:cNvPr>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a:extLst>
            <a:ext uri="{FF2B5EF4-FFF2-40B4-BE49-F238E27FC236}">
              <a16:creationId xmlns:a16="http://schemas.microsoft.com/office/drawing/2014/main" id="{2CD0617A-A531-48C0-9CE5-4099F40E5E46}"/>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a:extLst>
            <a:ext uri="{FF2B5EF4-FFF2-40B4-BE49-F238E27FC236}">
              <a16:creationId xmlns:a16="http://schemas.microsoft.com/office/drawing/2014/main" id="{22475A54-4594-4819-882B-C11B743C4752}"/>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a:extLst>
            <a:ext uri="{FF2B5EF4-FFF2-40B4-BE49-F238E27FC236}">
              <a16:creationId xmlns:a16="http://schemas.microsoft.com/office/drawing/2014/main" id="{716EA803-F20A-4027-9B2D-FC243FA051C8}"/>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a:extLst>
            <a:ext uri="{FF2B5EF4-FFF2-40B4-BE49-F238E27FC236}">
              <a16:creationId xmlns:a16="http://schemas.microsoft.com/office/drawing/2014/main" id="{0CC5823F-CC85-45F7-906A-73F0C37827E3}"/>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a:extLst>
            <a:ext uri="{FF2B5EF4-FFF2-40B4-BE49-F238E27FC236}">
              <a16:creationId xmlns:a16="http://schemas.microsoft.com/office/drawing/2014/main" id="{D2780A11-03AE-4A0D-AB35-10C20C13B7CD}"/>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A9B0585-8CF8-4AE7-819D-A800518E53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38B6F69-3FAA-4804-9BD1-3F26A65E0A8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C488471-52E2-4CC4-8B4C-3F0317EBED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1D6C68B-2BC6-4012-9464-D499CEE1C55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B3A904B-EEF2-4E2B-A2CF-CB69D6DFAF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156494</xdr:rowOff>
    </xdr:from>
    <xdr:to>
      <xdr:col>76</xdr:col>
      <xdr:colOff>73025</xdr:colOff>
      <xdr:row>30</xdr:row>
      <xdr:rowOff>86644</xdr:rowOff>
    </xdr:to>
    <xdr:sp macro="" textlink="">
      <xdr:nvSpPr>
        <xdr:cNvPr id="147" name="楕円 146">
          <a:extLst>
            <a:ext uri="{FF2B5EF4-FFF2-40B4-BE49-F238E27FC236}">
              <a16:creationId xmlns:a16="http://schemas.microsoft.com/office/drawing/2014/main" id="{ED1386CD-5D37-4948-90FF-BBAAE7CBE612}"/>
            </a:ext>
          </a:extLst>
        </xdr:cNvPr>
        <xdr:cNvSpPr/>
      </xdr:nvSpPr>
      <xdr:spPr>
        <a:xfrm>
          <a:off x="14744700" y="5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134921</xdr:rowOff>
    </xdr:from>
    <xdr:ext cx="469744" cy="259045"/>
    <xdr:sp macro="" textlink="">
      <xdr:nvSpPr>
        <xdr:cNvPr id="148" name="債務償還比率該当値テキスト">
          <a:extLst>
            <a:ext uri="{FF2B5EF4-FFF2-40B4-BE49-F238E27FC236}">
              <a16:creationId xmlns:a16="http://schemas.microsoft.com/office/drawing/2014/main" id="{9D6B4013-2A70-44E0-A290-18C16AA349C1}"/>
            </a:ext>
          </a:extLst>
        </xdr:cNvPr>
        <xdr:cNvSpPr txBox="1"/>
      </xdr:nvSpPr>
      <xdr:spPr>
        <a:xfrm>
          <a:off x="14846300" y="58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92789</xdr:rowOff>
    </xdr:from>
    <xdr:to>
      <xdr:col>72</xdr:col>
      <xdr:colOff>123825</xdr:colOff>
      <xdr:row>31</xdr:row>
      <xdr:rowOff>22939</xdr:rowOff>
    </xdr:to>
    <xdr:sp macro="" textlink="">
      <xdr:nvSpPr>
        <xdr:cNvPr id="149" name="楕円 148">
          <a:extLst>
            <a:ext uri="{FF2B5EF4-FFF2-40B4-BE49-F238E27FC236}">
              <a16:creationId xmlns:a16="http://schemas.microsoft.com/office/drawing/2014/main" id="{15D9DB06-9EB7-495C-A1DD-CBB71170F30C}"/>
            </a:ext>
          </a:extLst>
        </xdr:cNvPr>
        <xdr:cNvSpPr/>
      </xdr:nvSpPr>
      <xdr:spPr>
        <a:xfrm>
          <a:off x="14033500" y="60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35844</xdr:rowOff>
    </xdr:from>
    <xdr:to>
      <xdr:col>76</xdr:col>
      <xdr:colOff>22225</xdr:colOff>
      <xdr:row>30</xdr:row>
      <xdr:rowOff>143589</xdr:rowOff>
    </xdr:to>
    <xdr:cxnSp macro="">
      <xdr:nvCxnSpPr>
        <xdr:cNvPr id="150" name="直線コネクタ 149">
          <a:extLst>
            <a:ext uri="{FF2B5EF4-FFF2-40B4-BE49-F238E27FC236}">
              <a16:creationId xmlns:a16="http://schemas.microsoft.com/office/drawing/2014/main" id="{CF5994BE-43CC-4C96-A68C-D3B406EE565C}"/>
            </a:ext>
          </a:extLst>
        </xdr:cNvPr>
        <xdr:cNvCxnSpPr/>
      </xdr:nvCxnSpPr>
      <xdr:spPr>
        <a:xfrm flipV="1">
          <a:off x="14084300" y="5950869"/>
          <a:ext cx="711200" cy="10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169999</xdr:rowOff>
    </xdr:from>
    <xdr:to>
      <xdr:col>68</xdr:col>
      <xdr:colOff>123825</xdr:colOff>
      <xdr:row>31</xdr:row>
      <xdr:rowOff>100149</xdr:rowOff>
    </xdr:to>
    <xdr:sp macro="" textlink="">
      <xdr:nvSpPr>
        <xdr:cNvPr id="151" name="楕円 150">
          <a:extLst>
            <a:ext uri="{FF2B5EF4-FFF2-40B4-BE49-F238E27FC236}">
              <a16:creationId xmlns:a16="http://schemas.microsoft.com/office/drawing/2014/main" id="{2869602C-D137-43F9-9520-055DE3A8FEB0}"/>
            </a:ext>
          </a:extLst>
        </xdr:cNvPr>
        <xdr:cNvSpPr/>
      </xdr:nvSpPr>
      <xdr:spPr>
        <a:xfrm>
          <a:off x="13271500" y="60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143589</xdr:rowOff>
    </xdr:from>
    <xdr:to>
      <xdr:col>72</xdr:col>
      <xdr:colOff>73025</xdr:colOff>
      <xdr:row>31</xdr:row>
      <xdr:rowOff>49349</xdr:rowOff>
    </xdr:to>
    <xdr:cxnSp macro="">
      <xdr:nvCxnSpPr>
        <xdr:cNvPr id="152" name="直線コネクタ 151">
          <a:extLst>
            <a:ext uri="{FF2B5EF4-FFF2-40B4-BE49-F238E27FC236}">
              <a16:creationId xmlns:a16="http://schemas.microsoft.com/office/drawing/2014/main" id="{86B950A6-61CC-48B1-85B0-547167037107}"/>
            </a:ext>
          </a:extLst>
        </xdr:cNvPr>
        <xdr:cNvCxnSpPr/>
      </xdr:nvCxnSpPr>
      <xdr:spPr>
        <a:xfrm flipV="1">
          <a:off x="13322300" y="6058614"/>
          <a:ext cx="7620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49542</xdr:rowOff>
    </xdr:from>
    <xdr:to>
      <xdr:col>64</xdr:col>
      <xdr:colOff>123825</xdr:colOff>
      <xdr:row>31</xdr:row>
      <xdr:rowOff>151142</xdr:rowOff>
    </xdr:to>
    <xdr:sp macro="" textlink="">
      <xdr:nvSpPr>
        <xdr:cNvPr id="153" name="楕円 152">
          <a:extLst>
            <a:ext uri="{FF2B5EF4-FFF2-40B4-BE49-F238E27FC236}">
              <a16:creationId xmlns:a16="http://schemas.microsoft.com/office/drawing/2014/main" id="{67519397-F28F-4F9D-A77B-77FF351C1160}"/>
            </a:ext>
          </a:extLst>
        </xdr:cNvPr>
        <xdr:cNvSpPr/>
      </xdr:nvSpPr>
      <xdr:spPr>
        <a:xfrm>
          <a:off x="12509500" y="6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49349</xdr:rowOff>
    </xdr:from>
    <xdr:to>
      <xdr:col>68</xdr:col>
      <xdr:colOff>73025</xdr:colOff>
      <xdr:row>31</xdr:row>
      <xdr:rowOff>100342</xdr:rowOff>
    </xdr:to>
    <xdr:cxnSp macro="">
      <xdr:nvCxnSpPr>
        <xdr:cNvPr id="154" name="直線コネクタ 153">
          <a:extLst>
            <a:ext uri="{FF2B5EF4-FFF2-40B4-BE49-F238E27FC236}">
              <a16:creationId xmlns:a16="http://schemas.microsoft.com/office/drawing/2014/main" id="{DB9EBD15-E3EC-47C0-83DD-448B95431CB5}"/>
            </a:ext>
          </a:extLst>
        </xdr:cNvPr>
        <xdr:cNvCxnSpPr/>
      </xdr:nvCxnSpPr>
      <xdr:spPr>
        <a:xfrm flipV="1">
          <a:off x="12560300" y="6135824"/>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67189</xdr:rowOff>
    </xdr:from>
    <xdr:to>
      <xdr:col>60</xdr:col>
      <xdr:colOff>123825</xdr:colOff>
      <xdr:row>30</xdr:row>
      <xdr:rowOff>168789</xdr:rowOff>
    </xdr:to>
    <xdr:sp macro="" textlink="">
      <xdr:nvSpPr>
        <xdr:cNvPr id="155" name="楕円 154">
          <a:extLst>
            <a:ext uri="{FF2B5EF4-FFF2-40B4-BE49-F238E27FC236}">
              <a16:creationId xmlns:a16="http://schemas.microsoft.com/office/drawing/2014/main" id="{A6C11445-FAC6-4BC2-B4DE-7A08E3300F89}"/>
            </a:ext>
          </a:extLst>
        </xdr:cNvPr>
        <xdr:cNvSpPr/>
      </xdr:nvSpPr>
      <xdr:spPr>
        <a:xfrm>
          <a:off x="11747500" y="59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117989</xdr:rowOff>
    </xdr:from>
    <xdr:to>
      <xdr:col>64</xdr:col>
      <xdr:colOff>73025</xdr:colOff>
      <xdr:row>31</xdr:row>
      <xdr:rowOff>100342</xdr:rowOff>
    </xdr:to>
    <xdr:cxnSp macro="">
      <xdr:nvCxnSpPr>
        <xdr:cNvPr id="156" name="直線コネクタ 155">
          <a:extLst>
            <a:ext uri="{FF2B5EF4-FFF2-40B4-BE49-F238E27FC236}">
              <a16:creationId xmlns:a16="http://schemas.microsoft.com/office/drawing/2014/main" id="{22FBC2C0-848E-4CCD-B208-DCB1B0AA6B0D}"/>
            </a:ext>
          </a:extLst>
        </xdr:cNvPr>
        <xdr:cNvCxnSpPr/>
      </xdr:nvCxnSpPr>
      <xdr:spPr>
        <a:xfrm>
          <a:off x="11798300" y="6033014"/>
          <a:ext cx="762000" cy="1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7" name="n_1aveValue債務償還比率">
          <a:extLst>
            <a:ext uri="{FF2B5EF4-FFF2-40B4-BE49-F238E27FC236}">
              <a16:creationId xmlns:a16="http://schemas.microsoft.com/office/drawing/2014/main" id="{6972AA78-05CC-4A0E-8E55-93F3BD55C7DF}"/>
            </a:ext>
          </a:extLst>
        </xdr:cNvPr>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8" name="n_2aveValue債務償還比率">
          <a:extLst>
            <a:ext uri="{FF2B5EF4-FFF2-40B4-BE49-F238E27FC236}">
              <a16:creationId xmlns:a16="http://schemas.microsoft.com/office/drawing/2014/main" id="{64152C10-B008-417E-B1FD-27819B73D275}"/>
            </a:ext>
          </a:extLst>
        </xdr:cNvPr>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9" name="n_3aveValue債務償還比率">
          <a:extLst>
            <a:ext uri="{FF2B5EF4-FFF2-40B4-BE49-F238E27FC236}">
              <a16:creationId xmlns:a16="http://schemas.microsoft.com/office/drawing/2014/main" id="{75188CC3-8CFF-403D-8859-ECF217BBE432}"/>
            </a:ext>
          </a:extLst>
        </xdr:cNvPr>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60" name="n_4aveValue債務償還比率">
          <a:extLst>
            <a:ext uri="{FF2B5EF4-FFF2-40B4-BE49-F238E27FC236}">
              <a16:creationId xmlns:a16="http://schemas.microsoft.com/office/drawing/2014/main" id="{046C60B0-1A97-4CDF-996F-8549A39E880B}"/>
            </a:ext>
          </a:extLst>
        </xdr:cNvPr>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14066</xdr:rowOff>
    </xdr:from>
    <xdr:ext cx="469744" cy="259045"/>
    <xdr:sp macro="" textlink="">
      <xdr:nvSpPr>
        <xdr:cNvPr id="161" name="n_1mainValue債務償還比率">
          <a:extLst>
            <a:ext uri="{FF2B5EF4-FFF2-40B4-BE49-F238E27FC236}">
              <a16:creationId xmlns:a16="http://schemas.microsoft.com/office/drawing/2014/main" id="{685F4DA4-9588-4FEC-94E4-D2449E6B0EB9}"/>
            </a:ext>
          </a:extLst>
        </xdr:cNvPr>
        <xdr:cNvSpPr txBox="1"/>
      </xdr:nvSpPr>
      <xdr:spPr>
        <a:xfrm>
          <a:off x="13836727" y="610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91276</xdr:rowOff>
    </xdr:from>
    <xdr:ext cx="469744" cy="259045"/>
    <xdr:sp macro="" textlink="">
      <xdr:nvSpPr>
        <xdr:cNvPr id="162" name="n_2mainValue債務償還比率">
          <a:extLst>
            <a:ext uri="{FF2B5EF4-FFF2-40B4-BE49-F238E27FC236}">
              <a16:creationId xmlns:a16="http://schemas.microsoft.com/office/drawing/2014/main" id="{9B90FBA6-AB7F-4B2A-BA4B-4D3C1EFCC28E}"/>
            </a:ext>
          </a:extLst>
        </xdr:cNvPr>
        <xdr:cNvSpPr txBox="1"/>
      </xdr:nvSpPr>
      <xdr:spPr>
        <a:xfrm>
          <a:off x="13087427" y="617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142269</xdr:rowOff>
    </xdr:from>
    <xdr:ext cx="469744" cy="259045"/>
    <xdr:sp macro="" textlink="">
      <xdr:nvSpPr>
        <xdr:cNvPr id="163" name="n_3mainValue債務償還比率">
          <a:extLst>
            <a:ext uri="{FF2B5EF4-FFF2-40B4-BE49-F238E27FC236}">
              <a16:creationId xmlns:a16="http://schemas.microsoft.com/office/drawing/2014/main" id="{B3C92FC3-848B-4AA7-840F-67D5789DFAE2}"/>
            </a:ext>
          </a:extLst>
        </xdr:cNvPr>
        <xdr:cNvSpPr txBox="1"/>
      </xdr:nvSpPr>
      <xdr:spPr>
        <a:xfrm>
          <a:off x="12325427" y="62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159916</xdr:rowOff>
    </xdr:from>
    <xdr:ext cx="469744" cy="259045"/>
    <xdr:sp macro="" textlink="">
      <xdr:nvSpPr>
        <xdr:cNvPr id="164" name="n_4mainValue債務償還比率">
          <a:extLst>
            <a:ext uri="{FF2B5EF4-FFF2-40B4-BE49-F238E27FC236}">
              <a16:creationId xmlns:a16="http://schemas.microsoft.com/office/drawing/2014/main" id="{09D0A467-5D7F-4B8E-B067-C99148AA3205}"/>
            </a:ext>
          </a:extLst>
        </xdr:cNvPr>
        <xdr:cNvSpPr txBox="1"/>
      </xdr:nvSpPr>
      <xdr:spPr>
        <a:xfrm>
          <a:off x="11563427" y="60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DCBD794-5CBD-41DE-91DF-962FB0F45F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538F005-8522-4D72-AC11-AF2202793D7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F4C5495-614B-4793-ACF0-BC17B3A965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9745325-4A50-451A-B01F-5B60BB79CD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8FE6A3B-C16E-41EE-8D6C-DE0F6E4461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946DE2C-9F85-4DA8-8461-78940F83CB8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7E5E97-21C8-4348-A8EA-8ED8A2C7D6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B70471-6F9E-41FA-9882-01ED169E4D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9B16D-FDAE-471D-BE0B-451D5BA393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AC245B-E9C9-4463-AF97-FD39496423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259222-03C2-45CD-9051-8B6242B10F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DB92C8-8718-47C9-B99A-E11CF56213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5B6678-C5CC-4A5A-B32C-CD378565C2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D0D5B2-0DB4-4AD2-8264-CC6C464CE2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097A69-6DBF-48E8-ACB8-C80996069B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785DA4-100A-4C7A-B46F-E5B3AF4FA3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25AD2E-E8E6-4584-8A63-79C8EB64B9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0989F9-A480-482A-B697-41C1CF9F23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30334A-6370-4236-9F03-F3CCFF1E6F9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E907CF-2F54-462E-A006-E61D7A98AD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CFCAC4-86AC-410F-A875-E8BECFCD6B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D0D7BAA-5EEB-4A91-9E52-3F1BEF7DB3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90BD3B-2E77-421F-A051-AA44D922E7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1A8EAF-1CCB-400B-97DC-6A0AD7C112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CC7484-DD36-49FF-BF2F-746032E38A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A2F350-E5A8-4B7E-86EB-8BA1F80255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58B9A1-A09A-47B7-85CC-E07C3A59BB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374923-4BBD-46C4-9FB9-4DBCFAD3EF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4A768E-9E0E-4019-8A4D-DD6C535B45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915854-8956-4509-A921-CEAE49FE67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4132FF-5733-4F8C-A3F4-AC7F5CEF6E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3C39AC-0270-4F81-A92C-0F97E2211A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AC8127-7D9D-4012-B0A3-D0B6C1D4AB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734484-E3AF-40F5-AD59-D92590E544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C69DC3B-0676-4AEC-955B-FED7FD44CA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4A8BF4-78D4-40F9-9790-C14E54A3B9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8A2237-5EE3-414A-80A7-EB38F0AC21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A54E75-D50B-4AF6-B567-57C60C49FA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4C4E89-FD3F-4976-A1B2-C95C8282F4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B30C05-DE54-43E9-838D-4F1C64FA18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8FF50B-F9E7-4A15-9132-EB168E929E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621F4C-94DD-47F8-B17D-3C3F67FF1D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2CB4E6-66A6-4497-AD02-5AB70415DF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AB9D69-E1FC-4CB5-A84D-4DC2F49907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8B5396-1BC3-4571-AA6B-B534C89574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33A51D-5AE3-4841-8189-133B582B29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869235-E075-47D9-8DA1-EF5B205FC5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859E16-411E-46A4-B988-71347D4BE2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D9223E7-FC97-4B5F-BD51-8B7629004C6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0C128E9-937E-46DB-80D6-9CC3F0AF44AC}"/>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21272E4-E28B-4641-9A25-3C044E168C2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FEF552A-512C-42D9-9C49-B07C98A9F5C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A795581-CED0-4319-A72E-14EB1FC6626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95885A6-C84E-47D1-B0B0-C2EB85D6474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43B6326-6A14-48EE-A582-574341A357F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F6DE791-C81F-4EE2-81C1-B2E74E394B2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DA684C2-F8BE-4889-B3E0-4C692CEE1E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B97C7B2-219B-425C-B7E3-CBDE37D8B8D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F7FC300-EDF5-4B45-8729-1FD4FC3E48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124206</xdr:rowOff>
    </xdr:from>
    <xdr:to>
      <xdr:col>24</xdr:col>
      <xdr:colOff>62865</xdr:colOff>
      <xdr:row>39</xdr:row>
      <xdr:rowOff>135636</xdr:rowOff>
    </xdr:to>
    <xdr:cxnSp macro="">
      <xdr:nvCxnSpPr>
        <xdr:cNvPr id="55" name="直線コネクタ 54">
          <a:extLst>
            <a:ext uri="{FF2B5EF4-FFF2-40B4-BE49-F238E27FC236}">
              <a16:creationId xmlns:a16="http://schemas.microsoft.com/office/drawing/2014/main" id="{A2359D69-23BE-48D1-8726-A318C9714149}"/>
            </a:ext>
          </a:extLst>
        </xdr:cNvPr>
        <xdr:cNvCxnSpPr/>
      </xdr:nvCxnSpPr>
      <xdr:spPr>
        <a:xfrm flipV="1">
          <a:off x="4634865" y="5953506"/>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139463</xdr:rowOff>
    </xdr:from>
    <xdr:ext cx="405111" cy="259045"/>
    <xdr:sp macro="" textlink="">
      <xdr:nvSpPr>
        <xdr:cNvPr id="56" name="【道路】&#10;有形固定資産減価償却率最小値テキスト">
          <a:extLst>
            <a:ext uri="{FF2B5EF4-FFF2-40B4-BE49-F238E27FC236}">
              <a16:creationId xmlns:a16="http://schemas.microsoft.com/office/drawing/2014/main" id="{6C5707B2-D467-4A1F-A178-F533EAAE15DE}"/>
            </a:ext>
          </a:extLst>
        </xdr:cNvPr>
        <xdr:cNvSpPr txBox="1"/>
      </xdr:nvSpPr>
      <xdr:spPr>
        <a:xfrm>
          <a:off x="4673600" y="682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135636</xdr:rowOff>
    </xdr:from>
    <xdr:to>
      <xdr:col>24</xdr:col>
      <xdr:colOff>152400</xdr:colOff>
      <xdr:row>39</xdr:row>
      <xdr:rowOff>135636</xdr:rowOff>
    </xdr:to>
    <xdr:cxnSp macro="">
      <xdr:nvCxnSpPr>
        <xdr:cNvPr id="57" name="直線コネクタ 56">
          <a:extLst>
            <a:ext uri="{FF2B5EF4-FFF2-40B4-BE49-F238E27FC236}">
              <a16:creationId xmlns:a16="http://schemas.microsoft.com/office/drawing/2014/main" id="{FAD96BEF-92DF-4D84-A411-98E8FE3C68DA}"/>
            </a:ext>
          </a:extLst>
        </xdr:cNvPr>
        <xdr:cNvCxnSpPr/>
      </xdr:nvCxnSpPr>
      <xdr:spPr>
        <a:xfrm>
          <a:off x="4546600" y="682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70883</xdr:rowOff>
    </xdr:from>
    <xdr:ext cx="405111" cy="259045"/>
    <xdr:sp macro="" textlink="">
      <xdr:nvSpPr>
        <xdr:cNvPr id="58" name="【道路】&#10;有形固定資産減価償却率最大値テキスト">
          <a:extLst>
            <a:ext uri="{FF2B5EF4-FFF2-40B4-BE49-F238E27FC236}">
              <a16:creationId xmlns:a16="http://schemas.microsoft.com/office/drawing/2014/main" id="{6E3CE25A-28AF-493B-9094-F82DF5DAB067}"/>
            </a:ext>
          </a:extLst>
        </xdr:cNvPr>
        <xdr:cNvSpPr txBox="1"/>
      </xdr:nvSpPr>
      <xdr:spPr>
        <a:xfrm>
          <a:off x="4673600" y="5728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124206</xdr:rowOff>
    </xdr:from>
    <xdr:to>
      <xdr:col>24</xdr:col>
      <xdr:colOff>152400</xdr:colOff>
      <xdr:row>34</xdr:row>
      <xdr:rowOff>124206</xdr:rowOff>
    </xdr:to>
    <xdr:cxnSp macro="">
      <xdr:nvCxnSpPr>
        <xdr:cNvPr id="59" name="直線コネクタ 58">
          <a:extLst>
            <a:ext uri="{FF2B5EF4-FFF2-40B4-BE49-F238E27FC236}">
              <a16:creationId xmlns:a16="http://schemas.microsoft.com/office/drawing/2014/main" id="{652E22CE-C675-4186-AA7F-EF1CF2555BBC}"/>
            </a:ext>
          </a:extLst>
        </xdr:cNvPr>
        <xdr:cNvCxnSpPr/>
      </xdr:nvCxnSpPr>
      <xdr:spPr>
        <a:xfrm>
          <a:off x="4546600" y="595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a:extLst>
            <a:ext uri="{FF2B5EF4-FFF2-40B4-BE49-F238E27FC236}">
              <a16:creationId xmlns:a16="http://schemas.microsoft.com/office/drawing/2014/main" id="{2085D620-BD9F-416B-BF43-AB8BCEC6BB93}"/>
            </a:ext>
          </a:extLst>
        </xdr:cNvPr>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D29DCCF3-C653-4CC1-834E-B7404D7AA47E}"/>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66548</xdr:rowOff>
    </xdr:from>
    <xdr:to>
      <xdr:col>20</xdr:col>
      <xdr:colOff>38100</xdr:colOff>
      <xdr:row>36</xdr:row>
      <xdr:rowOff>168148</xdr:rowOff>
    </xdr:to>
    <xdr:sp macro="" textlink="">
      <xdr:nvSpPr>
        <xdr:cNvPr id="62" name="フローチャート: 判断 61">
          <a:extLst>
            <a:ext uri="{FF2B5EF4-FFF2-40B4-BE49-F238E27FC236}">
              <a16:creationId xmlns:a16="http://schemas.microsoft.com/office/drawing/2014/main" id="{3F6C788C-5CF7-4618-9C39-8A9E85B26896}"/>
            </a:ext>
          </a:extLst>
        </xdr:cNvPr>
        <xdr:cNvSpPr/>
      </xdr:nvSpPr>
      <xdr:spPr>
        <a:xfrm>
          <a:off x="3746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68834</xdr:rowOff>
    </xdr:from>
    <xdr:to>
      <xdr:col>15</xdr:col>
      <xdr:colOff>101600</xdr:colOff>
      <xdr:row>36</xdr:row>
      <xdr:rowOff>170434</xdr:rowOff>
    </xdr:to>
    <xdr:sp macro="" textlink="">
      <xdr:nvSpPr>
        <xdr:cNvPr id="63" name="フローチャート: 判断 62">
          <a:extLst>
            <a:ext uri="{FF2B5EF4-FFF2-40B4-BE49-F238E27FC236}">
              <a16:creationId xmlns:a16="http://schemas.microsoft.com/office/drawing/2014/main" id="{BD9BAF81-FB96-4068-8696-E1230056B808}"/>
            </a:ext>
          </a:extLst>
        </xdr:cNvPr>
        <xdr:cNvSpPr/>
      </xdr:nvSpPr>
      <xdr:spPr>
        <a:xfrm>
          <a:off x="2857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FC8509FF-3980-4AED-8B5E-5FA8FD1A1F3A}"/>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103124</xdr:rowOff>
    </xdr:from>
    <xdr:to>
      <xdr:col>6</xdr:col>
      <xdr:colOff>38100</xdr:colOff>
      <xdr:row>36</xdr:row>
      <xdr:rowOff>33274</xdr:rowOff>
    </xdr:to>
    <xdr:sp macro="" textlink="">
      <xdr:nvSpPr>
        <xdr:cNvPr id="65" name="フローチャート: 判断 64">
          <a:extLst>
            <a:ext uri="{FF2B5EF4-FFF2-40B4-BE49-F238E27FC236}">
              <a16:creationId xmlns:a16="http://schemas.microsoft.com/office/drawing/2014/main" id="{5A932D7F-F0DA-478E-81DD-3394DA5F58BC}"/>
            </a:ext>
          </a:extLst>
        </xdr:cNvPr>
        <xdr:cNvSpPr/>
      </xdr:nvSpPr>
      <xdr:spPr>
        <a:xfrm>
          <a:off x="1079500" y="61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FE7F0FA-F9B6-4DBA-A9B7-FDF4744782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922E95B-BDC1-4FC4-9A39-9021BA12AC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F0E000-F32A-42B6-AA73-CAE3A20525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A63D16-4847-41B7-A508-D0BC9F9407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2DAB87-2DDC-463C-B25C-3E824913B8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71" name="楕円 70">
          <a:extLst>
            <a:ext uri="{FF2B5EF4-FFF2-40B4-BE49-F238E27FC236}">
              <a16:creationId xmlns:a16="http://schemas.microsoft.com/office/drawing/2014/main" id="{3D088BBC-1D7A-41D5-9AFF-8B1C703D10EB}"/>
            </a:ext>
          </a:extLst>
        </xdr:cNvPr>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171213</xdr:rowOff>
    </xdr:from>
    <xdr:ext cx="405111" cy="259045"/>
    <xdr:sp macro="" textlink="">
      <xdr:nvSpPr>
        <xdr:cNvPr id="72" name="【道路】&#10;有形固定資産減価償却率該当値テキスト">
          <a:extLst>
            <a:ext uri="{FF2B5EF4-FFF2-40B4-BE49-F238E27FC236}">
              <a16:creationId xmlns:a16="http://schemas.microsoft.com/office/drawing/2014/main" id="{5F7A7ACC-A461-4075-90F0-DB24A663B694}"/>
            </a:ext>
          </a:extLst>
        </xdr:cNvPr>
        <xdr:cNvSpPr txBox="1"/>
      </xdr:nvSpPr>
      <xdr:spPr>
        <a:xfrm>
          <a:off x="4673600" y="668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3" name="楕円 72">
          <a:extLst>
            <a:ext uri="{FF2B5EF4-FFF2-40B4-BE49-F238E27FC236}">
              <a16:creationId xmlns:a16="http://schemas.microsoft.com/office/drawing/2014/main" id="{B2E4E0ED-6384-43B4-B725-2CAE6AC11FBE}"/>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135636</xdr:rowOff>
    </xdr:to>
    <xdr:cxnSp macro="">
      <xdr:nvCxnSpPr>
        <xdr:cNvPr id="74" name="直線コネクタ 73">
          <a:extLst>
            <a:ext uri="{FF2B5EF4-FFF2-40B4-BE49-F238E27FC236}">
              <a16:creationId xmlns:a16="http://schemas.microsoft.com/office/drawing/2014/main" id="{C2EFE073-BC9D-4705-8F53-8CFD1FBE5A9E}"/>
            </a:ext>
          </a:extLst>
        </xdr:cNvPr>
        <xdr:cNvCxnSpPr/>
      </xdr:nvCxnSpPr>
      <xdr:spPr>
        <a:xfrm>
          <a:off x="3797300" y="68084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5" name="楕円 74">
          <a:extLst>
            <a:ext uri="{FF2B5EF4-FFF2-40B4-BE49-F238E27FC236}">
              <a16:creationId xmlns:a16="http://schemas.microsoft.com/office/drawing/2014/main" id="{1192B25D-973C-4626-AF69-7329F7DFD8E1}"/>
            </a:ext>
          </a:extLst>
        </xdr:cNvPr>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121920</xdr:rowOff>
    </xdr:to>
    <xdr:cxnSp macro="">
      <xdr:nvCxnSpPr>
        <xdr:cNvPr id="76" name="直線コネクタ 75">
          <a:extLst>
            <a:ext uri="{FF2B5EF4-FFF2-40B4-BE49-F238E27FC236}">
              <a16:creationId xmlns:a16="http://schemas.microsoft.com/office/drawing/2014/main" id="{4318E4E3-CA21-4324-BD92-C39A2A09EC57}"/>
            </a:ext>
          </a:extLst>
        </xdr:cNvPr>
        <xdr:cNvCxnSpPr/>
      </xdr:nvCxnSpPr>
      <xdr:spPr>
        <a:xfrm>
          <a:off x="2908300" y="67924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91694</xdr:rowOff>
    </xdr:from>
    <xdr:to>
      <xdr:col>10</xdr:col>
      <xdr:colOff>165100</xdr:colOff>
      <xdr:row>40</xdr:row>
      <xdr:rowOff>21844</xdr:rowOff>
    </xdr:to>
    <xdr:sp macro="" textlink="">
      <xdr:nvSpPr>
        <xdr:cNvPr id="77" name="楕円 76">
          <a:extLst>
            <a:ext uri="{FF2B5EF4-FFF2-40B4-BE49-F238E27FC236}">
              <a16:creationId xmlns:a16="http://schemas.microsoft.com/office/drawing/2014/main" id="{B86265C0-7BFC-4F29-8A6F-6A9C9CD37CC3}"/>
            </a:ext>
          </a:extLst>
        </xdr:cNvPr>
        <xdr:cNvSpPr/>
      </xdr:nvSpPr>
      <xdr:spPr>
        <a:xfrm>
          <a:off x="1968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105918</xdr:rowOff>
    </xdr:from>
    <xdr:to>
      <xdr:col>15</xdr:col>
      <xdr:colOff>50800</xdr:colOff>
      <xdr:row>39</xdr:row>
      <xdr:rowOff>142494</xdr:rowOff>
    </xdr:to>
    <xdr:cxnSp macro="">
      <xdr:nvCxnSpPr>
        <xdr:cNvPr id="78" name="直線コネクタ 77">
          <a:extLst>
            <a:ext uri="{FF2B5EF4-FFF2-40B4-BE49-F238E27FC236}">
              <a16:creationId xmlns:a16="http://schemas.microsoft.com/office/drawing/2014/main" id="{F31BAD89-1115-468B-9B68-879F5FF810D1}"/>
            </a:ext>
          </a:extLst>
        </xdr:cNvPr>
        <xdr:cNvCxnSpPr/>
      </xdr:nvCxnSpPr>
      <xdr:spPr>
        <a:xfrm flipV="1">
          <a:off x="2019300" y="6792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82550</xdr:rowOff>
    </xdr:from>
    <xdr:to>
      <xdr:col>6</xdr:col>
      <xdr:colOff>38100</xdr:colOff>
      <xdr:row>42</xdr:row>
      <xdr:rowOff>12700</xdr:rowOff>
    </xdr:to>
    <xdr:sp macro="" textlink="">
      <xdr:nvSpPr>
        <xdr:cNvPr id="79" name="楕円 78">
          <a:extLst>
            <a:ext uri="{FF2B5EF4-FFF2-40B4-BE49-F238E27FC236}">
              <a16:creationId xmlns:a16="http://schemas.microsoft.com/office/drawing/2014/main" id="{2D2A4596-38C5-4BB9-AF57-C878038D7B91}"/>
            </a:ext>
          </a:extLst>
        </xdr:cNvPr>
        <xdr:cNvSpPr/>
      </xdr:nvSpPr>
      <xdr:spPr>
        <a:xfrm>
          <a:off x="107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142494</xdr:rowOff>
    </xdr:from>
    <xdr:to>
      <xdr:col>10</xdr:col>
      <xdr:colOff>114300</xdr:colOff>
      <xdr:row>41</xdr:row>
      <xdr:rowOff>133350</xdr:rowOff>
    </xdr:to>
    <xdr:cxnSp macro="">
      <xdr:nvCxnSpPr>
        <xdr:cNvPr id="80" name="直線コネクタ 79">
          <a:extLst>
            <a:ext uri="{FF2B5EF4-FFF2-40B4-BE49-F238E27FC236}">
              <a16:creationId xmlns:a16="http://schemas.microsoft.com/office/drawing/2014/main" id="{239574DB-CAFD-47CD-8A4E-4215FBC4429C}"/>
            </a:ext>
          </a:extLst>
        </xdr:cNvPr>
        <xdr:cNvCxnSpPr/>
      </xdr:nvCxnSpPr>
      <xdr:spPr>
        <a:xfrm flipV="1">
          <a:off x="1130300" y="6829044"/>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13225</xdr:rowOff>
    </xdr:from>
    <xdr:ext cx="405111" cy="259045"/>
    <xdr:sp macro="" textlink="">
      <xdr:nvSpPr>
        <xdr:cNvPr id="81" name="n_1aveValue【道路】&#10;有形固定資産減価償却率">
          <a:extLst>
            <a:ext uri="{FF2B5EF4-FFF2-40B4-BE49-F238E27FC236}">
              <a16:creationId xmlns:a16="http://schemas.microsoft.com/office/drawing/2014/main" id="{9A3196D4-A5B0-4D01-A27D-0FF30C0D6963}"/>
            </a:ext>
          </a:extLst>
        </xdr:cNvPr>
        <xdr:cNvSpPr txBox="1"/>
      </xdr:nvSpPr>
      <xdr:spPr>
        <a:xfrm>
          <a:off x="3582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15511</xdr:rowOff>
    </xdr:from>
    <xdr:ext cx="405111" cy="259045"/>
    <xdr:sp macro="" textlink="">
      <xdr:nvSpPr>
        <xdr:cNvPr id="82" name="n_2aveValue【道路】&#10;有形固定資産減価償却率">
          <a:extLst>
            <a:ext uri="{FF2B5EF4-FFF2-40B4-BE49-F238E27FC236}">
              <a16:creationId xmlns:a16="http://schemas.microsoft.com/office/drawing/2014/main" id="{A5D34571-BEC2-4475-A6E0-7B68DE847103}"/>
            </a:ext>
          </a:extLst>
        </xdr:cNvPr>
        <xdr:cNvSpPr txBox="1"/>
      </xdr:nvSpPr>
      <xdr:spPr>
        <a:xfrm>
          <a:off x="2705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a:extLst>
            <a:ext uri="{FF2B5EF4-FFF2-40B4-BE49-F238E27FC236}">
              <a16:creationId xmlns:a16="http://schemas.microsoft.com/office/drawing/2014/main" id="{2C91FDA7-B675-4A25-8DD8-A5231661C29E}"/>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49801</xdr:rowOff>
    </xdr:from>
    <xdr:ext cx="405111" cy="259045"/>
    <xdr:sp macro="" textlink="">
      <xdr:nvSpPr>
        <xdr:cNvPr id="84" name="n_4aveValue【道路】&#10;有形固定資産減価償却率">
          <a:extLst>
            <a:ext uri="{FF2B5EF4-FFF2-40B4-BE49-F238E27FC236}">
              <a16:creationId xmlns:a16="http://schemas.microsoft.com/office/drawing/2014/main" id="{D35C51C5-7B67-4440-872B-75A52BE84AC0}"/>
            </a:ext>
          </a:extLst>
        </xdr:cNvPr>
        <xdr:cNvSpPr txBox="1"/>
      </xdr:nvSpPr>
      <xdr:spPr>
        <a:xfrm>
          <a:off x="927744"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5" name="n_1mainValue【道路】&#10;有形固定資産減価償却率">
          <a:extLst>
            <a:ext uri="{FF2B5EF4-FFF2-40B4-BE49-F238E27FC236}">
              <a16:creationId xmlns:a16="http://schemas.microsoft.com/office/drawing/2014/main" id="{B8C88DCA-108D-4F4E-AF16-B5A7822820B5}"/>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6" name="n_2mainValue【道路】&#10;有形固定資産減価償却率">
          <a:extLst>
            <a:ext uri="{FF2B5EF4-FFF2-40B4-BE49-F238E27FC236}">
              <a16:creationId xmlns:a16="http://schemas.microsoft.com/office/drawing/2014/main" id="{0EE0848D-E373-4DF3-A74B-C1F5EC9EA750}"/>
            </a:ext>
          </a:extLst>
        </xdr:cNvPr>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12971</xdr:rowOff>
    </xdr:from>
    <xdr:ext cx="405111" cy="259045"/>
    <xdr:sp macro="" textlink="">
      <xdr:nvSpPr>
        <xdr:cNvPr id="87" name="n_3mainValue【道路】&#10;有形固定資産減価償却率">
          <a:extLst>
            <a:ext uri="{FF2B5EF4-FFF2-40B4-BE49-F238E27FC236}">
              <a16:creationId xmlns:a16="http://schemas.microsoft.com/office/drawing/2014/main" id="{C66B557A-98A6-4E03-AFDB-2A9E025707CC}"/>
            </a:ext>
          </a:extLst>
        </xdr:cNvPr>
        <xdr:cNvSpPr txBox="1"/>
      </xdr:nvSpPr>
      <xdr:spPr>
        <a:xfrm>
          <a:off x="1816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3827</xdr:rowOff>
    </xdr:from>
    <xdr:ext cx="469744" cy="259045"/>
    <xdr:sp macro="" textlink="">
      <xdr:nvSpPr>
        <xdr:cNvPr id="88" name="n_4mainValue【道路】&#10;有形固定資産減価償却率">
          <a:extLst>
            <a:ext uri="{FF2B5EF4-FFF2-40B4-BE49-F238E27FC236}">
              <a16:creationId xmlns:a16="http://schemas.microsoft.com/office/drawing/2014/main" id="{7F59244D-4360-4C04-94D0-40D4DEDF0175}"/>
            </a:ext>
          </a:extLst>
        </xdr:cNvPr>
        <xdr:cNvSpPr txBox="1"/>
      </xdr:nvSpPr>
      <xdr:spPr>
        <a:xfrm>
          <a:off x="89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EC0A02F-317B-4ACB-BE21-32C2459BDA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D1AA396-39D9-48C9-8530-36B6447B04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58390D6-F2A1-46B6-8CD5-2410E3C138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FFB4B9A-C28A-4CE4-95CB-D1680B06FA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2B9D543-F417-46A5-8011-08F0EB4C8E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8031200-90BE-4665-B88A-87E85E2C74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B82D374-C367-47BC-B69C-2569EDB9ED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6D4FCA0-0099-4C67-81A5-56BCBF3295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43C4974-7CCE-4721-830F-58546270C15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BE682DF-83CF-4C30-A8B1-871608081C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F80241A-CF9E-448C-A38A-1251B5AD91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A7193FA-F71A-42E3-99D1-E5326479361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4196E0B-0372-469D-B6D0-9AD9EFE351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9831436-7573-45A9-9737-AF75571ACDA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AEA4D5B-E6FA-4DCC-9CC7-35704F9559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C9716FFE-90C4-4BB8-A31A-C474CDCF36C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316D2D8-B52D-4D6F-8B13-C5D5B8FC85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FFB022F-92E5-4D3A-8CBA-95000C8023D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5484AFD-F122-47B5-84EB-68EE56BA833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146E098-8B7D-4172-8EB5-914292C32B4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E13A2F6-C32C-424F-967F-0E21E72E46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5098A3A-EB1F-4F8F-B58F-9A12E8BE06E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F59B83E-55F3-4517-A9F5-CB714C002C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2" name="直線コネクタ 111">
          <a:extLst>
            <a:ext uri="{FF2B5EF4-FFF2-40B4-BE49-F238E27FC236}">
              <a16:creationId xmlns:a16="http://schemas.microsoft.com/office/drawing/2014/main" id="{566315EA-F2DE-4AD0-88ED-58723CD9E6A9}"/>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3" name="【道路】&#10;一人当たり延長最小値テキスト">
          <a:extLst>
            <a:ext uri="{FF2B5EF4-FFF2-40B4-BE49-F238E27FC236}">
              <a16:creationId xmlns:a16="http://schemas.microsoft.com/office/drawing/2014/main" id="{15C15964-C37F-4841-8910-238223C532E3}"/>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4" name="直線コネクタ 113">
          <a:extLst>
            <a:ext uri="{FF2B5EF4-FFF2-40B4-BE49-F238E27FC236}">
              <a16:creationId xmlns:a16="http://schemas.microsoft.com/office/drawing/2014/main" id="{D1820F38-71D2-4811-B3D2-2D7CC2A72093}"/>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5" name="【道路】&#10;一人当たり延長最大値テキスト">
          <a:extLst>
            <a:ext uri="{FF2B5EF4-FFF2-40B4-BE49-F238E27FC236}">
              <a16:creationId xmlns:a16="http://schemas.microsoft.com/office/drawing/2014/main" id="{EA7B6487-D79E-49B0-8039-2B950F6EF2D7}"/>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6" name="直線コネクタ 115">
          <a:extLst>
            <a:ext uri="{FF2B5EF4-FFF2-40B4-BE49-F238E27FC236}">
              <a16:creationId xmlns:a16="http://schemas.microsoft.com/office/drawing/2014/main" id="{D1970A26-4193-43C7-8571-FB0016F6B959}"/>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7" name="【道路】&#10;一人当たり延長平均値テキスト">
          <a:extLst>
            <a:ext uri="{FF2B5EF4-FFF2-40B4-BE49-F238E27FC236}">
              <a16:creationId xmlns:a16="http://schemas.microsoft.com/office/drawing/2014/main" id="{6F0962B5-2743-460D-AC93-C20E44CB372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8" name="フローチャート: 判断 117">
          <a:extLst>
            <a:ext uri="{FF2B5EF4-FFF2-40B4-BE49-F238E27FC236}">
              <a16:creationId xmlns:a16="http://schemas.microsoft.com/office/drawing/2014/main" id="{50FDFD8B-74C3-467F-80C4-A6DADE689A45}"/>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9" name="フローチャート: 判断 118">
          <a:extLst>
            <a:ext uri="{FF2B5EF4-FFF2-40B4-BE49-F238E27FC236}">
              <a16:creationId xmlns:a16="http://schemas.microsoft.com/office/drawing/2014/main" id="{86BCF1F1-E56F-4CA5-AC7F-3467D7D6B3F1}"/>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0" name="フローチャート: 判断 119">
          <a:extLst>
            <a:ext uri="{FF2B5EF4-FFF2-40B4-BE49-F238E27FC236}">
              <a16:creationId xmlns:a16="http://schemas.microsoft.com/office/drawing/2014/main" id="{475B45EF-2D7E-4681-AEF2-9F03653874C8}"/>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1" name="フローチャート: 判断 120">
          <a:extLst>
            <a:ext uri="{FF2B5EF4-FFF2-40B4-BE49-F238E27FC236}">
              <a16:creationId xmlns:a16="http://schemas.microsoft.com/office/drawing/2014/main" id="{3A9669F8-CD42-4772-8323-F4AF9F8C7D2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2" name="フローチャート: 判断 121">
          <a:extLst>
            <a:ext uri="{FF2B5EF4-FFF2-40B4-BE49-F238E27FC236}">
              <a16:creationId xmlns:a16="http://schemas.microsoft.com/office/drawing/2014/main" id="{5AE4853B-6023-428C-A3E8-3D1BBEEC0969}"/>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7124D4A-ACA3-45DE-BF7A-35EEB09BC3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7B2987B-B82D-46D5-849A-A0E04B7CEA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D39716B-AB61-4B0F-A6D9-AD578A3825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BBDA9A-38B4-4A1B-8758-05F2C93915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1EC60D6-47E6-49B1-B6AB-5882ABC98D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139376</xdr:rowOff>
    </xdr:from>
    <xdr:to>
      <xdr:col>55</xdr:col>
      <xdr:colOff>50800</xdr:colOff>
      <xdr:row>37</xdr:row>
      <xdr:rowOff>69526</xdr:rowOff>
    </xdr:to>
    <xdr:sp macro="" textlink="">
      <xdr:nvSpPr>
        <xdr:cNvPr id="128" name="楕円 127">
          <a:extLst>
            <a:ext uri="{FF2B5EF4-FFF2-40B4-BE49-F238E27FC236}">
              <a16:creationId xmlns:a16="http://schemas.microsoft.com/office/drawing/2014/main" id="{236D86C0-6AF2-4C66-A6BB-11EB6BC10DED}"/>
            </a:ext>
          </a:extLst>
        </xdr:cNvPr>
        <xdr:cNvSpPr/>
      </xdr:nvSpPr>
      <xdr:spPr>
        <a:xfrm>
          <a:off x="10426700" y="63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162253</xdr:rowOff>
    </xdr:from>
    <xdr:ext cx="534377" cy="259045"/>
    <xdr:sp macro="" textlink="">
      <xdr:nvSpPr>
        <xdr:cNvPr id="129" name="【道路】&#10;一人当たり延長該当値テキスト">
          <a:extLst>
            <a:ext uri="{FF2B5EF4-FFF2-40B4-BE49-F238E27FC236}">
              <a16:creationId xmlns:a16="http://schemas.microsoft.com/office/drawing/2014/main" id="{4B37D816-4896-42A3-8C59-3785286F5CB8}"/>
            </a:ext>
          </a:extLst>
        </xdr:cNvPr>
        <xdr:cNvSpPr txBox="1"/>
      </xdr:nvSpPr>
      <xdr:spPr>
        <a:xfrm>
          <a:off x="10515600" y="61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157264</xdr:rowOff>
    </xdr:from>
    <xdr:to>
      <xdr:col>50</xdr:col>
      <xdr:colOff>165100</xdr:colOff>
      <xdr:row>37</xdr:row>
      <xdr:rowOff>87414</xdr:rowOff>
    </xdr:to>
    <xdr:sp macro="" textlink="">
      <xdr:nvSpPr>
        <xdr:cNvPr id="130" name="楕円 129">
          <a:extLst>
            <a:ext uri="{FF2B5EF4-FFF2-40B4-BE49-F238E27FC236}">
              <a16:creationId xmlns:a16="http://schemas.microsoft.com/office/drawing/2014/main" id="{C7A114FC-F6C9-48BF-858B-728618BC7E98}"/>
            </a:ext>
          </a:extLst>
        </xdr:cNvPr>
        <xdr:cNvSpPr/>
      </xdr:nvSpPr>
      <xdr:spPr>
        <a:xfrm>
          <a:off x="9588500" y="63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18726</xdr:rowOff>
    </xdr:from>
    <xdr:to>
      <xdr:col>55</xdr:col>
      <xdr:colOff>0</xdr:colOff>
      <xdr:row>37</xdr:row>
      <xdr:rowOff>36614</xdr:rowOff>
    </xdr:to>
    <xdr:cxnSp macro="">
      <xdr:nvCxnSpPr>
        <xdr:cNvPr id="131" name="直線コネクタ 130">
          <a:extLst>
            <a:ext uri="{FF2B5EF4-FFF2-40B4-BE49-F238E27FC236}">
              <a16:creationId xmlns:a16="http://schemas.microsoft.com/office/drawing/2014/main" id="{E689E7EA-FF70-4FDB-BD33-CF17A64AF3A6}"/>
            </a:ext>
          </a:extLst>
        </xdr:cNvPr>
        <xdr:cNvCxnSpPr/>
      </xdr:nvCxnSpPr>
      <xdr:spPr>
        <a:xfrm flipV="1">
          <a:off x="9639300" y="6362376"/>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5093</xdr:rowOff>
    </xdr:from>
    <xdr:to>
      <xdr:col>46</xdr:col>
      <xdr:colOff>38100</xdr:colOff>
      <xdr:row>37</xdr:row>
      <xdr:rowOff>106693</xdr:rowOff>
    </xdr:to>
    <xdr:sp macro="" textlink="">
      <xdr:nvSpPr>
        <xdr:cNvPr id="132" name="楕円 131">
          <a:extLst>
            <a:ext uri="{FF2B5EF4-FFF2-40B4-BE49-F238E27FC236}">
              <a16:creationId xmlns:a16="http://schemas.microsoft.com/office/drawing/2014/main" id="{67CB023D-8FF7-496F-ADCB-5EC457523307}"/>
            </a:ext>
          </a:extLst>
        </xdr:cNvPr>
        <xdr:cNvSpPr/>
      </xdr:nvSpPr>
      <xdr:spPr>
        <a:xfrm>
          <a:off x="8699500" y="63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36614</xdr:rowOff>
    </xdr:from>
    <xdr:to>
      <xdr:col>50</xdr:col>
      <xdr:colOff>114300</xdr:colOff>
      <xdr:row>37</xdr:row>
      <xdr:rowOff>55893</xdr:rowOff>
    </xdr:to>
    <xdr:cxnSp macro="">
      <xdr:nvCxnSpPr>
        <xdr:cNvPr id="133" name="直線コネクタ 132">
          <a:extLst>
            <a:ext uri="{FF2B5EF4-FFF2-40B4-BE49-F238E27FC236}">
              <a16:creationId xmlns:a16="http://schemas.microsoft.com/office/drawing/2014/main" id="{049D3C86-4E16-4F48-A6DB-F9A69E957BF3}"/>
            </a:ext>
          </a:extLst>
        </xdr:cNvPr>
        <xdr:cNvCxnSpPr/>
      </xdr:nvCxnSpPr>
      <xdr:spPr>
        <a:xfrm flipV="1">
          <a:off x="8750300" y="6380264"/>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25933</xdr:rowOff>
    </xdr:from>
    <xdr:to>
      <xdr:col>41</xdr:col>
      <xdr:colOff>101600</xdr:colOff>
      <xdr:row>37</xdr:row>
      <xdr:rowOff>127533</xdr:rowOff>
    </xdr:to>
    <xdr:sp macro="" textlink="">
      <xdr:nvSpPr>
        <xdr:cNvPr id="134" name="楕円 133">
          <a:extLst>
            <a:ext uri="{FF2B5EF4-FFF2-40B4-BE49-F238E27FC236}">
              <a16:creationId xmlns:a16="http://schemas.microsoft.com/office/drawing/2014/main" id="{1519FEF8-D1CB-49FE-B023-AD45F50E897A}"/>
            </a:ext>
          </a:extLst>
        </xdr:cNvPr>
        <xdr:cNvSpPr/>
      </xdr:nvSpPr>
      <xdr:spPr>
        <a:xfrm>
          <a:off x="7810500" y="63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55893</xdr:rowOff>
    </xdr:from>
    <xdr:to>
      <xdr:col>45</xdr:col>
      <xdr:colOff>177800</xdr:colOff>
      <xdr:row>37</xdr:row>
      <xdr:rowOff>76733</xdr:rowOff>
    </xdr:to>
    <xdr:cxnSp macro="">
      <xdr:nvCxnSpPr>
        <xdr:cNvPr id="135" name="直線コネクタ 134">
          <a:extLst>
            <a:ext uri="{FF2B5EF4-FFF2-40B4-BE49-F238E27FC236}">
              <a16:creationId xmlns:a16="http://schemas.microsoft.com/office/drawing/2014/main" id="{FCD0BEB7-5033-4044-A284-244E94EC25EF}"/>
            </a:ext>
          </a:extLst>
        </xdr:cNvPr>
        <xdr:cNvCxnSpPr/>
      </xdr:nvCxnSpPr>
      <xdr:spPr>
        <a:xfrm flipV="1">
          <a:off x="7861300" y="639954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77940</xdr:rowOff>
    </xdr:from>
    <xdr:to>
      <xdr:col>36</xdr:col>
      <xdr:colOff>165100</xdr:colOff>
      <xdr:row>39</xdr:row>
      <xdr:rowOff>8090</xdr:rowOff>
    </xdr:to>
    <xdr:sp macro="" textlink="">
      <xdr:nvSpPr>
        <xdr:cNvPr id="136" name="楕円 135">
          <a:extLst>
            <a:ext uri="{FF2B5EF4-FFF2-40B4-BE49-F238E27FC236}">
              <a16:creationId xmlns:a16="http://schemas.microsoft.com/office/drawing/2014/main" id="{52D2C3A5-72F7-4521-88B9-782CE2659134}"/>
            </a:ext>
          </a:extLst>
        </xdr:cNvPr>
        <xdr:cNvSpPr/>
      </xdr:nvSpPr>
      <xdr:spPr>
        <a:xfrm>
          <a:off x="6921500" y="65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76733</xdr:rowOff>
    </xdr:from>
    <xdr:to>
      <xdr:col>41</xdr:col>
      <xdr:colOff>50800</xdr:colOff>
      <xdr:row>38</xdr:row>
      <xdr:rowOff>128740</xdr:rowOff>
    </xdr:to>
    <xdr:cxnSp macro="">
      <xdr:nvCxnSpPr>
        <xdr:cNvPr id="137" name="直線コネクタ 136">
          <a:extLst>
            <a:ext uri="{FF2B5EF4-FFF2-40B4-BE49-F238E27FC236}">
              <a16:creationId xmlns:a16="http://schemas.microsoft.com/office/drawing/2014/main" id="{168BD208-13C5-4E9D-88DA-6E8C3143F217}"/>
            </a:ext>
          </a:extLst>
        </xdr:cNvPr>
        <xdr:cNvCxnSpPr/>
      </xdr:nvCxnSpPr>
      <xdr:spPr>
        <a:xfrm flipV="1">
          <a:off x="6972300" y="6420383"/>
          <a:ext cx="889000" cy="2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38" name="n_1aveValue【道路】&#10;一人当たり延長">
          <a:extLst>
            <a:ext uri="{FF2B5EF4-FFF2-40B4-BE49-F238E27FC236}">
              <a16:creationId xmlns:a16="http://schemas.microsoft.com/office/drawing/2014/main" id="{15F5FB85-FB76-427F-819E-6202AA04770D}"/>
            </a:ext>
          </a:extLst>
        </xdr:cNvPr>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39" name="n_2aveValue【道路】&#10;一人当たり延長">
          <a:extLst>
            <a:ext uri="{FF2B5EF4-FFF2-40B4-BE49-F238E27FC236}">
              <a16:creationId xmlns:a16="http://schemas.microsoft.com/office/drawing/2014/main" id="{3D26C9E7-691B-4F3C-9398-BAC480E56797}"/>
            </a:ext>
          </a:extLst>
        </xdr:cNvPr>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0" name="n_3aveValue【道路】&#10;一人当たり延長">
          <a:extLst>
            <a:ext uri="{FF2B5EF4-FFF2-40B4-BE49-F238E27FC236}">
              <a16:creationId xmlns:a16="http://schemas.microsoft.com/office/drawing/2014/main" id="{A849108C-1DCA-4B09-A7B1-AE9E6887FA09}"/>
            </a:ext>
          </a:extLst>
        </xdr:cNvPr>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1" name="n_4aveValue【道路】&#10;一人当たり延長">
          <a:extLst>
            <a:ext uri="{FF2B5EF4-FFF2-40B4-BE49-F238E27FC236}">
              <a16:creationId xmlns:a16="http://schemas.microsoft.com/office/drawing/2014/main" id="{05F7C49F-1787-4947-9DE1-B72A2360DE48}"/>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103941</xdr:rowOff>
    </xdr:from>
    <xdr:ext cx="534377" cy="259045"/>
    <xdr:sp macro="" textlink="">
      <xdr:nvSpPr>
        <xdr:cNvPr id="142" name="n_1mainValue【道路】&#10;一人当たり延長">
          <a:extLst>
            <a:ext uri="{FF2B5EF4-FFF2-40B4-BE49-F238E27FC236}">
              <a16:creationId xmlns:a16="http://schemas.microsoft.com/office/drawing/2014/main" id="{B881B6DF-7FDC-4ABC-A898-DDD4CA913D57}"/>
            </a:ext>
          </a:extLst>
        </xdr:cNvPr>
        <xdr:cNvSpPr txBox="1"/>
      </xdr:nvSpPr>
      <xdr:spPr>
        <a:xfrm>
          <a:off x="9359411" y="61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123220</xdr:rowOff>
    </xdr:from>
    <xdr:ext cx="534377" cy="259045"/>
    <xdr:sp macro="" textlink="">
      <xdr:nvSpPr>
        <xdr:cNvPr id="143" name="n_2mainValue【道路】&#10;一人当たり延長">
          <a:extLst>
            <a:ext uri="{FF2B5EF4-FFF2-40B4-BE49-F238E27FC236}">
              <a16:creationId xmlns:a16="http://schemas.microsoft.com/office/drawing/2014/main" id="{D8EC01EF-45F8-481B-AD66-285037FC1404}"/>
            </a:ext>
          </a:extLst>
        </xdr:cNvPr>
        <xdr:cNvSpPr txBox="1"/>
      </xdr:nvSpPr>
      <xdr:spPr>
        <a:xfrm>
          <a:off x="8483111" y="61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144060</xdr:rowOff>
    </xdr:from>
    <xdr:ext cx="534377" cy="259045"/>
    <xdr:sp macro="" textlink="">
      <xdr:nvSpPr>
        <xdr:cNvPr id="144" name="n_3mainValue【道路】&#10;一人当たり延長">
          <a:extLst>
            <a:ext uri="{FF2B5EF4-FFF2-40B4-BE49-F238E27FC236}">
              <a16:creationId xmlns:a16="http://schemas.microsoft.com/office/drawing/2014/main" id="{7C65C5A6-43B3-4BCF-9657-76424B3C1065}"/>
            </a:ext>
          </a:extLst>
        </xdr:cNvPr>
        <xdr:cNvSpPr txBox="1"/>
      </xdr:nvSpPr>
      <xdr:spPr>
        <a:xfrm>
          <a:off x="7594111" y="6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170667</xdr:rowOff>
    </xdr:from>
    <xdr:ext cx="534377" cy="259045"/>
    <xdr:sp macro="" textlink="">
      <xdr:nvSpPr>
        <xdr:cNvPr id="145" name="n_4mainValue【道路】&#10;一人当たり延長">
          <a:extLst>
            <a:ext uri="{FF2B5EF4-FFF2-40B4-BE49-F238E27FC236}">
              <a16:creationId xmlns:a16="http://schemas.microsoft.com/office/drawing/2014/main" id="{4A921F4C-20D0-49A8-9846-87147605F5A9}"/>
            </a:ext>
          </a:extLst>
        </xdr:cNvPr>
        <xdr:cNvSpPr txBox="1"/>
      </xdr:nvSpPr>
      <xdr:spPr>
        <a:xfrm>
          <a:off x="6705111" y="66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63CDAF4-7C48-46B8-BE3E-3E19CF917C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B0B9F5D-6B07-4AAF-8070-C8E8EE49F3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014215E-9733-425D-A669-B03AF4CF3C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C82375B-53BB-4F84-9220-978B9AB726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3ED1DEF-AE88-497F-B4AF-83B103D598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0E81E46-F17F-4963-9042-5AA3205876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88DF9B7-FD5D-4230-953E-8D70696FDC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07A2A37-8D6B-47A3-8859-C86508A084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2F95AEF-5089-44BB-9FDA-D49008BFF0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0B16A42-20A2-426A-AA9E-FF745E2D8C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D09B71F-6487-4646-B169-13DF4A2F1A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66C7E73-5C36-4700-BDCB-315A71DE712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E4201987-6D8D-482C-8185-A5C41A7C278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C29D187-6F9C-4B8D-81C6-5CDCABB69E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B0470B7-3490-4986-A4A3-09B386912D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F25434F-2829-4749-B8AD-40E4612BEB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3CC57B0-5F61-4F74-8215-73739FEB9BD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BD2C7D7-DB71-4046-9AF0-D54F88EAAB8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0FD1C67-B5D3-4904-8663-C0D8D8CA65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DF851C8-B314-49DE-997F-1E03D93755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DCF599A-4F7A-44FA-B631-6F717FDE23E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BA79C0F-281F-48F7-8DBB-789BEDA9EE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A34F8855-2A17-471E-A14B-4FE3C5505D7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75E5B321-232E-47AA-9A50-9686C9F7D5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0" name="直線コネクタ 169">
          <a:extLst>
            <a:ext uri="{FF2B5EF4-FFF2-40B4-BE49-F238E27FC236}">
              <a16:creationId xmlns:a16="http://schemas.microsoft.com/office/drawing/2014/main" id="{238F2DB1-90EA-4A26-BC0A-02893DEC865B}"/>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E99280B-830F-4702-AE91-9111EAD429CD}"/>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2" name="直線コネクタ 171">
          <a:extLst>
            <a:ext uri="{FF2B5EF4-FFF2-40B4-BE49-F238E27FC236}">
              <a16:creationId xmlns:a16="http://schemas.microsoft.com/office/drawing/2014/main" id="{85D4B820-903D-4129-9358-BBF55CCC6451}"/>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42C060A3-4AB4-47BE-88B8-D628E899AE46}"/>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4" name="直線コネクタ 173">
          <a:extLst>
            <a:ext uri="{FF2B5EF4-FFF2-40B4-BE49-F238E27FC236}">
              <a16:creationId xmlns:a16="http://schemas.microsoft.com/office/drawing/2014/main" id="{3FCACC28-DD34-4C84-BD85-1E39967A1C28}"/>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A0852A62-224F-4092-857F-38026BE035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6" name="フローチャート: 判断 175">
          <a:extLst>
            <a:ext uri="{FF2B5EF4-FFF2-40B4-BE49-F238E27FC236}">
              <a16:creationId xmlns:a16="http://schemas.microsoft.com/office/drawing/2014/main" id="{6AFC15F4-C9A1-4946-AA91-026E75A23556}"/>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7" name="フローチャート: 判断 176">
          <a:extLst>
            <a:ext uri="{FF2B5EF4-FFF2-40B4-BE49-F238E27FC236}">
              <a16:creationId xmlns:a16="http://schemas.microsoft.com/office/drawing/2014/main" id="{3A44962D-75FA-431E-AB5F-BD92B83D0655}"/>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8" name="フローチャート: 判断 177">
          <a:extLst>
            <a:ext uri="{FF2B5EF4-FFF2-40B4-BE49-F238E27FC236}">
              <a16:creationId xmlns:a16="http://schemas.microsoft.com/office/drawing/2014/main" id="{1EAD3B3B-05ED-45B9-98EC-32AFC9358FA1}"/>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9" name="フローチャート: 判断 178">
          <a:extLst>
            <a:ext uri="{FF2B5EF4-FFF2-40B4-BE49-F238E27FC236}">
              <a16:creationId xmlns:a16="http://schemas.microsoft.com/office/drawing/2014/main" id="{A4029D34-3835-4F66-A4D5-E3DDD7D8A9B9}"/>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0" name="フローチャート: 判断 179">
          <a:extLst>
            <a:ext uri="{FF2B5EF4-FFF2-40B4-BE49-F238E27FC236}">
              <a16:creationId xmlns:a16="http://schemas.microsoft.com/office/drawing/2014/main" id="{382A5942-A958-4968-92C8-54DC8B01F835}"/>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959EB8-4223-40EB-9F89-EDFDB447EE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A4746F0-27FD-4E67-92A7-F2968CF548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D75F27-1E71-4757-B835-9841F8184C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BAE856-0B65-4E4C-BCA1-0BCA56BC10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63515A3-29EE-439A-808E-CE04627BC6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86" name="楕円 185">
          <a:extLst>
            <a:ext uri="{FF2B5EF4-FFF2-40B4-BE49-F238E27FC236}">
              <a16:creationId xmlns:a16="http://schemas.microsoft.com/office/drawing/2014/main" id="{ED9BAE7A-9399-43CC-98F2-1D5FCA617B77}"/>
            </a:ext>
          </a:extLst>
        </xdr:cNvPr>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107967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A4FFBCB-0525-4937-A849-84108F76A80C}"/>
            </a:ext>
          </a:extLst>
        </xdr:cNvPr>
        <xdr:cNvSpPr txBox="1"/>
      </xdr:nvSpPr>
      <xdr:spPr>
        <a:xfrm>
          <a:off x="4673600"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168275</xdr:rowOff>
    </xdr:from>
    <xdr:to>
      <xdr:col>20</xdr:col>
      <xdr:colOff>38100</xdr:colOff>
      <xdr:row>56</xdr:row>
      <xdr:rowOff>98425</xdr:rowOff>
    </xdr:to>
    <xdr:sp macro="" textlink="">
      <xdr:nvSpPr>
        <xdr:cNvPr id="188" name="楕円 187">
          <a:extLst>
            <a:ext uri="{FF2B5EF4-FFF2-40B4-BE49-F238E27FC236}">
              <a16:creationId xmlns:a16="http://schemas.microsoft.com/office/drawing/2014/main" id="{BEA3631A-8197-4554-B89F-306EFE7A5B11}"/>
            </a:ext>
          </a:extLst>
        </xdr:cNvPr>
        <xdr:cNvSpPr/>
      </xdr:nvSpPr>
      <xdr:spPr>
        <a:xfrm>
          <a:off x="3746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47625</xdr:rowOff>
    </xdr:from>
    <xdr:to>
      <xdr:col>24</xdr:col>
      <xdr:colOff>63500</xdr:colOff>
      <xdr:row>56</xdr:row>
      <xdr:rowOff>68580</xdr:rowOff>
    </xdr:to>
    <xdr:cxnSp macro="">
      <xdr:nvCxnSpPr>
        <xdr:cNvPr id="189" name="直線コネクタ 188">
          <a:extLst>
            <a:ext uri="{FF2B5EF4-FFF2-40B4-BE49-F238E27FC236}">
              <a16:creationId xmlns:a16="http://schemas.microsoft.com/office/drawing/2014/main" id="{A4989A89-B3FD-4CBB-B007-C9DDAB202E3C}"/>
            </a:ext>
          </a:extLst>
        </xdr:cNvPr>
        <xdr:cNvCxnSpPr/>
      </xdr:nvCxnSpPr>
      <xdr:spPr>
        <a:xfrm>
          <a:off x="3797300" y="9648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135890</xdr:rowOff>
    </xdr:from>
    <xdr:to>
      <xdr:col>15</xdr:col>
      <xdr:colOff>101600</xdr:colOff>
      <xdr:row>56</xdr:row>
      <xdr:rowOff>66040</xdr:rowOff>
    </xdr:to>
    <xdr:sp macro="" textlink="">
      <xdr:nvSpPr>
        <xdr:cNvPr id="190" name="楕円 189">
          <a:extLst>
            <a:ext uri="{FF2B5EF4-FFF2-40B4-BE49-F238E27FC236}">
              <a16:creationId xmlns:a16="http://schemas.microsoft.com/office/drawing/2014/main" id="{FC272F2B-DFBA-417B-962A-115CB79E9AE7}"/>
            </a:ext>
          </a:extLst>
        </xdr:cNvPr>
        <xdr:cNvSpPr/>
      </xdr:nvSpPr>
      <xdr:spPr>
        <a:xfrm>
          <a:off x="2857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xdr:rowOff>
    </xdr:from>
    <xdr:to>
      <xdr:col>19</xdr:col>
      <xdr:colOff>177800</xdr:colOff>
      <xdr:row>56</xdr:row>
      <xdr:rowOff>47625</xdr:rowOff>
    </xdr:to>
    <xdr:cxnSp macro="">
      <xdr:nvCxnSpPr>
        <xdr:cNvPr id="191" name="直線コネクタ 190">
          <a:extLst>
            <a:ext uri="{FF2B5EF4-FFF2-40B4-BE49-F238E27FC236}">
              <a16:creationId xmlns:a16="http://schemas.microsoft.com/office/drawing/2014/main" id="{132ACF11-C1B3-42B9-ACE8-AF773630D643}"/>
            </a:ext>
          </a:extLst>
        </xdr:cNvPr>
        <xdr:cNvCxnSpPr/>
      </xdr:nvCxnSpPr>
      <xdr:spPr>
        <a:xfrm>
          <a:off x="2908300" y="9616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107315</xdr:rowOff>
    </xdr:from>
    <xdr:to>
      <xdr:col>10</xdr:col>
      <xdr:colOff>165100</xdr:colOff>
      <xdr:row>56</xdr:row>
      <xdr:rowOff>37465</xdr:rowOff>
    </xdr:to>
    <xdr:sp macro="" textlink="">
      <xdr:nvSpPr>
        <xdr:cNvPr id="192" name="楕円 191">
          <a:extLst>
            <a:ext uri="{FF2B5EF4-FFF2-40B4-BE49-F238E27FC236}">
              <a16:creationId xmlns:a16="http://schemas.microsoft.com/office/drawing/2014/main" id="{6A611F64-5C69-40DD-A9CB-2A7B67466F2B}"/>
            </a:ext>
          </a:extLst>
        </xdr:cNvPr>
        <xdr:cNvSpPr/>
      </xdr:nvSpPr>
      <xdr:spPr>
        <a:xfrm>
          <a:off x="1968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158115</xdr:rowOff>
    </xdr:from>
    <xdr:to>
      <xdr:col>15</xdr:col>
      <xdr:colOff>50800</xdr:colOff>
      <xdr:row>56</xdr:row>
      <xdr:rowOff>15240</xdr:rowOff>
    </xdr:to>
    <xdr:cxnSp macro="">
      <xdr:nvCxnSpPr>
        <xdr:cNvPr id="193" name="直線コネクタ 192">
          <a:extLst>
            <a:ext uri="{FF2B5EF4-FFF2-40B4-BE49-F238E27FC236}">
              <a16:creationId xmlns:a16="http://schemas.microsoft.com/office/drawing/2014/main" id="{5B038A69-A614-4F41-8351-89BE8D68D0C8}"/>
            </a:ext>
          </a:extLst>
        </xdr:cNvPr>
        <xdr:cNvCxnSpPr/>
      </xdr:nvCxnSpPr>
      <xdr:spPr>
        <a:xfrm>
          <a:off x="2019300" y="9587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74930</xdr:rowOff>
    </xdr:from>
    <xdr:to>
      <xdr:col>6</xdr:col>
      <xdr:colOff>38100</xdr:colOff>
      <xdr:row>56</xdr:row>
      <xdr:rowOff>5080</xdr:rowOff>
    </xdr:to>
    <xdr:sp macro="" textlink="">
      <xdr:nvSpPr>
        <xdr:cNvPr id="194" name="楕円 193">
          <a:extLst>
            <a:ext uri="{FF2B5EF4-FFF2-40B4-BE49-F238E27FC236}">
              <a16:creationId xmlns:a16="http://schemas.microsoft.com/office/drawing/2014/main" id="{3338ECF7-4245-482C-B84F-C74A0F1A046A}"/>
            </a:ext>
          </a:extLst>
        </xdr:cNvPr>
        <xdr:cNvSpPr/>
      </xdr:nvSpPr>
      <xdr:spPr>
        <a:xfrm>
          <a:off x="1079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125730</xdr:rowOff>
    </xdr:from>
    <xdr:to>
      <xdr:col>10</xdr:col>
      <xdr:colOff>114300</xdr:colOff>
      <xdr:row>55</xdr:row>
      <xdr:rowOff>158115</xdr:rowOff>
    </xdr:to>
    <xdr:cxnSp macro="">
      <xdr:nvCxnSpPr>
        <xdr:cNvPr id="195" name="直線コネクタ 194">
          <a:extLst>
            <a:ext uri="{FF2B5EF4-FFF2-40B4-BE49-F238E27FC236}">
              <a16:creationId xmlns:a16="http://schemas.microsoft.com/office/drawing/2014/main" id="{20FEE132-E1AD-4893-8BF0-8A7237CB5142}"/>
            </a:ext>
          </a:extLst>
        </xdr:cNvPr>
        <xdr:cNvCxnSpPr/>
      </xdr:nvCxnSpPr>
      <xdr:spPr>
        <a:xfrm>
          <a:off x="1130300" y="9555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41A42979-FE2D-4CAE-B396-87C76FFE5F54}"/>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BCADD87-779D-457B-8A8D-A2D69218F313}"/>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06D25F2-984E-40C1-B9DB-DF38894F6A0F}"/>
            </a:ext>
          </a:extLst>
        </xdr:cNvPr>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123842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A97B07A-3AA1-4073-AC53-39BC35D80228}"/>
            </a:ext>
          </a:extLst>
        </xdr:cNvPr>
        <xdr:cNvSpPr txBox="1"/>
      </xdr:nvSpPr>
      <xdr:spPr>
        <a:xfrm>
          <a:off x="927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114952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DB72E93-D321-4291-A027-997CEA457E24}"/>
            </a:ext>
          </a:extLst>
        </xdr:cNvPr>
        <xdr:cNvSpPr txBox="1"/>
      </xdr:nvSpPr>
      <xdr:spPr>
        <a:xfrm>
          <a:off x="35820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82567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C8A2FCE-1CF5-4039-BDD1-715729EA3E05}"/>
            </a:ext>
          </a:extLst>
        </xdr:cNvPr>
        <xdr:cNvSpPr txBox="1"/>
      </xdr:nvSpPr>
      <xdr:spPr>
        <a:xfrm>
          <a:off x="2705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53992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6F40549-7545-4612-BEF3-CA5827ADD73A}"/>
            </a:ext>
          </a:extLst>
        </xdr:cNvPr>
        <xdr:cNvSpPr txBox="1"/>
      </xdr:nvSpPr>
      <xdr:spPr>
        <a:xfrm>
          <a:off x="1816744" y="931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21607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CD2E0268-4FBE-4E21-887F-9477C969C5D9}"/>
            </a:ext>
          </a:extLst>
        </xdr:cNvPr>
        <xdr:cNvSpPr txBox="1"/>
      </xdr:nvSpPr>
      <xdr:spPr>
        <a:xfrm>
          <a:off x="927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1794CBE8-08E7-438C-9908-1477537FF5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F43467BE-80F1-45CB-BD25-A1886293EF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B6204F02-35E4-48B9-A179-9BE8DF88ED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2CCE14E-FA11-4BA5-B1C7-ADA2BA864B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E22D9E9-884B-4A5E-AF71-BAD9BAD24E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C0F2BFD6-BCE1-48BE-9310-96D572354C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DCFC915-080C-4DB3-B2C5-828B1A926C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F97702F-FF61-449E-B9CF-98F72127B2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FEE6401-D078-4EC2-9D25-859B9E7A8A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A3DE884-508A-4B67-8489-36EA8F6D06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6F47261B-2044-46FF-8111-F3B906FB025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FCC44867-4F6F-4EDC-A5AB-CB1196C934E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CE704D81-317C-410B-A678-718F5A406D0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a:extLst>
            <a:ext uri="{FF2B5EF4-FFF2-40B4-BE49-F238E27FC236}">
              <a16:creationId xmlns:a16="http://schemas.microsoft.com/office/drawing/2014/main" id="{2AD9A7B6-61F9-4DC8-AA27-E271E436D83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2319E43F-B26A-4413-A794-81623A09C06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a:extLst>
            <a:ext uri="{FF2B5EF4-FFF2-40B4-BE49-F238E27FC236}">
              <a16:creationId xmlns:a16="http://schemas.microsoft.com/office/drawing/2014/main" id="{E12380E8-8E66-4255-9C0F-8902802A55C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D0A65663-D985-4549-B345-081C1ED8F78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a:extLst>
            <a:ext uri="{FF2B5EF4-FFF2-40B4-BE49-F238E27FC236}">
              <a16:creationId xmlns:a16="http://schemas.microsoft.com/office/drawing/2014/main" id="{EC85D711-4F40-44D1-8A6B-8C78CF37266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E66E0BEC-9F70-4036-9776-E4A83F49FF2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2D6D0653-9800-4A70-9739-4A2B7E143C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76A16096-A8E1-4549-9565-FB94CB64E15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4AE4D4C-045F-429F-AFF6-2AFD17E2A0D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2E54185-3CA8-43F1-8D68-34789AF3E3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E6B7AAD-522C-4FA6-9314-8F796E531AA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ADD8B13-A55E-4AD3-8B81-F658D7C935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9" name="直線コネクタ 228">
          <a:extLst>
            <a:ext uri="{FF2B5EF4-FFF2-40B4-BE49-F238E27FC236}">
              <a16:creationId xmlns:a16="http://schemas.microsoft.com/office/drawing/2014/main" id="{3FB7BAFC-0D4C-45B2-ADEC-A2D08CB4B62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9EE26C53-2ADE-48B1-92BD-C7F5194BF75E}"/>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1" name="直線コネクタ 230">
          <a:extLst>
            <a:ext uri="{FF2B5EF4-FFF2-40B4-BE49-F238E27FC236}">
              <a16:creationId xmlns:a16="http://schemas.microsoft.com/office/drawing/2014/main" id="{24274F14-00C9-41EE-AF0D-CB64013164AD}"/>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14B63BF-EE80-4082-9376-FF697CAEB74C}"/>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3" name="直線コネクタ 232">
          <a:extLst>
            <a:ext uri="{FF2B5EF4-FFF2-40B4-BE49-F238E27FC236}">
              <a16:creationId xmlns:a16="http://schemas.microsoft.com/office/drawing/2014/main" id="{2623F126-773A-4A46-8305-578AD02694FD}"/>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B887C3F-81A8-4A8C-ACBE-C5D0D8F7F655}"/>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5" name="フローチャート: 判断 234">
          <a:extLst>
            <a:ext uri="{FF2B5EF4-FFF2-40B4-BE49-F238E27FC236}">
              <a16:creationId xmlns:a16="http://schemas.microsoft.com/office/drawing/2014/main" id="{2A74AD44-BB0A-4E6F-9897-704465F59C29}"/>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6" name="フローチャート: 判断 235">
          <a:extLst>
            <a:ext uri="{FF2B5EF4-FFF2-40B4-BE49-F238E27FC236}">
              <a16:creationId xmlns:a16="http://schemas.microsoft.com/office/drawing/2014/main" id="{351A40EB-B05F-4A19-8C09-5791CD928E3E}"/>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7" name="フローチャート: 判断 236">
          <a:extLst>
            <a:ext uri="{FF2B5EF4-FFF2-40B4-BE49-F238E27FC236}">
              <a16:creationId xmlns:a16="http://schemas.microsoft.com/office/drawing/2014/main" id="{204A6A51-9E35-4429-9EF9-49B58F00AB62}"/>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8" name="フローチャート: 判断 237">
          <a:extLst>
            <a:ext uri="{FF2B5EF4-FFF2-40B4-BE49-F238E27FC236}">
              <a16:creationId xmlns:a16="http://schemas.microsoft.com/office/drawing/2014/main" id="{F4B5AFF0-4232-45A5-8F24-BDB2DDAA253A}"/>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9" name="フローチャート: 判断 238">
          <a:extLst>
            <a:ext uri="{FF2B5EF4-FFF2-40B4-BE49-F238E27FC236}">
              <a16:creationId xmlns:a16="http://schemas.microsoft.com/office/drawing/2014/main" id="{04C0FA5E-5CD6-4B0D-9437-354C504726FD}"/>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8D099A-DA27-40C4-AEBE-5D6708D8EB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23E8A9-B1A1-4EA2-AB88-FA8EAA8CE6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2CE3930-D182-4B65-91D2-4C43DCD1AE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E68000C-F3A3-4BA1-8406-F95A90E59B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DC7300-54E1-400C-A031-65BFAC01E6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95682</xdr:rowOff>
    </xdr:from>
    <xdr:to>
      <xdr:col>55</xdr:col>
      <xdr:colOff>50800</xdr:colOff>
      <xdr:row>62</xdr:row>
      <xdr:rowOff>25832</xdr:rowOff>
    </xdr:to>
    <xdr:sp macro="" textlink="">
      <xdr:nvSpPr>
        <xdr:cNvPr id="245" name="楕円 244">
          <a:extLst>
            <a:ext uri="{FF2B5EF4-FFF2-40B4-BE49-F238E27FC236}">
              <a16:creationId xmlns:a16="http://schemas.microsoft.com/office/drawing/2014/main" id="{A4F4D256-942E-48CB-AA09-4B52C5498026}"/>
            </a:ext>
          </a:extLst>
        </xdr:cNvPr>
        <xdr:cNvSpPr/>
      </xdr:nvSpPr>
      <xdr:spPr>
        <a:xfrm>
          <a:off x="10426700" y="105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74109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442C62A-4DA2-46DE-8516-F2188ED9858B}"/>
            </a:ext>
          </a:extLst>
        </xdr:cNvPr>
        <xdr:cNvSpPr txBox="1"/>
      </xdr:nvSpPr>
      <xdr:spPr>
        <a:xfrm>
          <a:off x="10515600" y="105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115309</xdr:rowOff>
    </xdr:from>
    <xdr:to>
      <xdr:col>50</xdr:col>
      <xdr:colOff>165100</xdr:colOff>
      <xdr:row>62</xdr:row>
      <xdr:rowOff>45459</xdr:rowOff>
    </xdr:to>
    <xdr:sp macro="" textlink="">
      <xdr:nvSpPr>
        <xdr:cNvPr id="247" name="楕円 246">
          <a:extLst>
            <a:ext uri="{FF2B5EF4-FFF2-40B4-BE49-F238E27FC236}">
              <a16:creationId xmlns:a16="http://schemas.microsoft.com/office/drawing/2014/main" id="{03DD9E15-F124-42AA-B05E-88C7720A478A}"/>
            </a:ext>
          </a:extLst>
        </xdr:cNvPr>
        <xdr:cNvSpPr/>
      </xdr:nvSpPr>
      <xdr:spPr>
        <a:xfrm>
          <a:off x="9588500" y="105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146482</xdr:rowOff>
    </xdr:from>
    <xdr:to>
      <xdr:col>55</xdr:col>
      <xdr:colOff>0</xdr:colOff>
      <xdr:row>61</xdr:row>
      <xdr:rowOff>166109</xdr:rowOff>
    </xdr:to>
    <xdr:cxnSp macro="">
      <xdr:nvCxnSpPr>
        <xdr:cNvPr id="248" name="直線コネクタ 247">
          <a:extLst>
            <a:ext uri="{FF2B5EF4-FFF2-40B4-BE49-F238E27FC236}">
              <a16:creationId xmlns:a16="http://schemas.microsoft.com/office/drawing/2014/main" id="{8B827292-ACFF-48E5-A14B-C910F0743247}"/>
            </a:ext>
          </a:extLst>
        </xdr:cNvPr>
        <xdr:cNvCxnSpPr/>
      </xdr:nvCxnSpPr>
      <xdr:spPr>
        <a:xfrm flipV="1">
          <a:off x="9639300" y="10604932"/>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126061</xdr:rowOff>
    </xdr:from>
    <xdr:to>
      <xdr:col>46</xdr:col>
      <xdr:colOff>38100</xdr:colOff>
      <xdr:row>62</xdr:row>
      <xdr:rowOff>56211</xdr:rowOff>
    </xdr:to>
    <xdr:sp macro="" textlink="">
      <xdr:nvSpPr>
        <xdr:cNvPr id="249" name="楕円 248">
          <a:extLst>
            <a:ext uri="{FF2B5EF4-FFF2-40B4-BE49-F238E27FC236}">
              <a16:creationId xmlns:a16="http://schemas.microsoft.com/office/drawing/2014/main" id="{7000E3D4-B94D-4914-864B-805DFF7B1576}"/>
            </a:ext>
          </a:extLst>
        </xdr:cNvPr>
        <xdr:cNvSpPr/>
      </xdr:nvSpPr>
      <xdr:spPr>
        <a:xfrm>
          <a:off x="8699500" y="105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166109</xdr:rowOff>
    </xdr:from>
    <xdr:to>
      <xdr:col>50</xdr:col>
      <xdr:colOff>114300</xdr:colOff>
      <xdr:row>62</xdr:row>
      <xdr:rowOff>5411</xdr:rowOff>
    </xdr:to>
    <xdr:cxnSp macro="">
      <xdr:nvCxnSpPr>
        <xdr:cNvPr id="250" name="直線コネクタ 249">
          <a:extLst>
            <a:ext uri="{FF2B5EF4-FFF2-40B4-BE49-F238E27FC236}">
              <a16:creationId xmlns:a16="http://schemas.microsoft.com/office/drawing/2014/main" id="{B0257343-A91B-4F9C-B90E-C3CE9360D89C}"/>
            </a:ext>
          </a:extLst>
        </xdr:cNvPr>
        <xdr:cNvCxnSpPr/>
      </xdr:nvCxnSpPr>
      <xdr:spPr>
        <a:xfrm flipV="1">
          <a:off x="8750300" y="10624559"/>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142476</xdr:rowOff>
    </xdr:from>
    <xdr:to>
      <xdr:col>41</xdr:col>
      <xdr:colOff>101600</xdr:colOff>
      <xdr:row>62</xdr:row>
      <xdr:rowOff>72626</xdr:rowOff>
    </xdr:to>
    <xdr:sp macro="" textlink="">
      <xdr:nvSpPr>
        <xdr:cNvPr id="251" name="楕円 250">
          <a:extLst>
            <a:ext uri="{FF2B5EF4-FFF2-40B4-BE49-F238E27FC236}">
              <a16:creationId xmlns:a16="http://schemas.microsoft.com/office/drawing/2014/main" id="{8B664C15-D4AD-49B2-8760-4611C823662E}"/>
            </a:ext>
          </a:extLst>
        </xdr:cNvPr>
        <xdr:cNvSpPr/>
      </xdr:nvSpPr>
      <xdr:spPr>
        <a:xfrm>
          <a:off x="7810500" y="106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5411</xdr:rowOff>
    </xdr:from>
    <xdr:to>
      <xdr:col>45</xdr:col>
      <xdr:colOff>177800</xdr:colOff>
      <xdr:row>62</xdr:row>
      <xdr:rowOff>21826</xdr:rowOff>
    </xdr:to>
    <xdr:cxnSp macro="">
      <xdr:nvCxnSpPr>
        <xdr:cNvPr id="252" name="直線コネクタ 251">
          <a:extLst>
            <a:ext uri="{FF2B5EF4-FFF2-40B4-BE49-F238E27FC236}">
              <a16:creationId xmlns:a16="http://schemas.microsoft.com/office/drawing/2014/main" id="{D9B65B49-EE2C-4D0A-A09E-27DD14FCBFC4}"/>
            </a:ext>
          </a:extLst>
        </xdr:cNvPr>
        <xdr:cNvCxnSpPr/>
      </xdr:nvCxnSpPr>
      <xdr:spPr>
        <a:xfrm flipV="1">
          <a:off x="7861300" y="10635311"/>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153050</xdr:rowOff>
    </xdr:from>
    <xdr:to>
      <xdr:col>36</xdr:col>
      <xdr:colOff>165100</xdr:colOff>
      <xdr:row>62</xdr:row>
      <xdr:rowOff>83200</xdr:rowOff>
    </xdr:to>
    <xdr:sp macro="" textlink="">
      <xdr:nvSpPr>
        <xdr:cNvPr id="253" name="楕円 252">
          <a:extLst>
            <a:ext uri="{FF2B5EF4-FFF2-40B4-BE49-F238E27FC236}">
              <a16:creationId xmlns:a16="http://schemas.microsoft.com/office/drawing/2014/main" id="{71CA68FF-7BEA-4631-9AAB-E4AA1E41F9B4}"/>
            </a:ext>
          </a:extLst>
        </xdr:cNvPr>
        <xdr:cNvSpPr/>
      </xdr:nvSpPr>
      <xdr:spPr>
        <a:xfrm>
          <a:off x="6921500" y="106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21826</xdr:rowOff>
    </xdr:from>
    <xdr:to>
      <xdr:col>41</xdr:col>
      <xdr:colOff>50800</xdr:colOff>
      <xdr:row>62</xdr:row>
      <xdr:rowOff>32400</xdr:rowOff>
    </xdr:to>
    <xdr:cxnSp macro="">
      <xdr:nvCxnSpPr>
        <xdr:cNvPr id="254" name="直線コネクタ 253">
          <a:extLst>
            <a:ext uri="{FF2B5EF4-FFF2-40B4-BE49-F238E27FC236}">
              <a16:creationId xmlns:a16="http://schemas.microsoft.com/office/drawing/2014/main" id="{750FE233-B145-4BA8-A418-BBEB5541D779}"/>
            </a:ext>
          </a:extLst>
        </xdr:cNvPr>
        <xdr:cNvCxnSpPr/>
      </xdr:nvCxnSpPr>
      <xdr:spPr>
        <a:xfrm flipV="1">
          <a:off x="6972300" y="10651726"/>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63D2774-1371-4D3C-89D7-2FE2E8A36017}"/>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654C2C6-A7D8-4A8D-9E5F-EA6E6BF08E5B}"/>
            </a:ext>
          </a:extLst>
        </xdr:cNvPr>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D9598177-38A6-43EC-91C0-698FEB47915A}"/>
            </a:ext>
          </a:extLst>
        </xdr:cNvPr>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7EAB003-4A20-4F1F-988B-9370187EBF86}"/>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36586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21B4121C-5112-4675-B688-99FB97A422B6}"/>
            </a:ext>
          </a:extLst>
        </xdr:cNvPr>
        <xdr:cNvSpPr txBox="1"/>
      </xdr:nvSpPr>
      <xdr:spPr>
        <a:xfrm>
          <a:off x="9327095" y="1066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72738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DB7A14C-E07A-44AC-95BD-251D83AA83C4}"/>
            </a:ext>
          </a:extLst>
        </xdr:cNvPr>
        <xdr:cNvSpPr txBox="1"/>
      </xdr:nvSpPr>
      <xdr:spPr>
        <a:xfrm>
          <a:off x="8450795" y="103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89153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990EB3A-3F81-4020-AF37-179A7DECD80C}"/>
            </a:ext>
          </a:extLst>
        </xdr:cNvPr>
        <xdr:cNvSpPr txBox="1"/>
      </xdr:nvSpPr>
      <xdr:spPr>
        <a:xfrm>
          <a:off x="7561795" y="1037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74327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531396D-59F6-4DBA-8C87-75F697BE99BE}"/>
            </a:ext>
          </a:extLst>
        </xdr:cNvPr>
        <xdr:cNvSpPr txBox="1"/>
      </xdr:nvSpPr>
      <xdr:spPr>
        <a:xfrm>
          <a:off x="6672795" y="107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5012521-3488-4D68-88A2-F2C11DD535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75A9C39-50F0-47FF-82B1-9078B85DDA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30BEDA2-E3AA-488A-94EB-05CEF27BCC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34958DF-6085-4C58-84A9-6F77D11EB3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7514E1C-92F5-426B-B4AC-31795BF30D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4B9BE2F-77DC-43CA-A040-B464E1B254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2801CD7-A407-4E7D-A76F-317704BCBC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434E538-0AF7-40AE-B9B8-E77DBD04B4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ADDEBAA-5128-4220-8EB2-3DE35A2B96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BE07D57-7E8B-4679-90F1-8E0471FEF1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E6E82B8-299F-4938-B099-12E705BDC0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5486506-38A5-4DA4-A351-EF7BF10C54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769909A-98FF-42DA-832A-DF37DE25C43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416F76F5-9C38-4143-A4FA-32EC60D3B3D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BFB15CA-B7E1-4174-8457-C2A20476D96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6B47E929-02E7-4AC6-8568-90C72D69E2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B114909-0930-4C76-A1EA-020727E5EF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F063C40-9B2E-4637-8BF5-9B4F1B068F1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63D51E6-F6EF-407E-B121-53CF8107223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6D41B66-1DFE-48A8-B8A7-57CACB758FE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628826C-239E-4501-BF7A-5CF4DBB9751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D4B615F-EF12-48B4-B767-D5BD897936B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FF1EEB0-73BD-43A4-9C3E-CB5C52D83B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C287ACF-7889-43A7-83DB-193A5C27AB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EDC6726-F5EF-477A-848C-3BA3E84D6C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88" name="直線コネクタ 287">
          <a:extLst>
            <a:ext uri="{FF2B5EF4-FFF2-40B4-BE49-F238E27FC236}">
              <a16:creationId xmlns:a16="http://schemas.microsoft.com/office/drawing/2014/main" id="{2AD052EA-11B5-47BE-99A6-BDE3A252905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EF14549E-0EF2-4ADE-87BF-2C253787FA4E}"/>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0" name="直線コネクタ 289">
          <a:extLst>
            <a:ext uri="{FF2B5EF4-FFF2-40B4-BE49-F238E27FC236}">
              <a16:creationId xmlns:a16="http://schemas.microsoft.com/office/drawing/2014/main" id="{23F01E13-5080-4491-B5EC-4A5D0E3DD71D}"/>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7A5AD85-F582-41FC-B6F5-3077C40B3065}"/>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2" name="直線コネクタ 291">
          <a:extLst>
            <a:ext uri="{FF2B5EF4-FFF2-40B4-BE49-F238E27FC236}">
              <a16:creationId xmlns:a16="http://schemas.microsoft.com/office/drawing/2014/main" id="{DFFA18D5-0EAF-4A05-BB9C-2A14B4FB7DA9}"/>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D1DBE8F-6391-417D-A595-EACFAEAEBC6C}"/>
            </a:ext>
          </a:extLst>
        </xdr:cNvPr>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4" name="フローチャート: 判断 293">
          <a:extLst>
            <a:ext uri="{FF2B5EF4-FFF2-40B4-BE49-F238E27FC236}">
              <a16:creationId xmlns:a16="http://schemas.microsoft.com/office/drawing/2014/main" id="{F47EC885-762D-4249-9748-C2FEBB0C6932}"/>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5" name="フローチャート: 判断 294">
          <a:extLst>
            <a:ext uri="{FF2B5EF4-FFF2-40B4-BE49-F238E27FC236}">
              <a16:creationId xmlns:a16="http://schemas.microsoft.com/office/drawing/2014/main" id="{981BF0CF-F5BD-48EF-804F-FD643C65FFC8}"/>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6" name="フローチャート: 判断 295">
          <a:extLst>
            <a:ext uri="{FF2B5EF4-FFF2-40B4-BE49-F238E27FC236}">
              <a16:creationId xmlns:a16="http://schemas.microsoft.com/office/drawing/2014/main" id="{4C5150E9-00FD-4950-B832-98D451DD261B}"/>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7" name="フローチャート: 判断 296">
          <a:extLst>
            <a:ext uri="{FF2B5EF4-FFF2-40B4-BE49-F238E27FC236}">
              <a16:creationId xmlns:a16="http://schemas.microsoft.com/office/drawing/2014/main" id="{2F29C6F4-1560-4074-AE08-6B2350634CD6}"/>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E9A0879A-C995-446B-B879-1E10DA07B6B8}"/>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179800D-F01D-4930-A885-DFCBD51FF2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BBA43A2-30E8-4869-958B-DF889E3EF9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FEABD0-0FB6-445B-80A4-A6BC47EE75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DED3F5-679C-4164-9483-8A35B291B8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543A2AD-F0CD-4FCE-9C1C-21CB188562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139156</xdr:rowOff>
    </xdr:from>
    <xdr:to>
      <xdr:col>24</xdr:col>
      <xdr:colOff>114300</xdr:colOff>
      <xdr:row>86</xdr:row>
      <xdr:rowOff>69306</xdr:rowOff>
    </xdr:to>
    <xdr:sp macro="" textlink="">
      <xdr:nvSpPr>
        <xdr:cNvPr id="304" name="楕円 303">
          <a:extLst>
            <a:ext uri="{FF2B5EF4-FFF2-40B4-BE49-F238E27FC236}">
              <a16:creationId xmlns:a16="http://schemas.microsoft.com/office/drawing/2014/main" id="{D73726D4-FAD5-4ACA-B810-E53A151BC650}"/>
            </a:ext>
          </a:extLst>
        </xdr:cNvPr>
        <xdr:cNvSpPr/>
      </xdr:nvSpPr>
      <xdr:spPr>
        <a:xfrm>
          <a:off x="4584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54083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9281DC6-6C67-48A0-92C5-43D2050980A7}"/>
            </a:ext>
          </a:extLst>
        </xdr:cNvPr>
        <xdr:cNvSpPr txBox="1"/>
      </xdr:nvSpPr>
      <xdr:spPr>
        <a:xfrm>
          <a:off x="4673600" y="1462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6" name="楕円 305">
          <a:extLst>
            <a:ext uri="{FF2B5EF4-FFF2-40B4-BE49-F238E27FC236}">
              <a16:creationId xmlns:a16="http://schemas.microsoft.com/office/drawing/2014/main" id="{48783908-B588-4B7D-A377-DCC4B4C284F4}"/>
            </a:ext>
          </a:extLst>
        </xdr:cNvPr>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154032</xdr:rowOff>
    </xdr:from>
    <xdr:to>
      <xdr:col>24</xdr:col>
      <xdr:colOff>63500</xdr:colOff>
      <xdr:row>86</xdr:row>
      <xdr:rowOff>18506</xdr:rowOff>
    </xdr:to>
    <xdr:cxnSp macro="">
      <xdr:nvCxnSpPr>
        <xdr:cNvPr id="307" name="直線コネクタ 306">
          <a:extLst>
            <a:ext uri="{FF2B5EF4-FFF2-40B4-BE49-F238E27FC236}">
              <a16:creationId xmlns:a16="http://schemas.microsoft.com/office/drawing/2014/main" id="{6A2C1A6F-EFE1-407F-B780-AECE581A0990}"/>
            </a:ext>
          </a:extLst>
        </xdr:cNvPr>
        <xdr:cNvCxnSpPr/>
      </xdr:nvCxnSpPr>
      <xdr:spPr>
        <a:xfrm>
          <a:off x="3797300" y="147272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70576</xdr:rowOff>
    </xdr:from>
    <xdr:to>
      <xdr:col>15</xdr:col>
      <xdr:colOff>101600</xdr:colOff>
      <xdr:row>86</xdr:row>
      <xdr:rowOff>726</xdr:rowOff>
    </xdr:to>
    <xdr:sp macro="" textlink="">
      <xdr:nvSpPr>
        <xdr:cNvPr id="308" name="楕円 307">
          <a:extLst>
            <a:ext uri="{FF2B5EF4-FFF2-40B4-BE49-F238E27FC236}">
              <a16:creationId xmlns:a16="http://schemas.microsoft.com/office/drawing/2014/main" id="{BE530DB5-9226-4916-9E28-C554D6ABFF07}"/>
            </a:ext>
          </a:extLst>
        </xdr:cNvPr>
        <xdr:cNvSpPr/>
      </xdr:nvSpPr>
      <xdr:spPr>
        <a:xfrm>
          <a:off x="2857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121376</xdr:rowOff>
    </xdr:from>
    <xdr:to>
      <xdr:col>19</xdr:col>
      <xdr:colOff>177800</xdr:colOff>
      <xdr:row>85</xdr:row>
      <xdr:rowOff>154032</xdr:rowOff>
    </xdr:to>
    <xdr:cxnSp macro="">
      <xdr:nvCxnSpPr>
        <xdr:cNvPr id="309" name="直線コネクタ 308">
          <a:extLst>
            <a:ext uri="{FF2B5EF4-FFF2-40B4-BE49-F238E27FC236}">
              <a16:creationId xmlns:a16="http://schemas.microsoft.com/office/drawing/2014/main" id="{89401C65-665D-43BD-BC48-4E280E09F35E}"/>
            </a:ext>
          </a:extLst>
        </xdr:cNvPr>
        <xdr:cNvCxnSpPr/>
      </xdr:nvCxnSpPr>
      <xdr:spPr>
        <a:xfrm>
          <a:off x="2908300" y="14694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39551</xdr:rowOff>
    </xdr:from>
    <xdr:to>
      <xdr:col>10</xdr:col>
      <xdr:colOff>165100</xdr:colOff>
      <xdr:row>85</xdr:row>
      <xdr:rowOff>141151</xdr:rowOff>
    </xdr:to>
    <xdr:sp macro="" textlink="">
      <xdr:nvSpPr>
        <xdr:cNvPr id="310" name="楕円 309">
          <a:extLst>
            <a:ext uri="{FF2B5EF4-FFF2-40B4-BE49-F238E27FC236}">
              <a16:creationId xmlns:a16="http://schemas.microsoft.com/office/drawing/2014/main" id="{EDF177EB-3A11-47C4-B422-E4C3E2F2EC8D}"/>
            </a:ext>
          </a:extLst>
        </xdr:cNvPr>
        <xdr:cNvSpPr/>
      </xdr:nvSpPr>
      <xdr:spPr>
        <a:xfrm>
          <a:off x="1968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90351</xdr:rowOff>
    </xdr:from>
    <xdr:to>
      <xdr:col>15</xdr:col>
      <xdr:colOff>50800</xdr:colOff>
      <xdr:row>85</xdr:row>
      <xdr:rowOff>121376</xdr:rowOff>
    </xdr:to>
    <xdr:cxnSp macro="">
      <xdr:nvCxnSpPr>
        <xdr:cNvPr id="311" name="直線コネクタ 310">
          <a:extLst>
            <a:ext uri="{FF2B5EF4-FFF2-40B4-BE49-F238E27FC236}">
              <a16:creationId xmlns:a16="http://schemas.microsoft.com/office/drawing/2014/main" id="{19680C1B-A5DE-40B1-8470-0E2EFC6F9BF1}"/>
            </a:ext>
          </a:extLst>
        </xdr:cNvPr>
        <xdr:cNvCxnSpPr/>
      </xdr:nvCxnSpPr>
      <xdr:spPr>
        <a:xfrm>
          <a:off x="2019300" y="146636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8527</xdr:rowOff>
    </xdr:from>
    <xdr:to>
      <xdr:col>6</xdr:col>
      <xdr:colOff>38100</xdr:colOff>
      <xdr:row>85</xdr:row>
      <xdr:rowOff>110127</xdr:rowOff>
    </xdr:to>
    <xdr:sp macro="" textlink="">
      <xdr:nvSpPr>
        <xdr:cNvPr id="312" name="楕円 311">
          <a:extLst>
            <a:ext uri="{FF2B5EF4-FFF2-40B4-BE49-F238E27FC236}">
              <a16:creationId xmlns:a16="http://schemas.microsoft.com/office/drawing/2014/main" id="{3B21CBF4-E67F-47A3-9BBD-68980D7CC310}"/>
            </a:ext>
          </a:extLst>
        </xdr:cNvPr>
        <xdr:cNvSpPr/>
      </xdr:nvSpPr>
      <xdr:spPr>
        <a:xfrm>
          <a:off x="1079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59327</xdr:rowOff>
    </xdr:from>
    <xdr:to>
      <xdr:col>10</xdr:col>
      <xdr:colOff>114300</xdr:colOff>
      <xdr:row>85</xdr:row>
      <xdr:rowOff>90351</xdr:rowOff>
    </xdr:to>
    <xdr:cxnSp macro="">
      <xdr:nvCxnSpPr>
        <xdr:cNvPr id="313" name="直線コネクタ 312">
          <a:extLst>
            <a:ext uri="{FF2B5EF4-FFF2-40B4-BE49-F238E27FC236}">
              <a16:creationId xmlns:a16="http://schemas.microsoft.com/office/drawing/2014/main" id="{45A67D61-E36F-49C9-B918-085EA88E7BFA}"/>
            </a:ext>
          </a:extLst>
        </xdr:cNvPr>
        <xdr:cNvCxnSpPr/>
      </xdr:nvCxnSpPr>
      <xdr:spPr>
        <a:xfrm>
          <a:off x="1130300" y="146325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4" name="n_1aveValue【公営住宅】&#10;有形固定資産減価償却率">
          <a:extLst>
            <a:ext uri="{FF2B5EF4-FFF2-40B4-BE49-F238E27FC236}">
              <a16:creationId xmlns:a16="http://schemas.microsoft.com/office/drawing/2014/main" id="{BB7B3077-C65A-4BF3-8392-856A61FE0DD4}"/>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5" name="n_2aveValue【公営住宅】&#10;有形固定資産減価償却率">
          <a:extLst>
            <a:ext uri="{FF2B5EF4-FFF2-40B4-BE49-F238E27FC236}">
              <a16:creationId xmlns:a16="http://schemas.microsoft.com/office/drawing/2014/main" id="{19E3B01C-666C-4D5B-A3FE-CAA6DA3BD161}"/>
            </a:ext>
          </a:extLst>
        </xdr:cNvPr>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6" name="n_3aveValue【公営住宅】&#10;有形固定資産減価償却率">
          <a:extLst>
            <a:ext uri="{FF2B5EF4-FFF2-40B4-BE49-F238E27FC236}">
              <a16:creationId xmlns:a16="http://schemas.microsoft.com/office/drawing/2014/main" id="{6F6B3967-2DA4-4F63-8161-07191BC4B254}"/>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28E084FD-C92D-4931-B1C3-0531B675FC84}"/>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8" name="n_1mainValue【公営住宅】&#10;有形固定資産減価償却率">
          <a:extLst>
            <a:ext uri="{FF2B5EF4-FFF2-40B4-BE49-F238E27FC236}">
              <a16:creationId xmlns:a16="http://schemas.microsoft.com/office/drawing/2014/main" id="{9DCC8D6B-67A1-4414-BF92-1EF76A4D0940}"/>
            </a:ext>
          </a:extLst>
        </xdr:cNvPr>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163303</xdr:rowOff>
    </xdr:from>
    <xdr:ext cx="405111" cy="259045"/>
    <xdr:sp macro="" textlink="">
      <xdr:nvSpPr>
        <xdr:cNvPr id="319" name="n_2mainValue【公営住宅】&#10;有形固定資産減価償却率">
          <a:extLst>
            <a:ext uri="{FF2B5EF4-FFF2-40B4-BE49-F238E27FC236}">
              <a16:creationId xmlns:a16="http://schemas.microsoft.com/office/drawing/2014/main" id="{9FD0E130-DA0B-4DD4-A5CF-BBD575D24EA8}"/>
            </a:ext>
          </a:extLst>
        </xdr:cNvPr>
        <xdr:cNvSpPr txBox="1"/>
      </xdr:nvSpPr>
      <xdr:spPr>
        <a:xfrm>
          <a:off x="2705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132278</xdr:rowOff>
    </xdr:from>
    <xdr:ext cx="405111" cy="259045"/>
    <xdr:sp macro="" textlink="">
      <xdr:nvSpPr>
        <xdr:cNvPr id="320" name="n_3mainValue【公営住宅】&#10;有形固定資産減価償却率">
          <a:extLst>
            <a:ext uri="{FF2B5EF4-FFF2-40B4-BE49-F238E27FC236}">
              <a16:creationId xmlns:a16="http://schemas.microsoft.com/office/drawing/2014/main" id="{4A464536-186B-4143-AE31-BD820DAC81F5}"/>
            </a:ext>
          </a:extLst>
        </xdr:cNvPr>
        <xdr:cNvSpPr txBox="1"/>
      </xdr:nvSpPr>
      <xdr:spPr>
        <a:xfrm>
          <a:off x="1816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101254</xdr:rowOff>
    </xdr:from>
    <xdr:ext cx="405111" cy="259045"/>
    <xdr:sp macro="" textlink="">
      <xdr:nvSpPr>
        <xdr:cNvPr id="321" name="n_4mainValue【公営住宅】&#10;有形固定資産減価償却率">
          <a:extLst>
            <a:ext uri="{FF2B5EF4-FFF2-40B4-BE49-F238E27FC236}">
              <a16:creationId xmlns:a16="http://schemas.microsoft.com/office/drawing/2014/main" id="{FE059850-7EDB-4E7F-AF70-1FF14BA44A58}"/>
            </a:ext>
          </a:extLst>
        </xdr:cNvPr>
        <xdr:cNvSpPr txBox="1"/>
      </xdr:nvSpPr>
      <xdr:spPr>
        <a:xfrm>
          <a:off x="927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5954FBA-3CE6-49E1-AFB2-9D58A34267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49B800F-391B-4F53-A9A9-101AFC61D0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F0CBCA8-16A6-4CC0-8397-DFB3DB234A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0BCFB53-04AF-4107-AE8D-4F00F9BF7A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4E6BD95-6CE3-4F90-9226-E09F0FF5B3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51D6B1B-A07D-4D0E-A13E-9D13A8373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6C4C302-89F0-4E05-A162-A8E7916B2C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23D8839-E7CB-4ECB-9FCD-88A51F0234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3C18CCA-E292-4B3D-82E7-EF54E2BF85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140E919-E0C3-4BE9-B10E-BA89F73677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C7E3EDB-452E-435C-8251-6BD6816C62F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656FC82-D4A7-46FE-B3D6-D2B4116C671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8FA32BF-E588-4FC1-90C7-D48B4B3470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C20C9993-D8E1-4448-81DB-5CFDDB8F311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1D51B2B-CE8B-4152-A457-B8EEFBC0B6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CF6303A1-CBAF-46E6-BB28-9B32A623642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2706CEF-A7F9-4436-A1FC-221839D7062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24465E03-24A9-426F-AA4F-69872294394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A38819C-CC86-4324-8EEF-ED4A7AA3890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3EC404C-4244-4896-96A0-D2E789D73E4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278DAAA-CEAB-4213-96A9-2BEEF71A1F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4387C3B-881A-4F19-B770-17614827AF1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2A13AB6-9AEC-4EA5-A476-D3558C9C1A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5" name="直線コネクタ 344">
          <a:extLst>
            <a:ext uri="{FF2B5EF4-FFF2-40B4-BE49-F238E27FC236}">
              <a16:creationId xmlns:a16="http://schemas.microsoft.com/office/drawing/2014/main" id="{0FA435BE-BEFD-4455-BD7E-1D1A930681AC}"/>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6" name="【公営住宅】&#10;一人当たり面積最小値テキスト">
          <a:extLst>
            <a:ext uri="{FF2B5EF4-FFF2-40B4-BE49-F238E27FC236}">
              <a16:creationId xmlns:a16="http://schemas.microsoft.com/office/drawing/2014/main" id="{66FD8A4E-2318-48B3-B38C-88E7EA8B71F5}"/>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7" name="直線コネクタ 346">
          <a:extLst>
            <a:ext uri="{FF2B5EF4-FFF2-40B4-BE49-F238E27FC236}">
              <a16:creationId xmlns:a16="http://schemas.microsoft.com/office/drawing/2014/main" id="{487BF705-D6E0-4188-BB6F-177ADA373A0B}"/>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48" name="【公営住宅】&#10;一人当たり面積最大値テキスト">
          <a:extLst>
            <a:ext uri="{FF2B5EF4-FFF2-40B4-BE49-F238E27FC236}">
              <a16:creationId xmlns:a16="http://schemas.microsoft.com/office/drawing/2014/main" id="{34BB2848-F1C1-4123-AF35-E3FCE42B8A24}"/>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49" name="直線コネクタ 348">
          <a:extLst>
            <a:ext uri="{FF2B5EF4-FFF2-40B4-BE49-F238E27FC236}">
              <a16:creationId xmlns:a16="http://schemas.microsoft.com/office/drawing/2014/main" id="{ACE19168-556E-4BC3-939E-C27D06A9B909}"/>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0" name="【公営住宅】&#10;一人当たり面積平均値テキスト">
          <a:extLst>
            <a:ext uri="{FF2B5EF4-FFF2-40B4-BE49-F238E27FC236}">
              <a16:creationId xmlns:a16="http://schemas.microsoft.com/office/drawing/2014/main" id="{D8F3F0C1-F8E6-4FF9-9E09-293778A9A195}"/>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1" name="フローチャート: 判断 350">
          <a:extLst>
            <a:ext uri="{FF2B5EF4-FFF2-40B4-BE49-F238E27FC236}">
              <a16:creationId xmlns:a16="http://schemas.microsoft.com/office/drawing/2014/main" id="{4B299345-2F6B-4A01-B2C7-85A01097283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2" name="フローチャート: 判断 351">
          <a:extLst>
            <a:ext uri="{FF2B5EF4-FFF2-40B4-BE49-F238E27FC236}">
              <a16:creationId xmlns:a16="http://schemas.microsoft.com/office/drawing/2014/main" id="{39E0EE82-63DD-4C7D-A8CF-CFC01840DF7F}"/>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3" name="フローチャート: 判断 352">
          <a:extLst>
            <a:ext uri="{FF2B5EF4-FFF2-40B4-BE49-F238E27FC236}">
              <a16:creationId xmlns:a16="http://schemas.microsoft.com/office/drawing/2014/main" id="{8D7C8C7C-B552-417D-A262-27DF29667911}"/>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4" name="フローチャート: 判断 353">
          <a:extLst>
            <a:ext uri="{FF2B5EF4-FFF2-40B4-BE49-F238E27FC236}">
              <a16:creationId xmlns:a16="http://schemas.microsoft.com/office/drawing/2014/main" id="{B3BA192C-D176-44A8-B755-C21688743AD5}"/>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5" name="フローチャート: 判断 354">
          <a:extLst>
            <a:ext uri="{FF2B5EF4-FFF2-40B4-BE49-F238E27FC236}">
              <a16:creationId xmlns:a16="http://schemas.microsoft.com/office/drawing/2014/main" id="{B2B7C506-DF25-4BF7-8F96-87672653B785}"/>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122E92-5E41-488C-8490-EFFE2B7E25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2AFA258-C332-4373-9D74-34A4C4388D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AD50AC-DC49-4BF6-A1CE-EF070E371A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6F09F00-A498-4096-8FBC-F5D0F0950B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6991D5E-8C5B-4710-93AC-A9A453D2FC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130429</xdr:rowOff>
    </xdr:from>
    <xdr:to>
      <xdr:col>55</xdr:col>
      <xdr:colOff>50800</xdr:colOff>
      <xdr:row>86</xdr:row>
      <xdr:rowOff>60579</xdr:rowOff>
    </xdr:to>
    <xdr:sp macro="" textlink="">
      <xdr:nvSpPr>
        <xdr:cNvPr id="361" name="楕円 360">
          <a:extLst>
            <a:ext uri="{FF2B5EF4-FFF2-40B4-BE49-F238E27FC236}">
              <a16:creationId xmlns:a16="http://schemas.microsoft.com/office/drawing/2014/main" id="{C58940C6-457D-4FF2-986E-3FB3CF53B32A}"/>
            </a:ext>
          </a:extLst>
        </xdr:cNvPr>
        <xdr:cNvSpPr/>
      </xdr:nvSpPr>
      <xdr:spPr>
        <a:xfrm>
          <a:off x="10426700" y="147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45356</xdr:rowOff>
    </xdr:from>
    <xdr:ext cx="469744" cy="259045"/>
    <xdr:sp macro="" textlink="">
      <xdr:nvSpPr>
        <xdr:cNvPr id="362" name="【公営住宅】&#10;一人当たり面積該当値テキスト">
          <a:extLst>
            <a:ext uri="{FF2B5EF4-FFF2-40B4-BE49-F238E27FC236}">
              <a16:creationId xmlns:a16="http://schemas.microsoft.com/office/drawing/2014/main" id="{07402FB3-3996-4E83-B053-45B1776C498C}"/>
            </a:ext>
          </a:extLst>
        </xdr:cNvPr>
        <xdr:cNvSpPr txBox="1"/>
      </xdr:nvSpPr>
      <xdr:spPr>
        <a:xfrm>
          <a:off x="10515600" y="1461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132462</xdr:rowOff>
    </xdr:from>
    <xdr:to>
      <xdr:col>50</xdr:col>
      <xdr:colOff>165100</xdr:colOff>
      <xdr:row>86</xdr:row>
      <xdr:rowOff>62612</xdr:rowOff>
    </xdr:to>
    <xdr:sp macro="" textlink="">
      <xdr:nvSpPr>
        <xdr:cNvPr id="363" name="楕円 362">
          <a:extLst>
            <a:ext uri="{FF2B5EF4-FFF2-40B4-BE49-F238E27FC236}">
              <a16:creationId xmlns:a16="http://schemas.microsoft.com/office/drawing/2014/main" id="{F15A8F20-9F40-4377-B5F4-3D0814A71AD4}"/>
            </a:ext>
          </a:extLst>
        </xdr:cNvPr>
        <xdr:cNvSpPr/>
      </xdr:nvSpPr>
      <xdr:spPr>
        <a:xfrm>
          <a:off x="95885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9779</xdr:rowOff>
    </xdr:from>
    <xdr:to>
      <xdr:col>55</xdr:col>
      <xdr:colOff>0</xdr:colOff>
      <xdr:row>86</xdr:row>
      <xdr:rowOff>11812</xdr:rowOff>
    </xdr:to>
    <xdr:cxnSp macro="">
      <xdr:nvCxnSpPr>
        <xdr:cNvPr id="364" name="直線コネクタ 363">
          <a:extLst>
            <a:ext uri="{FF2B5EF4-FFF2-40B4-BE49-F238E27FC236}">
              <a16:creationId xmlns:a16="http://schemas.microsoft.com/office/drawing/2014/main" id="{F6DE45C5-1EAB-4E59-AA92-B47726BAAC35}"/>
            </a:ext>
          </a:extLst>
        </xdr:cNvPr>
        <xdr:cNvCxnSpPr/>
      </xdr:nvCxnSpPr>
      <xdr:spPr>
        <a:xfrm flipV="1">
          <a:off x="9639300" y="14754479"/>
          <a:ext cx="8382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134874</xdr:rowOff>
    </xdr:from>
    <xdr:to>
      <xdr:col>46</xdr:col>
      <xdr:colOff>38100</xdr:colOff>
      <xdr:row>86</xdr:row>
      <xdr:rowOff>65024</xdr:rowOff>
    </xdr:to>
    <xdr:sp macro="" textlink="">
      <xdr:nvSpPr>
        <xdr:cNvPr id="365" name="楕円 364">
          <a:extLst>
            <a:ext uri="{FF2B5EF4-FFF2-40B4-BE49-F238E27FC236}">
              <a16:creationId xmlns:a16="http://schemas.microsoft.com/office/drawing/2014/main" id="{18276EB1-8012-4E30-9026-387C0457D15B}"/>
            </a:ext>
          </a:extLst>
        </xdr:cNvPr>
        <xdr:cNvSpPr/>
      </xdr:nvSpPr>
      <xdr:spPr>
        <a:xfrm>
          <a:off x="8699500" y="147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11812</xdr:rowOff>
    </xdr:from>
    <xdr:to>
      <xdr:col>50</xdr:col>
      <xdr:colOff>114300</xdr:colOff>
      <xdr:row>86</xdr:row>
      <xdr:rowOff>14224</xdr:rowOff>
    </xdr:to>
    <xdr:cxnSp macro="">
      <xdr:nvCxnSpPr>
        <xdr:cNvPr id="366" name="直線コネクタ 365">
          <a:extLst>
            <a:ext uri="{FF2B5EF4-FFF2-40B4-BE49-F238E27FC236}">
              <a16:creationId xmlns:a16="http://schemas.microsoft.com/office/drawing/2014/main" id="{61140867-1B09-4C5B-A8D7-6077A585E1EF}"/>
            </a:ext>
          </a:extLst>
        </xdr:cNvPr>
        <xdr:cNvCxnSpPr/>
      </xdr:nvCxnSpPr>
      <xdr:spPr>
        <a:xfrm flipV="1">
          <a:off x="8750300" y="14756512"/>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132207</xdr:rowOff>
    </xdr:from>
    <xdr:to>
      <xdr:col>41</xdr:col>
      <xdr:colOff>101600</xdr:colOff>
      <xdr:row>86</xdr:row>
      <xdr:rowOff>62357</xdr:rowOff>
    </xdr:to>
    <xdr:sp macro="" textlink="">
      <xdr:nvSpPr>
        <xdr:cNvPr id="367" name="楕円 366">
          <a:extLst>
            <a:ext uri="{FF2B5EF4-FFF2-40B4-BE49-F238E27FC236}">
              <a16:creationId xmlns:a16="http://schemas.microsoft.com/office/drawing/2014/main" id="{4DB595D8-A94E-4AD3-BFC1-2D534D3D2758}"/>
            </a:ext>
          </a:extLst>
        </xdr:cNvPr>
        <xdr:cNvSpPr/>
      </xdr:nvSpPr>
      <xdr:spPr>
        <a:xfrm>
          <a:off x="7810500" y="147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11557</xdr:rowOff>
    </xdr:from>
    <xdr:to>
      <xdr:col>45</xdr:col>
      <xdr:colOff>177800</xdr:colOff>
      <xdr:row>86</xdr:row>
      <xdr:rowOff>14224</xdr:rowOff>
    </xdr:to>
    <xdr:cxnSp macro="">
      <xdr:nvCxnSpPr>
        <xdr:cNvPr id="368" name="直線コネクタ 367">
          <a:extLst>
            <a:ext uri="{FF2B5EF4-FFF2-40B4-BE49-F238E27FC236}">
              <a16:creationId xmlns:a16="http://schemas.microsoft.com/office/drawing/2014/main" id="{EAD1413F-B0B7-4E55-9B4D-2FEC524C06B9}"/>
            </a:ext>
          </a:extLst>
        </xdr:cNvPr>
        <xdr:cNvCxnSpPr/>
      </xdr:nvCxnSpPr>
      <xdr:spPr>
        <a:xfrm>
          <a:off x="7861300" y="1475625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131953</xdr:rowOff>
    </xdr:from>
    <xdr:to>
      <xdr:col>36</xdr:col>
      <xdr:colOff>165100</xdr:colOff>
      <xdr:row>86</xdr:row>
      <xdr:rowOff>62103</xdr:rowOff>
    </xdr:to>
    <xdr:sp macro="" textlink="">
      <xdr:nvSpPr>
        <xdr:cNvPr id="369" name="楕円 368">
          <a:extLst>
            <a:ext uri="{FF2B5EF4-FFF2-40B4-BE49-F238E27FC236}">
              <a16:creationId xmlns:a16="http://schemas.microsoft.com/office/drawing/2014/main" id="{9726A757-EDB4-45FA-98FD-B768D2901EBB}"/>
            </a:ext>
          </a:extLst>
        </xdr:cNvPr>
        <xdr:cNvSpPr/>
      </xdr:nvSpPr>
      <xdr:spPr>
        <a:xfrm>
          <a:off x="6921500" y="14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11303</xdr:rowOff>
    </xdr:from>
    <xdr:to>
      <xdr:col>41</xdr:col>
      <xdr:colOff>50800</xdr:colOff>
      <xdr:row>86</xdr:row>
      <xdr:rowOff>11557</xdr:rowOff>
    </xdr:to>
    <xdr:cxnSp macro="">
      <xdr:nvCxnSpPr>
        <xdr:cNvPr id="370" name="直線コネクタ 369">
          <a:extLst>
            <a:ext uri="{FF2B5EF4-FFF2-40B4-BE49-F238E27FC236}">
              <a16:creationId xmlns:a16="http://schemas.microsoft.com/office/drawing/2014/main" id="{62CA750E-0B67-48FD-85BE-120E7209A01A}"/>
            </a:ext>
          </a:extLst>
        </xdr:cNvPr>
        <xdr:cNvCxnSpPr/>
      </xdr:nvCxnSpPr>
      <xdr:spPr>
        <a:xfrm>
          <a:off x="6972300" y="1475600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1" name="n_1aveValue【公営住宅】&#10;一人当たり面積">
          <a:extLst>
            <a:ext uri="{FF2B5EF4-FFF2-40B4-BE49-F238E27FC236}">
              <a16:creationId xmlns:a16="http://schemas.microsoft.com/office/drawing/2014/main" id="{4A671D24-3C1F-4055-9260-4DDB5AC81066}"/>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2" name="n_2aveValue【公営住宅】&#10;一人当たり面積">
          <a:extLst>
            <a:ext uri="{FF2B5EF4-FFF2-40B4-BE49-F238E27FC236}">
              <a16:creationId xmlns:a16="http://schemas.microsoft.com/office/drawing/2014/main" id="{1369488D-F17D-4B2B-9191-7EBB09592C26}"/>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3" name="n_3aveValue【公営住宅】&#10;一人当たり面積">
          <a:extLst>
            <a:ext uri="{FF2B5EF4-FFF2-40B4-BE49-F238E27FC236}">
              <a16:creationId xmlns:a16="http://schemas.microsoft.com/office/drawing/2014/main" id="{3A34CB8C-86F5-47EA-868D-8952DAE757F9}"/>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4" name="n_4aveValue【公営住宅】&#10;一人当たり面積">
          <a:extLst>
            <a:ext uri="{FF2B5EF4-FFF2-40B4-BE49-F238E27FC236}">
              <a16:creationId xmlns:a16="http://schemas.microsoft.com/office/drawing/2014/main" id="{AF229B9F-D47D-40A0-85E6-42CAB26E03D9}"/>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53739</xdr:rowOff>
    </xdr:from>
    <xdr:ext cx="469744" cy="259045"/>
    <xdr:sp macro="" textlink="">
      <xdr:nvSpPr>
        <xdr:cNvPr id="375" name="n_1mainValue【公営住宅】&#10;一人当たり面積">
          <a:extLst>
            <a:ext uri="{FF2B5EF4-FFF2-40B4-BE49-F238E27FC236}">
              <a16:creationId xmlns:a16="http://schemas.microsoft.com/office/drawing/2014/main" id="{579EE9BC-C323-4A0C-A240-89129441EB8B}"/>
            </a:ext>
          </a:extLst>
        </xdr:cNvPr>
        <xdr:cNvSpPr txBox="1"/>
      </xdr:nvSpPr>
      <xdr:spPr>
        <a:xfrm>
          <a:off x="9391727" y="1479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56151</xdr:rowOff>
    </xdr:from>
    <xdr:ext cx="469744" cy="259045"/>
    <xdr:sp macro="" textlink="">
      <xdr:nvSpPr>
        <xdr:cNvPr id="376" name="n_2mainValue【公営住宅】&#10;一人当たり面積">
          <a:extLst>
            <a:ext uri="{FF2B5EF4-FFF2-40B4-BE49-F238E27FC236}">
              <a16:creationId xmlns:a16="http://schemas.microsoft.com/office/drawing/2014/main" id="{B83566B1-12A3-4472-891B-8799D296A968}"/>
            </a:ext>
          </a:extLst>
        </xdr:cNvPr>
        <xdr:cNvSpPr txBox="1"/>
      </xdr:nvSpPr>
      <xdr:spPr>
        <a:xfrm>
          <a:off x="8515427" y="1480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53484</xdr:rowOff>
    </xdr:from>
    <xdr:ext cx="469744" cy="259045"/>
    <xdr:sp macro="" textlink="">
      <xdr:nvSpPr>
        <xdr:cNvPr id="377" name="n_3mainValue【公営住宅】&#10;一人当たり面積">
          <a:extLst>
            <a:ext uri="{FF2B5EF4-FFF2-40B4-BE49-F238E27FC236}">
              <a16:creationId xmlns:a16="http://schemas.microsoft.com/office/drawing/2014/main" id="{E043ADF6-75FF-4B5A-90E7-7D353AF9B28A}"/>
            </a:ext>
          </a:extLst>
        </xdr:cNvPr>
        <xdr:cNvSpPr txBox="1"/>
      </xdr:nvSpPr>
      <xdr:spPr>
        <a:xfrm>
          <a:off x="7626427" y="1479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53230</xdr:rowOff>
    </xdr:from>
    <xdr:ext cx="469744" cy="259045"/>
    <xdr:sp macro="" textlink="">
      <xdr:nvSpPr>
        <xdr:cNvPr id="378" name="n_4mainValue【公営住宅】&#10;一人当たり面積">
          <a:extLst>
            <a:ext uri="{FF2B5EF4-FFF2-40B4-BE49-F238E27FC236}">
              <a16:creationId xmlns:a16="http://schemas.microsoft.com/office/drawing/2014/main" id="{8B4D2DB8-083E-4D69-AEF5-B61C98097E43}"/>
            </a:ext>
          </a:extLst>
        </xdr:cNvPr>
        <xdr:cNvSpPr txBox="1"/>
      </xdr:nvSpPr>
      <xdr:spPr>
        <a:xfrm>
          <a:off x="6737427" y="14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99965EF-DAAF-4E1B-992B-1296C6DB33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733615D-8652-43C8-8E65-6748ED52E8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9B65FA8-5BF3-49F1-B9B6-BC986850DF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844E290-D4D6-4FC3-AC5A-319017BF21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64DA363-0544-4101-9678-6DDA5B68CF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88E7691-915D-407F-8F6F-E1BECB0DAE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E380493-1965-46A6-ADEF-BFF5D2EB63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C86D71E-9834-4DA7-AE02-D6B0136BCB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FEC9BD6-3F30-4699-981A-A0FA935546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141D7427-80E9-4666-BAA9-E8AF9C593E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B7B745E-FBAB-4247-9171-DF2E9E33A3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8109515-CC77-4514-B999-9C7ACD7243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83076A7-8A53-4901-ACA9-2DF6C01C4C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6C2E4D5-D05D-4961-BC16-BAF0FBEAA0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B6FBC05-0689-4D4C-90BD-D466046FE0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E561D6F-52AF-4938-AA8A-FAE093EC95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A48FB24-FE74-4DE1-A276-A85B603CD6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D18917A-A8B0-4D78-9D51-89D898760E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6575EEC-BE89-4835-99E7-03F356AFD6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4D64F52-CA40-4373-92C7-C059D9AF0D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CF4ECFF-8E08-4698-8D51-98186B5546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F6F448F-A35C-49D8-BA3C-F110B464C2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654620A-2CAF-492A-938A-207D4548EA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1F4F4C8-1590-4B1D-A41D-A53E64D735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6837590-9336-4F09-978C-5C8C5E1766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F3A34C4-1CDA-41C6-8772-A00D6E6E39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651DDBE-F663-4A52-B738-6BCB3D2E77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E91A672-5BE7-4764-8E84-094105A67AD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4F37505F-DF46-4977-A9D4-7ED5421FBC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4A47C7CE-D3D8-4037-8A31-16F649D8AA6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AEE7633-5661-484D-9BB4-082F69EBA29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C4BE60C7-D476-4049-9E5E-50495F53822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86F961B-D91B-4840-AEB4-FBF698A9FC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29BEDA9-94DD-4B81-9528-F161FA7477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2D35B4E-66A8-4F00-8EBB-D3FD8FAE8E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FB5E5882-6CF4-475E-B7E7-C12DE3084E7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EB2A2B9-42C4-480A-A3A9-FE829A55FC1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548AD23-01FA-47E0-A0B9-EF0C82A032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149A9EE9-C0D0-4D1A-A08C-809300B0683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A2448FAC-92A5-49F6-ACA4-A1BF035C7F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5094A410-76FA-4E39-A2E9-6423B57BB552}"/>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77759595-8707-42C5-A896-CC958DCA29F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54BE044E-F503-46A2-B185-A1C09B4C373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5C02C02D-C0C0-456B-8128-9723F018D40E}"/>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3" name="直線コネクタ 422">
          <a:extLst>
            <a:ext uri="{FF2B5EF4-FFF2-40B4-BE49-F238E27FC236}">
              <a16:creationId xmlns:a16="http://schemas.microsoft.com/office/drawing/2014/main" id="{646F99B6-5DCE-4B31-8E3A-A877C6F497E8}"/>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36E3C4A4-2B4B-453A-8308-D61C0794D07A}"/>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5" name="フローチャート: 判断 424">
          <a:extLst>
            <a:ext uri="{FF2B5EF4-FFF2-40B4-BE49-F238E27FC236}">
              <a16:creationId xmlns:a16="http://schemas.microsoft.com/office/drawing/2014/main" id="{1037DF4E-E293-4D5A-80FA-CB4A159A776A}"/>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6" name="フローチャート: 判断 425">
          <a:extLst>
            <a:ext uri="{FF2B5EF4-FFF2-40B4-BE49-F238E27FC236}">
              <a16:creationId xmlns:a16="http://schemas.microsoft.com/office/drawing/2014/main" id="{11A81AF5-7AA1-45BD-B5DE-D6B6DFC167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7" name="フローチャート: 判断 426">
          <a:extLst>
            <a:ext uri="{FF2B5EF4-FFF2-40B4-BE49-F238E27FC236}">
              <a16:creationId xmlns:a16="http://schemas.microsoft.com/office/drawing/2014/main" id="{1F0FE870-4022-46CF-A209-F1AFF915F5B2}"/>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8" name="フローチャート: 判断 427">
          <a:extLst>
            <a:ext uri="{FF2B5EF4-FFF2-40B4-BE49-F238E27FC236}">
              <a16:creationId xmlns:a16="http://schemas.microsoft.com/office/drawing/2014/main" id="{068AA4B6-26AD-426B-81E7-E1CE747F33CE}"/>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9" name="フローチャート: 判断 428">
          <a:extLst>
            <a:ext uri="{FF2B5EF4-FFF2-40B4-BE49-F238E27FC236}">
              <a16:creationId xmlns:a16="http://schemas.microsoft.com/office/drawing/2014/main" id="{27B7C707-0DCD-45D2-879F-B88FD2A45DEB}"/>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2ECD71E-AA12-4DC4-B74D-98A6108D02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F83F1B5-6177-4C35-A467-93AB738C69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1F1B189-2203-47E1-BA44-77CA6D3A7B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4B9F71D-3AC8-483C-BCDE-360182BCA3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8C8E6B1-C0EE-4382-A7C0-8DCC4BFF3F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5" name="楕円 434">
          <a:extLst>
            <a:ext uri="{FF2B5EF4-FFF2-40B4-BE49-F238E27FC236}">
              <a16:creationId xmlns:a16="http://schemas.microsoft.com/office/drawing/2014/main" id="{F12FB561-9467-4FE7-BE3A-018CB5DAF412}"/>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6" name="【認定こども園・幼稚園・保育所】&#10;有形固定資産減価償却率該当値テキスト">
          <a:extLst>
            <a:ext uri="{FF2B5EF4-FFF2-40B4-BE49-F238E27FC236}">
              <a16:creationId xmlns:a16="http://schemas.microsoft.com/office/drawing/2014/main" id="{E1C00CC0-A9E1-47B5-9E29-D4E49F9E42F5}"/>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7" name="楕円 436">
          <a:extLst>
            <a:ext uri="{FF2B5EF4-FFF2-40B4-BE49-F238E27FC236}">
              <a16:creationId xmlns:a16="http://schemas.microsoft.com/office/drawing/2014/main" id="{3649054C-E219-464C-8905-E9C5FA3B083D}"/>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8" name="直線コネクタ 437">
          <a:extLst>
            <a:ext uri="{FF2B5EF4-FFF2-40B4-BE49-F238E27FC236}">
              <a16:creationId xmlns:a16="http://schemas.microsoft.com/office/drawing/2014/main" id="{EC0B9992-C8C8-40BD-B4FF-1989DEA7B013}"/>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39" name="楕円 438">
          <a:extLst>
            <a:ext uri="{FF2B5EF4-FFF2-40B4-BE49-F238E27FC236}">
              <a16:creationId xmlns:a16="http://schemas.microsoft.com/office/drawing/2014/main" id="{68B67679-FBAD-4958-83F7-674B043C2C15}"/>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0" name="直線コネクタ 439">
          <a:extLst>
            <a:ext uri="{FF2B5EF4-FFF2-40B4-BE49-F238E27FC236}">
              <a16:creationId xmlns:a16="http://schemas.microsoft.com/office/drawing/2014/main" id="{C59EE37F-0133-49D2-8DCD-EDB1012B0723}"/>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1" name="楕円 440">
          <a:extLst>
            <a:ext uri="{FF2B5EF4-FFF2-40B4-BE49-F238E27FC236}">
              <a16:creationId xmlns:a16="http://schemas.microsoft.com/office/drawing/2014/main" id="{9C510A5E-F14E-4F8D-AEBD-F3FD28779862}"/>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2" name="直線コネクタ 441">
          <a:extLst>
            <a:ext uri="{FF2B5EF4-FFF2-40B4-BE49-F238E27FC236}">
              <a16:creationId xmlns:a16="http://schemas.microsoft.com/office/drawing/2014/main" id="{AB9C594D-667E-48D6-9FB3-AF8DE1A1FCA7}"/>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3" name="楕円 442">
          <a:extLst>
            <a:ext uri="{FF2B5EF4-FFF2-40B4-BE49-F238E27FC236}">
              <a16:creationId xmlns:a16="http://schemas.microsoft.com/office/drawing/2014/main" id="{353269BB-8E2E-493D-A673-FA5FC301D974}"/>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4" name="直線コネクタ 443">
          <a:extLst>
            <a:ext uri="{FF2B5EF4-FFF2-40B4-BE49-F238E27FC236}">
              <a16:creationId xmlns:a16="http://schemas.microsoft.com/office/drawing/2014/main" id="{5EC30A06-D374-42D5-808F-A161562DDEAD}"/>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EAE96E9-658C-4151-9417-C9D1F89A457D}"/>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5709BD30-A399-4B77-874E-C8654EB845A7}"/>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EE09E4DA-9CCC-4641-8A0B-325C1DF32E91}"/>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E1380C82-AE97-42A9-8710-D9DAB266563A}"/>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49" name="n_1mainValue【認定こども園・幼稚園・保育所】&#10;有形固定資産減価償却率">
          <a:extLst>
            <a:ext uri="{FF2B5EF4-FFF2-40B4-BE49-F238E27FC236}">
              <a16:creationId xmlns:a16="http://schemas.microsoft.com/office/drawing/2014/main" id="{12E803B4-5B87-4F0F-B15F-3BEA53FD4567}"/>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72BAA70A-46BD-440B-B8C6-D563F63C0B4F}"/>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1" name="n_3mainValue【認定こども園・幼稚園・保育所】&#10;有形固定資産減価償却率">
          <a:extLst>
            <a:ext uri="{FF2B5EF4-FFF2-40B4-BE49-F238E27FC236}">
              <a16:creationId xmlns:a16="http://schemas.microsoft.com/office/drawing/2014/main" id="{D958AE33-7E76-4B21-A7EF-3E084053FCB6}"/>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2" name="n_4mainValue【認定こども園・幼稚園・保育所】&#10;有形固定資産減価償却率">
          <a:extLst>
            <a:ext uri="{FF2B5EF4-FFF2-40B4-BE49-F238E27FC236}">
              <a16:creationId xmlns:a16="http://schemas.microsoft.com/office/drawing/2014/main" id="{FF2EDD30-18E9-4EBA-8F68-0501D934B342}"/>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A34774FE-F8C0-49E6-BCB2-BEBEE42407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1694CF61-4DAF-4860-A16C-C210E4ED24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E9CC05B-047A-4C40-A18D-D44E867160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13748983-2B23-4158-9259-86E8EEB474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41254E7E-EF26-4226-BFB9-278EB7B1E8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5ACF1DDD-D7ED-404D-88A5-78F630D76D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3CBB144-5367-4DDD-8716-814C537039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83C44F8-4653-40D6-9EDC-9CF378444D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C382314-2C43-4E11-89DC-6273E36307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67BCC61A-9916-4DA3-9C08-4CC2E80039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468FBA3-9113-4AE2-9016-76B91FC5834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76D6A218-875E-4FAA-9D72-8010905843A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8C8F9DFD-1E16-4A86-B613-D5DBA5D7EE2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EF54CF68-8547-4F7A-85F7-FD6C1FF14C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157A9934-418C-40D6-9883-8C266CC4A3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BF54E89C-445D-4E65-A3A5-DEF52E99E4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399FE47B-A8ED-4803-ABE3-26D0DD2B770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336E8D65-6A8D-4AE9-9F35-A6DA83EAC4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3D7BADF-C15F-4FA8-A512-B67C2C0A70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5D05242-ABBA-444C-B52A-15BF0939A9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8E3261D-FB91-44EA-A8DE-3BB3E4D327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4" name="直線コネクタ 473">
          <a:extLst>
            <a:ext uri="{FF2B5EF4-FFF2-40B4-BE49-F238E27FC236}">
              <a16:creationId xmlns:a16="http://schemas.microsoft.com/office/drawing/2014/main" id="{D6E259B4-C829-4999-A894-DA54E70E88CD}"/>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608C6C4-E1EB-4055-A5DC-7C164E8C3C29}"/>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6" name="直線コネクタ 475">
          <a:extLst>
            <a:ext uri="{FF2B5EF4-FFF2-40B4-BE49-F238E27FC236}">
              <a16:creationId xmlns:a16="http://schemas.microsoft.com/office/drawing/2014/main" id="{B113661C-C1D1-4ADF-AC24-D56E627B5C54}"/>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39B82074-6495-4629-A386-A61984E38BFC}"/>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78" name="直線コネクタ 477">
          <a:extLst>
            <a:ext uri="{FF2B5EF4-FFF2-40B4-BE49-F238E27FC236}">
              <a16:creationId xmlns:a16="http://schemas.microsoft.com/office/drawing/2014/main" id="{16BA51F7-BFA9-4E14-86C9-E0D649D45908}"/>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0E1A778-1D60-4905-ADF7-F20423CF0A3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0" name="フローチャート: 判断 479">
          <a:extLst>
            <a:ext uri="{FF2B5EF4-FFF2-40B4-BE49-F238E27FC236}">
              <a16:creationId xmlns:a16="http://schemas.microsoft.com/office/drawing/2014/main" id="{A0CA0774-AC62-4805-960B-F46BAF7CC0FE}"/>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1" name="フローチャート: 判断 480">
          <a:extLst>
            <a:ext uri="{FF2B5EF4-FFF2-40B4-BE49-F238E27FC236}">
              <a16:creationId xmlns:a16="http://schemas.microsoft.com/office/drawing/2014/main" id="{5E46903B-0DCF-4486-B201-15D69139D0EC}"/>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2" name="フローチャート: 判断 481">
          <a:extLst>
            <a:ext uri="{FF2B5EF4-FFF2-40B4-BE49-F238E27FC236}">
              <a16:creationId xmlns:a16="http://schemas.microsoft.com/office/drawing/2014/main" id="{C412FCB5-50CE-4022-A627-C2BCD747C64E}"/>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3" name="フローチャート: 判断 482">
          <a:extLst>
            <a:ext uri="{FF2B5EF4-FFF2-40B4-BE49-F238E27FC236}">
              <a16:creationId xmlns:a16="http://schemas.microsoft.com/office/drawing/2014/main" id="{577A5DEC-D73C-4DEB-8D44-CC3EB7DF0AE3}"/>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4" name="フローチャート: 判断 483">
          <a:extLst>
            <a:ext uri="{FF2B5EF4-FFF2-40B4-BE49-F238E27FC236}">
              <a16:creationId xmlns:a16="http://schemas.microsoft.com/office/drawing/2014/main" id="{57DFE28A-D9F8-429F-B75D-C2FAF65B2F4B}"/>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81860F7-C3C4-4309-8EFC-D8DEB35847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A0D2B7C-68A0-4894-8300-5B6EE24FFE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0910B58-6DC4-44C3-B5B7-B45502437B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CF27D5-E70F-416E-B70B-811978AC3E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10C7CE3-87B2-4D83-80B1-4672243242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490" name="楕円 489">
          <a:extLst>
            <a:ext uri="{FF2B5EF4-FFF2-40B4-BE49-F238E27FC236}">
              <a16:creationId xmlns:a16="http://schemas.microsoft.com/office/drawing/2014/main" id="{E02AA511-CD61-4BDF-8704-6775B609D58D}"/>
            </a:ext>
          </a:extLst>
        </xdr:cNvPr>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AD94AA4-D24A-41DB-8358-7C17FE9A3981}"/>
            </a:ext>
          </a:extLst>
        </xdr:cNvPr>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92" name="楕円 491">
          <a:extLst>
            <a:ext uri="{FF2B5EF4-FFF2-40B4-BE49-F238E27FC236}">
              <a16:creationId xmlns:a16="http://schemas.microsoft.com/office/drawing/2014/main" id="{D1860FE8-317A-49A7-9C54-F2B5EED9927A}"/>
            </a:ext>
          </a:extLst>
        </xdr:cNvPr>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14478</xdr:rowOff>
    </xdr:to>
    <xdr:cxnSp macro="">
      <xdr:nvCxnSpPr>
        <xdr:cNvPr id="493" name="直線コネクタ 492">
          <a:extLst>
            <a:ext uri="{FF2B5EF4-FFF2-40B4-BE49-F238E27FC236}">
              <a16:creationId xmlns:a16="http://schemas.microsoft.com/office/drawing/2014/main" id="{931C5893-4CFD-4625-B6A9-1004EE7409BA}"/>
            </a:ext>
          </a:extLst>
        </xdr:cNvPr>
        <xdr:cNvCxnSpPr/>
      </xdr:nvCxnSpPr>
      <xdr:spPr>
        <a:xfrm flipV="1">
          <a:off x="21323300" y="704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494" name="楕円 493">
          <a:extLst>
            <a:ext uri="{FF2B5EF4-FFF2-40B4-BE49-F238E27FC236}">
              <a16:creationId xmlns:a16="http://schemas.microsoft.com/office/drawing/2014/main" id="{92546B92-6C19-4D0C-A90F-EC73E725644D}"/>
            </a:ext>
          </a:extLst>
        </xdr:cNvPr>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16764</xdr:rowOff>
    </xdr:to>
    <xdr:cxnSp macro="">
      <xdr:nvCxnSpPr>
        <xdr:cNvPr id="495" name="直線コネクタ 494">
          <a:extLst>
            <a:ext uri="{FF2B5EF4-FFF2-40B4-BE49-F238E27FC236}">
              <a16:creationId xmlns:a16="http://schemas.microsoft.com/office/drawing/2014/main" id="{6CF55E96-67C1-4E8F-8322-DCAD1A36AC02}"/>
            </a:ext>
          </a:extLst>
        </xdr:cNvPr>
        <xdr:cNvCxnSpPr/>
      </xdr:nvCxnSpPr>
      <xdr:spPr>
        <a:xfrm flipV="1">
          <a:off x="20434300" y="704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96" name="楕円 495">
          <a:extLst>
            <a:ext uri="{FF2B5EF4-FFF2-40B4-BE49-F238E27FC236}">
              <a16:creationId xmlns:a16="http://schemas.microsoft.com/office/drawing/2014/main" id="{CCB08774-9B52-475E-BD13-3E45E7B3E3F3}"/>
            </a:ext>
          </a:extLst>
        </xdr:cNvPr>
        <xdr:cNvSpPr/>
      </xdr:nvSpPr>
      <xdr:spPr>
        <a:xfrm>
          <a:off x="19494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41</xdr:row>
      <xdr:rowOff>16764</xdr:rowOff>
    </xdr:to>
    <xdr:cxnSp macro="">
      <xdr:nvCxnSpPr>
        <xdr:cNvPr id="497" name="直線コネクタ 496">
          <a:extLst>
            <a:ext uri="{FF2B5EF4-FFF2-40B4-BE49-F238E27FC236}">
              <a16:creationId xmlns:a16="http://schemas.microsoft.com/office/drawing/2014/main" id="{433776BF-6001-4BF7-A14D-1970EF578B94}"/>
            </a:ext>
          </a:extLst>
        </xdr:cNvPr>
        <xdr:cNvCxnSpPr/>
      </xdr:nvCxnSpPr>
      <xdr:spPr>
        <a:xfrm>
          <a:off x="19545300" y="697306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68834</xdr:rowOff>
    </xdr:from>
    <xdr:to>
      <xdr:col>98</xdr:col>
      <xdr:colOff>38100</xdr:colOff>
      <xdr:row>40</xdr:row>
      <xdr:rowOff>170434</xdr:rowOff>
    </xdr:to>
    <xdr:sp macro="" textlink="">
      <xdr:nvSpPr>
        <xdr:cNvPr id="498" name="楕円 497">
          <a:extLst>
            <a:ext uri="{FF2B5EF4-FFF2-40B4-BE49-F238E27FC236}">
              <a16:creationId xmlns:a16="http://schemas.microsoft.com/office/drawing/2014/main" id="{0007C917-3424-4449-BAD2-A21AB12EF792}"/>
            </a:ext>
          </a:extLst>
        </xdr:cNvPr>
        <xdr:cNvSpPr/>
      </xdr:nvSpPr>
      <xdr:spPr>
        <a:xfrm>
          <a:off x="18605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40</xdr:row>
      <xdr:rowOff>119634</xdr:rowOff>
    </xdr:to>
    <xdr:cxnSp macro="">
      <xdr:nvCxnSpPr>
        <xdr:cNvPr id="499" name="直線コネクタ 498">
          <a:extLst>
            <a:ext uri="{FF2B5EF4-FFF2-40B4-BE49-F238E27FC236}">
              <a16:creationId xmlns:a16="http://schemas.microsoft.com/office/drawing/2014/main" id="{265CBF29-7A98-408E-835F-4B7772CC76D2}"/>
            </a:ext>
          </a:extLst>
        </xdr:cNvPr>
        <xdr:cNvCxnSpPr/>
      </xdr:nvCxnSpPr>
      <xdr:spPr>
        <a:xfrm flipV="1">
          <a:off x="18656300" y="69730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ACD2297-14D6-4415-820A-F6C9B38327FA}"/>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A7683AB7-DEC2-416B-813E-F78AD7733A34}"/>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F115759-DA37-452F-B3C2-D328050A5B09}"/>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8F7C685-5EB4-41CC-BA41-60485CAA9A18}"/>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49E22CB-0B66-4879-90BE-0CBF7318D70C}"/>
            </a:ext>
          </a:extLst>
        </xdr:cNvPr>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633EAA73-AA07-4F40-B027-0C6DCBBC591D}"/>
            </a:ext>
          </a:extLst>
        </xdr:cNvPr>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76473948-9525-4978-AD03-B7900538C420}"/>
            </a:ext>
          </a:extLst>
        </xdr:cNvPr>
        <xdr:cNvSpPr txBox="1"/>
      </xdr:nvSpPr>
      <xdr:spPr>
        <a:xfrm>
          <a:off x="19310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161561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6B0017A8-F83C-4022-9A1A-17BBDCD3303B}"/>
            </a:ext>
          </a:extLst>
        </xdr:cNvPr>
        <xdr:cNvSpPr txBox="1"/>
      </xdr:nvSpPr>
      <xdr:spPr>
        <a:xfrm>
          <a:off x="18421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2ACCEC1-F0DA-4956-BA92-93FB220A44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1D522F9-A623-49AC-800C-6B715094E1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2B79CA2-8C40-42DD-9510-A22A5A97BB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630728A-E0B6-41C9-AEC0-C2BDDBD1CD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F520F83-A5A1-4C5D-ADC5-799B597FA2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8D30D079-42D3-4A41-87A5-B823865C66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449C5B0-439D-42A0-BAC9-3CBBF205F7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A4FAE1E-F7D3-45DD-9350-02E936FC38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3FFDE56-764D-4B96-A13E-2F90819C65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042BDA9-95BA-49EB-B005-5CE09DE2FE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517F0FD-7188-46BD-9D84-E8286D9F5C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26F38067-E3AB-4B9B-B847-028A2EE9CD6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03309A05-A1A1-4214-8BEB-60775165195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88111699-531A-4A04-AC64-2DE86833B96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B332D775-0FA8-4E62-8111-4C5E7B147C0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D3D0CE6A-8DF7-4D51-A0A9-06BB469A8F7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401BAA5D-26FB-4733-BF7B-B6E0B9B434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660B30E9-2F9F-4A44-9791-E10BA34131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693AA1E-4031-49AF-8E32-F9F9882C152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BB83C46-D42A-4916-8950-B829FB1B3B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CC378B52-2476-4A0A-8677-A18C12B4B4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32FB278D-35C3-4618-87E9-0D4F1D0E90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1DECA529-F4CE-48DE-B790-9865E646921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F867587-D14A-4AA1-ADF4-BEDAA8A9CE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3E8C99D9-AF67-4AC6-ADC2-E08B59373B3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24B425D0-1053-4EEA-A547-BDE433B823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4" name="直線コネクタ 533">
          <a:extLst>
            <a:ext uri="{FF2B5EF4-FFF2-40B4-BE49-F238E27FC236}">
              <a16:creationId xmlns:a16="http://schemas.microsoft.com/office/drawing/2014/main" id="{15EF4236-0CE4-4278-B3F5-9F82DBE0B9F1}"/>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D828E43-AFC1-48DB-85BC-0197167C0E98}"/>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6" name="直線コネクタ 535">
          <a:extLst>
            <a:ext uri="{FF2B5EF4-FFF2-40B4-BE49-F238E27FC236}">
              <a16:creationId xmlns:a16="http://schemas.microsoft.com/office/drawing/2014/main" id="{DB75D956-53C8-4322-BE65-54449E3C83C8}"/>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6C8B316B-7416-4688-9BB9-8E22E899DC25}"/>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8" name="直線コネクタ 537">
          <a:extLst>
            <a:ext uri="{FF2B5EF4-FFF2-40B4-BE49-F238E27FC236}">
              <a16:creationId xmlns:a16="http://schemas.microsoft.com/office/drawing/2014/main" id="{4ED94D8A-CFC6-46D1-90F2-7BE8B9C6343C}"/>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774D801C-2BA8-4011-BD0E-54A559496F7D}"/>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0" name="フローチャート: 判断 539">
          <a:extLst>
            <a:ext uri="{FF2B5EF4-FFF2-40B4-BE49-F238E27FC236}">
              <a16:creationId xmlns:a16="http://schemas.microsoft.com/office/drawing/2014/main" id="{94D7C353-6205-4822-BF6C-ADFD647ADB84}"/>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1" name="フローチャート: 判断 540">
          <a:extLst>
            <a:ext uri="{FF2B5EF4-FFF2-40B4-BE49-F238E27FC236}">
              <a16:creationId xmlns:a16="http://schemas.microsoft.com/office/drawing/2014/main" id="{18FAE327-8688-4216-B58C-B7ACA7E881A4}"/>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2" name="フローチャート: 判断 541">
          <a:extLst>
            <a:ext uri="{FF2B5EF4-FFF2-40B4-BE49-F238E27FC236}">
              <a16:creationId xmlns:a16="http://schemas.microsoft.com/office/drawing/2014/main" id="{2DFE4D44-DA19-4326-99C5-9CC32C898E35}"/>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3" name="フローチャート: 判断 542">
          <a:extLst>
            <a:ext uri="{FF2B5EF4-FFF2-40B4-BE49-F238E27FC236}">
              <a16:creationId xmlns:a16="http://schemas.microsoft.com/office/drawing/2014/main" id="{6E6AD0AC-988E-4A24-8246-B79F2A6FD838}"/>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4" name="フローチャート: 判断 543">
          <a:extLst>
            <a:ext uri="{FF2B5EF4-FFF2-40B4-BE49-F238E27FC236}">
              <a16:creationId xmlns:a16="http://schemas.microsoft.com/office/drawing/2014/main" id="{9536BE2A-2923-4B27-B957-E6DC389C78C5}"/>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537C6D2-B108-4130-89DC-298BD1EA4E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E37C67C-C658-4591-B0B2-3C42E46886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9966DE6-6446-4D5C-85C0-7C23455F88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629771B-5871-4604-AE1E-89C215B8AD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8D2D369-2EAD-4306-8698-3B4E63AF22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550" name="楕円 549">
          <a:extLst>
            <a:ext uri="{FF2B5EF4-FFF2-40B4-BE49-F238E27FC236}">
              <a16:creationId xmlns:a16="http://schemas.microsoft.com/office/drawing/2014/main" id="{B25D77BB-0A83-48B7-906B-01F5CDF446D7}"/>
            </a:ext>
          </a:extLst>
        </xdr:cNvPr>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11C7E6EF-4C25-4B19-B469-A37968AE8A99}"/>
            </a:ext>
          </a:extLst>
        </xdr:cNvPr>
        <xdr:cNvSpPr txBox="1"/>
      </xdr:nvSpPr>
      <xdr:spPr>
        <a:xfrm>
          <a:off x="16357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552" name="楕円 551">
          <a:extLst>
            <a:ext uri="{FF2B5EF4-FFF2-40B4-BE49-F238E27FC236}">
              <a16:creationId xmlns:a16="http://schemas.microsoft.com/office/drawing/2014/main" id="{D70A47DB-F057-4FC5-8E00-3A46A4E503FB}"/>
            </a:ext>
          </a:extLst>
        </xdr:cNvPr>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84909</xdr:rowOff>
    </xdr:to>
    <xdr:cxnSp macro="">
      <xdr:nvCxnSpPr>
        <xdr:cNvPr id="553" name="直線コネクタ 552">
          <a:extLst>
            <a:ext uri="{FF2B5EF4-FFF2-40B4-BE49-F238E27FC236}">
              <a16:creationId xmlns:a16="http://schemas.microsoft.com/office/drawing/2014/main" id="{336BCDA2-FC77-4EB7-A035-588AC75ED2E9}"/>
            </a:ext>
          </a:extLst>
        </xdr:cNvPr>
        <xdr:cNvCxnSpPr/>
      </xdr:nvCxnSpPr>
      <xdr:spPr>
        <a:xfrm>
          <a:off x="15481300" y="995063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554" name="楕円 553">
          <a:extLst>
            <a:ext uri="{FF2B5EF4-FFF2-40B4-BE49-F238E27FC236}">
              <a16:creationId xmlns:a16="http://schemas.microsoft.com/office/drawing/2014/main" id="{774426F4-2FA8-4645-A6E8-9EA825EDA9DA}"/>
            </a:ext>
          </a:extLst>
        </xdr:cNvPr>
        <xdr:cNvSpPr/>
      </xdr:nvSpPr>
      <xdr:spPr>
        <a:xfrm>
          <a:off x="14541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99604</xdr:rowOff>
    </xdr:from>
    <xdr:to>
      <xdr:col>81</xdr:col>
      <xdr:colOff>50800</xdr:colOff>
      <xdr:row>58</xdr:row>
      <xdr:rowOff>6531</xdr:rowOff>
    </xdr:to>
    <xdr:cxnSp macro="">
      <xdr:nvCxnSpPr>
        <xdr:cNvPr id="555" name="直線コネクタ 554">
          <a:extLst>
            <a:ext uri="{FF2B5EF4-FFF2-40B4-BE49-F238E27FC236}">
              <a16:creationId xmlns:a16="http://schemas.microsoft.com/office/drawing/2014/main" id="{82B4D29E-6BC6-4DC0-B7B0-38C7E966D5B6}"/>
            </a:ext>
          </a:extLst>
        </xdr:cNvPr>
        <xdr:cNvCxnSpPr/>
      </xdr:nvCxnSpPr>
      <xdr:spPr>
        <a:xfrm>
          <a:off x="14592300" y="98722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151674</xdr:rowOff>
    </xdr:from>
    <xdr:to>
      <xdr:col>72</xdr:col>
      <xdr:colOff>38100</xdr:colOff>
      <xdr:row>57</xdr:row>
      <xdr:rowOff>81824</xdr:rowOff>
    </xdr:to>
    <xdr:sp macro="" textlink="">
      <xdr:nvSpPr>
        <xdr:cNvPr id="556" name="楕円 555">
          <a:extLst>
            <a:ext uri="{FF2B5EF4-FFF2-40B4-BE49-F238E27FC236}">
              <a16:creationId xmlns:a16="http://schemas.microsoft.com/office/drawing/2014/main" id="{FAAD5234-7A76-4C50-BDFB-EDFDED392C36}"/>
            </a:ext>
          </a:extLst>
        </xdr:cNvPr>
        <xdr:cNvSpPr/>
      </xdr:nvSpPr>
      <xdr:spPr>
        <a:xfrm>
          <a:off x="13652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31024</xdr:rowOff>
    </xdr:from>
    <xdr:to>
      <xdr:col>76</xdr:col>
      <xdr:colOff>114300</xdr:colOff>
      <xdr:row>57</xdr:row>
      <xdr:rowOff>99604</xdr:rowOff>
    </xdr:to>
    <xdr:cxnSp macro="">
      <xdr:nvCxnSpPr>
        <xdr:cNvPr id="557" name="直線コネクタ 556">
          <a:extLst>
            <a:ext uri="{FF2B5EF4-FFF2-40B4-BE49-F238E27FC236}">
              <a16:creationId xmlns:a16="http://schemas.microsoft.com/office/drawing/2014/main" id="{C5A0DAEE-F902-432B-B0D6-DC96B85D980C}"/>
            </a:ext>
          </a:extLst>
        </xdr:cNvPr>
        <xdr:cNvCxnSpPr/>
      </xdr:nvCxnSpPr>
      <xdr:spPr>
        <a:xfrm>
          <a:off x="13703300" y="98036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73297</xdr:rowOff>
    </xdr:from>
    <xdr:to>
      <xdr:col>67</xdr:col>
      <xdr:colOff>101600</xdr:colOff>
      <xdr:row>57</xdr:row>
      <xdr:rowOff>3447</xdr:rowOff>
    </xdr:to>
    <xdr:sp macro="" textlink="">
      <xdr:nvSpPr>
        <xdr:cNvPr id="558" name="楕円 557">
          <a:extLst>
            <a:ext uri="{FF2B5EF4-FFF2-40B4-BE49-F238E27FC236}">
              <a16:creationId xmlns:a16="http://schemas.microsoft.com/office/drawing/2014/main" id="{425223EA-D623-4906-B4A4-9905E0680541}"/>
            </a:ext>
          </a:extLst>
        </xdr:cNvPr>
        <xdr:cNvSpPr/>
      </xdr:nvSpPr>
      <xdr:spPr>
        <a:xfrm>
          <a:off x="12763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124097</xdr:rowOff>
    </xdr:from>
    <xdr:to>
      <xdr:col>71</xdr:col>
      <xdr:colOff>177800</xdr:colOff>
      <xdr:row>57</xdr:row>
      <xdr:rowOff>31024</xdr:rowOff>
    </xdr:to>
    <xdr:cxnSp macro="">
      <xdr:nvCxnSpPr>
        <xdr:cNvPr id="559" name="直線コネクタ 558">
          <a:extLst>
            <a:ext uri="{FF2B5EF4-FFF2-40B4-BE49-F238E27FC236}">
              <a16:creationId xmlns:a16="http://schemas.microsoft.com/office/drawing/2014/main" id="{10FBAAEF-83FE-4647-AF92-E436A5E38BC7}"/>
            </a:ext>
          </a:extLst>
        </xdr:cNvPr>
        <xdr:cNvCxnSpPr/>
      </xdr:nvCxnSpPr>
      <xdr:spPr>
        <a:xfrm>
          <a:off x="12814300" y="972529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0" name="n_1aveValue【学校施設】&#10;有形固定資産減価償却率">
          <a:extLst>
            <a:ext uri="{FF2B5EF4-FFF2-40B4-BE49-F238E27FC236}">
              <a16:creationId xmlns:a16="http://schemas.microsoft.com/office/drawing/2014/main" id="{3E471972-A1AA-4356-A076-2ED6D37E9F29}"/>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1" name="n_2aveValue【学校施設】&#10;有形固定資産減価償却率">
          <a:extLst>
            <a:ext uri="{FF2B5EF4-FFF2-40B4-BE49-F238E27FC236}">
              <a16:creationId xmlns:a16="http://schemas.microsoft.com/office/drawing/2014/main" id="{B73E5D7C-85EE-4447-8C8F-F7C692A2B476}"/>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2" name="n_3aveValue【学校施設】&#10;有形固定資産減価償却率">
          <a:extLst>
            <a:ext uri="{FF2B5EF4-FFF2-40B4-BE49-F238E27FC236}">
              <a16:creationId xmlns:a16="http://schemas.microsoft.com/office/drawing/2014/main" id="{C8740BDE-3459-4BC9-B930-3155971ACFF6}"/>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3" name="n_4aveValue【学校施設】&#10;有形固定資産減価償却率">
          <a:extLst>
            <a:ext uri="{FF2B5EF4-FFF2-40B4-BE49-F238E27FC236}">
              <a16:creationId xmlns:a16="http://schemas.microsoft.com/office/drawing/2014/main" id="{4447E9F3-3270-417B-A6DA-6AC79FB5FB4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564" name="n_1mainValue【学校施設】&#10;有形固定資産減価償却率">
          <a:extLst>
            <a:ext uri="{FF2B5EF4-FFF2-40B4-BE49-F238E27FC236}">
              <a16:creationId xmlns:a16="http://schemas.microsoft.com/office/drawing/2014/main" id="{8EE8F9EA-9E03-46D5-B31D-ED21591025BF}"/>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565" name="n_2mainValue【学校施設】&#10;有形固定資産減価償却率">
          <a:extLst>
            <a:ext uri="{FF2B5EF4-FFF2-40B4-BE49-F238E27FC236}">
              <a16:creationId xmlns:a16="http://schemas.microsoft.com/office/drawing/2014/main" id="{84BBC39C-AB78-4D4A-962A-5031F630AEF1}"/>
            </a:ext>
          </a:extLst>
        </xdr:cNvPr>
        <xdr:cNvSpPr txBox="1"/>
      </xdr:nvSpPr>
      <xdr:spPr>
        <a:xfrm>
          <a:off x="14389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98351</xdr:rowOff>
    </xdr:from>
    <xdr:ext cx="405111" cy="259045"/>
    <xdr:sp macro="" textlink="">
      <xdr:nvSpPr>
        <xdr:cNvPr id="566" name="n_3mainValue【学校施設】&#10;有形固定資産減価償却率">
          <a:extLst>
            <a:ext uri="{FF2B5EF4-FFF2-40B4-BE49-F238E27FC236}">
              <a16:creationId xmlns:a16="http://schemas.microsoft.com/office/drawing/2014/main" id="{D5AA5028-6CA3-44C5-A9C9-CA73FFEBD0DC}"/>
            </a:ext>
          </a:extLst>
        </xdr:cNvPr>
        <xdr:cNvSpPr txBox="1"/>
      </xdr:nvSpPr>
      <xdr:spPr>
        <a:xfrm>
          <a:off x="13500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19974</xdr:rowOff>
    </xdr:from>
    <xdr:ext cx="405111" cy="259045"/>
    <xdr:sp macro="" textlink="">
      <xdr:nvSpPr>
        <xdr:cNvPr id="567" name="n_4mainValue【学校施設】&#10;有形固定資産減価償却率">
          <a:extLst>
            <a:ext uri="{FF2B5EF4-FFF2-40B4-BE49-F238E27FC236}">
              <a16:creationId xmlns:a16="http://schemas.microsoft.com/office/drawing/2014/main" id="{D5DA913E-104C-4C84-980F-8F4BFF96EFEF}"/>
            </a:ext>
          </a:extLst>
        </xdr:cNvPr>
        <xdr:cNvSpPr txBox="1"/>
      </xdr:nvSpPr>
      <xdr:spPr>
        <a:xfrm>
          <a:off x="12611744"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4AD6CADB-840C-40D0-BD2E-4BA90E291B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9CAA52C-B716-4352-A31B-E16669FADA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25AFFE95-0A8C-4B0D-89D9-0EAF9D59C4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C7A89E5-B3DD-4D54-8369-AD13E5CEF7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E87B465-93E8-4B43-8E26-3B21C54983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365678D8-2BB6-4BDE-A10C-16D6FD8327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30A8EFE-69E4-4AAA-9C9D-D431339125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70A4FAD-900F-4CE3-B792-54C1D60424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B0081E9-E054-4EB9-9D1B-BDFD793936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5EF7080-8C76-49BB-A6BD-2BAB0314C1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A3A7A304-80EE-4519-8B96-FE31A39F1B5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B2923C38-A590-4617-854C-D64EB7E1737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4EE46D3-BAD4-4478-A878-5C8AC3EEB0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D3253AC1-6021-42AC-A052-0BAB6C6130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6304C13B-A7F5-4CC2-9C60-DE12ACA7789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677CC239-B5E5-45F3-8397-C3F0A80889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59BEF506-FEE5-4D51-9305-AD8CBBEB43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FC8C337-E220-491B-A3E2-130D10A9A6C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66454BC0-B494-455D-A3E7-90F2D1378D1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69388A9-0B40-4031-914E-9D914AC4E33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E29721C9-3E11-4B7F-87D4-672869574FD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38AAF9D5-4259-46F9-8EAA-171FD0F13E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19854FC8-D847-4D5E-90A1-44DEA59FE8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1299058-C04C-4F2F-B17A-C7FD7C52FD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2" name="直線コネクタ 591">
          <a:extLst>
            <a:ext uri="{FF2B5EF4-FFF2-40B4-BE49-F238E27FC236}">
              <a16:creationId xmlns:a16="http://schemas.microsoft.com/office/drawing/2014/main" id="{6B669CD8-FDC9-4441-AA63-4648A1747F79}"/>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3" name="【学校施設】&#10;一人当たり面積最小値テキスト">
          <a:extLst>
            <a:ext uri="{FF2B5EF4-FFF2-40B4-BE49-F238E27FC236}">
              <a16:creationId xmlns:a16="http://schemas.microsoft.com/office/drawing/2014/main" id="{8CF49DF8-571B-48D5-86B8-2CEDEF62D405}"/>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4" name="直線コネクタ 593">
          <a:extLst>
            <a:ext uri="{FF2B5EF4-FFF2-40B4-BE49-F238E27FC236}">
              <a16:creationId xmlns:a16="http://schemas.microsoft.com/office/drawing/2014/main" id="{8AA96338-AF4B-4997-8992-BA51B489C179}"/>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5" name="【学校施設】&#10;一人当たり面積最大値テキスト">
          <a:extLst>
            <a:ext uri="{FF2B5EF4-FFF2-40B4-BE49-F238E27FC236}">
              <a16:creationId xmlns:a16="http://schemas.microsoft.com/office/drawing/2014/main" id="{FCA8FA59-0446-48F5-8E64-C4653BA89A92}"/>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6" name="直線コネクタ 595">
          <a:extLst>
            <a:ext uri="{FF2B5EF4-FFF2-40B4-BE49-F238E27FC236}">
              <a16:creationId xmlns:a16="http://schemas.microsoft.com/office/drawing/2014/main" id="{EF994C96-5AEA-4B06-B99D-4A9F170A2B74}"/>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7" name="【学校施設】&#10;一人当たり面積平均値テキスト">
          <a:extLst>
            <a:ext uri="{FF2B5EF4-FFF2-40B4-BE49-F238E27FC236}">
              <a16:creationId xmlns:a16="http://schemas.microsoft.com/office/drawing/2014/main" id="{D2DC33FF-49D8-47B2-9A4A-4B67DC6D364B}"/>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98" name="フローチャート: 判断 597">
          <a:extLst>
            <a:ext uri="{FF2B5EF4-FFF2-40B4-BE49-F238E27FC236}">
              <a16:creationId xmlns:a16="http://schemas.microsoft.com/office/drawing/2014/main" id="{258D0731-1283-4FB7-A088-CE3688E31494}"/>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99" name="フローチャート: 判断 598">
          <a:extLst>
            <a:ext uri="{FF2B5EF4-FFF2-40B4-BE49-F238E27FC236}">
              <a16:creationId xmlns:a16="http://schemas.microsoft.com/office/drawing/2014/main" id="{0851BAEC-5AE7-4337-B9B8-8263E9D6FD27}"/>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0" name="フローチャート: 判断 599">
          <a:extLst>
            <a:ext uri="{FF2B5EF4-FFF2-40B4-BE49-F238E27FC236}">
              <a16:creationId xmlns:a16="http://schemas.microsoft.com/office/drawing/2014/main" id="{A4011B94-526E-4EFC-A289-BFAF9BDDCA4B}"/>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1" name="フローチャート: 判断 600">
          <a:extLst>
            <a:ext uri="{FF2B5EF4-FFF2-40B4-BE49-F238E27FC236}">
              <a16:creationId xmlns:a16="http://schemas.microsoft.com/office/drawing/2014/main" id="{062422C4-3259-4A70-8EDC-49374DAB8EC1}"/>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2" name="フローチャート: 判断 601">
          <a:extLst>
            <a:ext uri="{FF2B5EF4-FFF2-40B4-BE49-F238E27FC236}">
              <a16:creationId xmlns:a16="http://schemas.microsoft.com/office/drawing/2014/main" id="{894317D6-EB0C-4A05-91DE-1E136DE1E204}"/>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72EEE89-2EAA-467F-AF08-81CCCE2DCB5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FEA2A5F-3695-4231-B08F-0260179C22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DC914E6-0A8F-45BD-90A0-E08029B80E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8FAA8E7-8ABB-4262-89BA-DA637CE6016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16DF30C-BCD4-4592-ACD4-B53E8E8360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144653</xdr:rowOff>
    </xdr:from>
    <xdr:to>
      <xdr:col>116</xdr:col>
      <xdr:colOff>114300</xdr:colOff>
      <xdr:row>64</xdr:row>
      <xdr:rowOff>74803</xdr:rowOff>
    </xdr:to>
    <xdr:sp macro="" textlink="">
      <xdr:nvSpPr>
        <xdr:cNvPr id="608" name="楕円 607">
          <a:extLst>
            <a:ext uri="{FF2B5EF4-FFF2-40B4-BE49-F238E27FC236}">
              <a16:creationId xmlns:a16="http://schemas.microsoft.com/office/drawing/2014/main" id="{EFFA80A5-DF0B-4168-B8AC-1ABC73223E8B}"/>
            </a:ext>
          </a:extLst>
        </xdr:cNvPr>
        <xdr:cNvSpPr/>
      </xdr:nvSpPr>
      <xdr:spPr>
        <a:xfrm>
          <a:off x="22110700" y="109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123080</xdr:rowOff>
    </xdr:from>
    <xdr:ext cx="469744" cy="259045"/>
    <xdr:sp macro="" textlink="">
      <xdr:nvSpPr>
        <xdr:cNvPr id="609" name="【学校施設】&#10;一人当たり面積該当値テキスト">
          <a:extLst>
            <a:ext uri="{FF2B5EF4-FFF2-40B4-BE49-F238E27FC236}">
              <a16:creationId xmlns:a16="http://schemas.microsoft.com/office/drawing/2014/main" id="{A7DCD3E9-63E5-4C47-BF83-BE6B55F43BC9}"/>
            </a:ext>
          </a:extLst>
        </xdr:cNvPr>
        <xdr:cNvSpPr txBox="1"/>
      </xdr:nvSpPr>
      <xdr:spPr>
        <a:xfrm>
          <a:off x="22199600"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153416</xdr:rowOff>
    </xdr:from>
    <xdr:to>
      <xdr:col>112</xdr:col>
      <xdr:colOff>38100</xdr:colOff>
      <xdr:row>64</xdr:row>
      <xdr:rowOff>83566</xdr:rowOff>
    </xdr:to>
    <xdr:sp macro="" textlink="">
      <xdr:nvSpPr>
        <xdr:cNvPr id="610" name="楕円 609">
          <a:extLst>
            <a:ext uri="{FF2B5EF4-FFF2-40B4-BE49-F238E27FC236}">
              <a16:creationId xmlns:a16="http://schemas.microsoft.com/office/drawing/2014/main" id="{41AFFDB8-54C4-45BD-990C-93C49BFDEFA0}"/>
            </a:ext>
          </a:extLst>
        </xdr:cNvPr>
        <xdr:cNvSpPr/>
      </xdr:nvSpPr>
      <xdr:spPr>
        <a:xfrm>
          <a:off x="21272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24003</xdr:rowOff>
    </xdr:from>
    <xdr:to>
      <xdr:col>116</xdr:col>
      <xdr:colOff>63500</xdr:colOff>
      <xdr:row>64</xdr:row>
      <xdr:rowOff>32766</xdr:rowOff>
    </xdr:to>
    <xdr:cxnSp macro="">
      <xdr:nvCxnSpPr>
        <xdr:cNvPr id="611" name="直線コネクタ 610">
          <a:extLst>
            <a:ext uri="{FF2B5EF4-FFF2-40B4-BE49-F238E27FC236}">
              <a16:creationId xmlns:a16="http://schemas.microsoft.com/office/drawing/2014/main" id="{4B58C1FE-2E97-420B-A0B1-6654B2703E04}"/>
            </a:ext>
          </a:extLst>
        </xdr:cNvPr>
        <xdr:cNvCxnSpPr/>
      </xdr:nvCxnSpPr>
      <xdr:spPr>
        <a:xfrm flipV="1">
          <a:off x="21323300" y="10996803"/>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162941</xdr:rowOff>
    </xdr:from>
    <xdr:to>
      <xdr:col>107</xdr:col>
      <xdr:colOff>101600</xdr:colOff>
      <xdr:row>64</xdr:row>
      <xdr:rowOff>93091</xdr:rowOff>
    </xdr:to>
    <xdr:sp macro="" textlink="">
      <xdr:nvSpPr>
        <xdr:cNvPr id="612" name="楕円 611">
          <a:extLst>
            <a:ext uri="{FF2B5EF4-FFF2-40B4-BE49-F238E27FC236}">
              <a16:creationId xmlns:a16="http://schemas.microsoft.com/office/drawing/2014/main" id="{D1DBEAFA-A4EE-4CB7-8609-C4704F38FAC2}"/>
            </a:ext>
          </a:extLst>
        </xdr:cNvPr>
        <xdr:cNvSpPr/>
      </xdr:nvSpPr>
      <xdr:spPr>
        <a:xfrm>
          <a:off x="20383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32766</xdr:rowOff>
    </xdr:from>
    <xdr:to>
      <xdr:col>111</xdr:col>
      <xdr:colOff>177800</xdr:colOff>
      <xdr:row>64</xdr:row>
      <xdr:rowOff>42291</xdr:rowOff>
    </xdr:to>
    <xdr:cxnSp macro="">
      <xdr:nvCxnSpPr>
        <xdr:cNvPr id="613" name="直線コネクタ 612">
          <a:extLst>
            <a:ext uri="{FF2B5EF4-FFF2-40B4-BE49-F238E27FC236}">
              <a16:creationId xmlns:a16="http://schemas.microsoft.com/office/drawing/2014/main" id="{10B77BFA-EFFE-4E69-829A-8B48C0FC5D4D}"/>
            </a:ext>
          </a:extLst>
        </xdr:cNvPr>
        <xdr:cNvCxnSpPr/>
      </xdr:nvCxnSpPr>
      <xdr:spPr>
        <a:xfrm flipV="1">
          <a:off x="20434300" y="1100556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2349</xdr:rowOff>
    </xdr:from>
    <xdr:to>
      <xdr:col>102</xdr:col>
      <xdr:colOff>165100</xdr:colOff>
      <xdr:row>64</xdr:row>
      <xdr:rowOff>103949</xdr:rowOff>
    </xdr:to>
    <xdr:sp macro="" textlink="">
      <xdr:nvSpPr>
        <xdr:cNvPr id="614" name="楕円 613">
          <a:extLst>
            <a:ext uri="{FF2B5EF4-FFF2-40B4-BE49-F238E27FC236}">
              <a16:creationId xmlns:a16="http://schemas.microsoft.com/office/drawing/2014/main" id="{EB2D41B9-7D57-4ACD-B56B-8C84E5112389}"/>
            </a:ext>
          </a:extLst>
        </xdr:cNvPr>
        <xdr:cNvSpPr/>
      </xdr:nvSpPr>
      <xdr:spPr>
        <a:xfrm>
          <a:off x="19494500" y="109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42291</xdr:rowOff>
    </xdr:from>
    <xdr:to>
      <xdr:col>107</xdr:col>
      <xdr:colOff>50800</xdr:colOff>
      <xdr:row>64</xdr:row>
      <xdr:rowOff>53149</xdr:rowOff>
    </xdr:to>
    <xdr:cxnSp macro="">
      <xdr:nvCxnSpPr>
        <xdr:cNvPr id="615" name="直線コネクタ 614">
          <a:extLst>
            <a:ext uri="{FF2B5EF4-FFF2-40B4-BE49-F238E27FC236}">
              <a16:creationId xmlns:a16="http://schemas.microsoft.com/office/drawing/2014/main" id="{DF2691BE-BCAA-4C5A-B884-454D6911FEF1}"/>
            </a:ext>
          </a:extLst>
        </xdr:cNvPr>
        <xdr:cNvCxnSpPr/>
      </xdr:nvCxnSpPr>
      <xdr:spPr>
        <a:xfrm flipV="1">
          <a:off x="19545300" y="1101509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11874</xdr:rowOff>
    </xdr:from>
    <xdr:to>
      <xdr:col>98</xdr:col>
      <xdr:colOff>38100</xdr:colOff>
      <xdr:row>64</xdr:row>
      <xdr:rowOff>113474</xdr:rowOff>
    </xdr:to>
    <xdr:sp macro="" textlink="">
      <xdr:nvSpPr>
        <xdr:cNvPr id="616" name="楕円 615">
          <a:extLst>
            <a:ext uri="{FF2B5EF4-FFF2-40B4-BE49-F238E27FC236}">
              <a16:creationId xmlns:a16="http://schemas.microsoft.com/office/drawing/2014/main" id="{16EB893F-9668-4E5A-AA66-4DF63A0205D7}"/>
            </a:ext>
          </a:extLst>
        </xdr:cNvPr>
        <xdr:cNvSpPr/>
      </xdr:nvSpPr>
      <xdr:spPr>
        <a:xfrm>
          <a:off x="18605500" y="10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53149</xdr:rowOff>
    </xdr:from>
    <xdr:to>
      <xdr:col>102</xdr:col>
      <xdr:colOff>114300</xdr:colOff>
      <xdr:row>64</xdr:row>
      <xdr:rowOff>62674</xdr:rowOff>
    </xdr:to>
    <xdr:cxnSp macro="">
      <xdr:nvCxnSpPr>
        <xdr:cNvPr id="617" name="直線コネクタ 616">
          <a:extLst>
            <a:ext uri="{FF2B5EF4-FFF2-40B4-BE49-F238E27FC236}">
              <a16:creationId xmlns:a16="http://schemas.microsoft.com/office/drawing/2014/main" id="{3F9E99C6-6137-4A5A-B8BA-0905772881FC}"/>
            </a:ext>
          </a:extLst>
        </xdr:cNvPr>
        <xdr:cNvCxnSpPr/>
      </xdr:nvCxnSpPr>
      <xdr:spPr>
        <a:xfrm flipV="1">
          <a:off x="18656300" y="1102594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18" name="n_1aveValue【学校施設】&#10;一人当たり面積">
          <a:extLst>
            <a:ext uri="{FF2B5EF4-FFF2-40B4-BE49-F238E27FC236}">
              <a16:creationId xmlns:a16="http://schemas.microsoft.com/office/drawing/2014/main" id="{8DC5DAB4-687B-4935-972A-E6E4CB873BD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19" name="n_2aveValue【学校施設】&#10;一人当たり面積">
          <a:extLst>
            <a:ext uri="{FF2B5EF4-FFF2-40B4-BE49-F238E27FC236}">
              <a16:creationId xmlns:a16="http://schemas.microsoft.com/office/drawing/2014/main" id="{AAF285A4-DE27-4B43-AEFB-8C6046F1B0CA}"/>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0" name="n_3aveValue【学校施設】&#10;一人当たり面積">
          <a:extLst>
            <a:ext uri="{FF2B5EF4-FFF2-40B4-BE49-F238E27FC236}">
              <a16:creationId xmlns:a16="http://schemas.microsoft.com/office/drawing/2014/main" id="{6367308D-65EE-4233-8A37-EFBDE510911B}"/>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1" name="n_4aveValue【学校施設】&#10;一人当たり面積">
          <a:extLst>
            <a:ext uri="{FF2B5EF4-FFF2-40B4-BE49-F238E27FC236}">
              <a16:creationId xmlns:a16="http://schemas.microsoft.com/office/drawing/2014/main" id="{777B016F-9E9D-4545-B41D-431EDAEBDE1A}"/>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74693</xdr:rowOff>
    </xdr:from>
    <xdr:ext cx="469744" cy="259045"/>
    <xdr:sp macro="" textlink="">
      <xdr:nvSpPr>
        <xdr:cNvPr id="622" name="n_1mainValue【学校施設】&#10;一人当たり面積">
          <a:extLst>
            <a:ext uri="{FF2B5EF4-FFF2-40B4-BE49-F238E27FC236}">
              <a16:creationId xmlns:a16="http://schemas.microsoft.com/office/drawing/2014/main" id="{2DD8E734-4CED-4398-8F8E-88D137B2D973}"/>
            </a:ext>
          </a:extLst>
        </xdr:cNvPr>
        <xdr:cNvSpPr txBox="1"/>
      </xdr:nvSpPr>
      <xdr:spPr>
        <a:xfrm>
          <a:off x="210757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84218</xdr:rowOff>
    </xdr:from>
    <xdr:ext cx="469744" cy="259045"/>
    <xdr:sp macro="" textlink="">
      <xdr:nvSpPr>
        <xdr:cNvPr id="623" name="n_2mainValue【学校施設】&#10;一人当たり面積">
          <a:extLst>
            <a:ext uri="{FF2B5EF4-FFF2-40B4-BE49-F238E27FC236}">
              <a16:creationId xmlns:a16="http://schemas.microsoft.com/office/drawing/2014/main" id="{2F3FB164-43F3-4D7C-86B8-52C68223AC97}"/>
            </a:ext>
          </a:extLst>
        </xdr:cNvPr>
        <xdr:cNvSpPr txBox="1"/>
      </xdr:nvSpPr>
      <xdr:spPr>
        <a:xfrm>
          <a:off x="201994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95076</xdr:rowOff>
    </xdr:from>
    <xdr:ext cx="469744" cy="259045"/>
    <xdr:sp macro="" textlink="">
      <xdr:nvSpPr>
        <xdr:cNvPr id="624" name="n_3mainValue【学校施設】&#10;一人当たり面積">
          <a:extLst>
            <a:ext uri="{FF2B5EF4-FFF2-40B4-BE49-F238E27FC236}">
              <a16:creationId xmlns:a16="http://schemas.microsoft.com/office/drawing/2014/main" id="{6CEED240-D2D6-4AAE-BCA9-E662F25EDCD3}"/>
            </a:ext>
          </a:extLst>
        </xdr:cNvPr>
        <xdr:cNvSpPr txBox="1"/>
      </xdr:nvSpPr>
      <xdr:spPr>
        <a:xfrm>
          <a:off x="19310427" y="110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104601</xdr:rowOff>
    </xdr:from>
    <xdr:ext cx="469744" cy="259045"/>
    <xdr:sp macro="" textlink="">
      <xdr:nvSpPr>
        <xdr:cNvPr id="625" name="n_4mainValue【学校施設】&#10;一人当たり面積">
          <a:extLst>
            <a:ext uri="{FF2B5EF4-FFF2-40B4-BE49-F238E27FC236}">
              <a16:creationId xmlns:a16="http://schemas.microsoft.com/office/drawing/2014/main" id="{7E1BE1F2-6287-493A-AA06-A4BD9F3BC251}"/>
            </a:ext>
          </a:extLst>
        </xdr:cNvPr>
        <xdr:cNvSpPr txBox="1"/>
      </xdr:nvSpPr>
      <xdr:spPr>
        <a:xfrm>
          <a:off x="18421427" y="110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C88313-D27B-4011-A258-5380EEA047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438EC86-03EA-4F26-8AE4-FA168FC2EE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01B814E-7134-4F61-92BC-873E59EA50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6A9607A-0ADE-471A-9E81-7ACBD16163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B185ABC-F236-4608-BBE0-A613A149A3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7580F69-1C83-4078-A9C5-17A0328E52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A041EA5-F78C-40DA-AB8B-EE82DE5369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DA537B0-FD15-4257-BA88-7B7F3DB2BC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9F097C7-7CED-42A9-881C-1595CDBEBF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EC63EA94-299A-49C3-A85F-5C2D1AB73E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45D35E3B-2965-488F-82EA-2ECB9A969D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48A96EFF-3EBE-40E8-8429-EB7BB498E0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B96B747E-313A-4739-AF5C-FCF360091F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B9C68304-CF00-41B4-86CB-8B7DCBEC1A3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DC495307-53D0-4818-A8B8-40585D035A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1845344E-8A47-44B7-92C4-C5F73B8DF5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41CF3F80-43C7-4D5F-AC5E-000B668DEE8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5638D5F0-4CE1-4445-A214-0E33FE942CC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406ACFCF-2704-480D-95A7-1ED3856757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CCEDC533-E13A-4D2A-8A67-DBE066E029D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45B8DB6E-A3BC-419D-B01C-9B17377DD3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1DCE0339-7477-4163-BAEF-6A33ADF5BD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3C643C7D-5F86-41CD-8EF4-C1BCB3FEE9E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556566F6-0995-4D00-A57B-EB1115481C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495245AB-197B-4B43-A7EA-FED22C0908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C24F13F9-7BD3-4F74-AB8B-48F474B10189}"/>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AC1329FA-26A0-496A-A712-AF57D20DFC3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35F1BAB0-CF74-4CCE-8395-D41E47BCCA0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54" name="【児童館】&#10;有形固定資産減価償却率最大値テキスト">
          <a:extLst>
            <a:ext uri="{FF2B5EF4-FFF2-40B4-BE49-F238E27FC236}">
              <a16:creationId xmlns:a16="http://schemas.microsoft.com/office/drawing/2014/main" id="{D58EB58D-506D-4B1B-B39F-A416DDA4FFBA}"/>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5" name="直線コネクタ 654">
          <a:extLst>
            <a:ext uri="{FF2B5EF4-FFF2-40B4-BE49-F238E27FC236}">
              <a16:creationId xmlns:a16="http://schemas.microsoft.com/office/drawing/2014/main" id="{3BC67D9F-1655-495B-B6BC-40924325C26D}"/>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656" name="【児童館】&#10;有形固定資産減価償却率平均値テキスト">
          <a:extLst>
            <a:ext uri="{FF2B5EF4-FFF2-40B4-BE49-F238E27FC236}">
              <a16:creationId xmlns:a16="http://schemas.microsoft.com/office/drawing/2014/main" id="{A2ABBD19-0D7E-428A-8C91-0E30F8ACFE04}"/>
            </a:ext>
          </a:extLst>
        </xdr:cNvPr>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57" name="フローチャート: 判断 656">
          <a:extLst>
            <a:ext uri="{FF2B5EF4-FFF2-40B4-BE49-F238E27FC236}">
              <a16:creationId xmlns:a16="http://schemas.microsoft.com/office/drawing/2014/main" id="{39AE131F-68D9-4BD6-88CC-FDC18C8741FF}"/>
            </a:ext>
          </a:extLst>
        </xdr:cNvPr>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58" name="フローチャート: 判断 657">
          <a:extLst>
            <a:ext uri="{FF2B5EF4-FFF2-40B4-BE49-F238E27FC236}">
              <a16:creationId xmlns:a16="http://schemas.microsoft.com/office/drawing/2014/main" id="{A73DDB7B-50AE-4201-96D5-855F74ED0222}"/>
            </a:ext>
          </a:extLst>
        </xdr:cNvPr>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59" name="フローチャート: 判断 658">
          <a:extLst>
            <a:ext uri="{FF2B5EF4-FFF2-40B4-BE49-F238E27FC236}">
              <a16:creationId xmlns:a16="http://schemas.microsoft.com/office/drawing/2014/main" id="{64C05FE8-965A-4DCF-A8FD-D7EDC78786BA}"/>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60" name="フローチャート: 判断 659">
          <a:extLst>
            <a:ext uri="{FF2B5EF4-FFF2-40B4-BE49-F238E27FC236}">
              <a16:creationId xmlns:a16="http://schemas.microsoft.com/office/drawing/2014/main" id="{3945CF6B-27F7-4C1E-B3EA-D82304A1F688}"/>
            </a:ext>
          </a:extLst>
        </xdr:cNvPr>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61" name="フローチャート: 判断 660">
          <a:extLst>
            <a:ext uri="{FF2B5EF4-FFF2-40B4-BE49-F238E27FC236}">
              <a16:creationId xmlns:a16="http://schemas.microsoft.com/office/drawing/2014/main" id="{3242B660-32F2-4FC5-8620-FA01ADAE5FE5}"/>
            </a:ext>
          </a:extLst>
        </xdr:cNvPr>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8F455B5-9237-4CA4-81E4-B3F6A89137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F398E67-6350-45DC-B81E-2E23BAB726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968AB61-0C0F-4B4E-A4CC-9FAC1B5B1B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DDC85CE-DEC8-414F-B752-5AC12FB441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F292E03-46E0-4CA2-A445-1633717BD7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106499</xdr:rowOff>
    </xdr:from>
    <xdr:to>
      <xdr:col>85</xdr:col>
      <xdr:colOff>177800</xdr:colOff>
      <xdr:row>86</xdr:row>
      <xdr:rowOff>36649</xdr:rowOff>
    </xdr:to>
    <xdr:sp macro="" textlink="">
      <xdr:nvSpPr>
        <xdr:cNvPr id="667" name="楕円 666">
          <a:extLst>
            <a:ext uri="{FF2B5EF4-FFF2-40B4-BE49-F238E27FC236}">
              <a16:creationId xmlns:a16="http://schemas.microsoft.com/office/drawing/2014/main" id="{F1878F4E-570D-4BD6-B7AE-0EE83EF58462}"/>
            </a:ext>
          </a:extLst>
        </xdr:cNvPr>
        <xdr:cNvSpPr/>
      </xdr:nvSpPr>
      <xdr:spPr>
        <a:xfrm>
          <a:off x="16268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84926</xdr:rowOff>
    </xdr:from>
    <xdr:ext cx="405111" cy="259045"/>
    <xdr:sp macro="" textlink="">
      <xdr:nvSpPr>
        <xdr:cNvPr id="668" name="【児童館】&#10;有形固定資産減価償却率該当値テキスト">
          <a:extLst>
            <a:ext uri="{FF2B5EF4-FFF2-40B4-BE49-F238E27FC236}">
              <a16:creationId xmlns:a16="http://schemas.microsoft.com/office/drawing/2014/main" id="{05F5C01B-397F-44EB-A924-BBEAD927D2F6}"/>
            </a:ext>
          </a:extLst>
        </xdr:cNvPr>
        <xdr:cNvSpPr txBox="1"/>
      </xdr:nvSpPr>
      <xdr:spPr>
        <a:xfrm>
          <a:off x="16357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69" name="楕円 668">
          <a:extLst>
            <a:ext uri="{FF2B5EF4-FFF2-40B4-BE49-F238E27FC236}">
              <a16:creationId xmlns:a16="http://schemas.microsoft.com/office/drawing/2014/main" id="{82DB62FE-D3B7-4CFC-963E-381103801BBB}"/>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85</xdr:row>
      <xdr:rowOff>157299</xdr:rowOff>
    </xdr:to>
    <xdr:cxnSp macro="">
      <xdr:nvCxnSpPr>
        <xdr:cNvPr id="670" name="直線コネクタ 669">
          <a:extLst>
            <a:ext uri="{FF2B5EF4-FFF2-40B4-BE49-F238E27FC236}">
              <a16:creationId xmlns:a16="http://schemas.microsoft.com/office/drawing/2014/main" id="{6429AF2C-66C6-44C9-91B2-9306BC39B0F9}"/>
            </a:ext>
          </a:extLst>
        </xdr:cNvPr>
        <xdr:cNvCxnSpPr/>
      </xdr:nvCxnSpPr>
      <xdr:spPr>
        <a:xfrm>
          <a:off x="15481300" y="147142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49349</xdr:rowOff>
    </xdr:from>
    <xdr:to>
      <xdr:col>76</xdr:col>
      <xdr:colOff>165100</xdr:colOff>
      <xdr:row>85</xdr:row>
      <xdr:rowOff>150949</xdr:rowOff>
    </xdr:to>
    <xdr:sp macro="" textlink="">
      <xdr:nvSpPr>
        <xdr:cNvPr id="671" name="楕円 670">
          <a:extLst>
            <a:ext uri="{FF2B5EF4-FFF2-40B4-BE49-F238E27FC236}">
              <a16:creationId xmlns:a16="http://schemas.microsoft.com/office/drawing/2014/main" id="{3CBAF70E-8B85-4A2A-A168-759F1CADEBEE}"/>
            </a:ext>
          </a:extLst>
        </xdr:cNvPr>
        <xdr:cNvSpPr/>
      </xdr:nvSpPr>
      <xdr:spPr>
        <a:xfrm>
          <a:off x="14541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100149</xdr:rowOff>
    </xdr:from>
    <xdr:to>
      <xdr:col>81</xdr:col>
      <xdr:colOff>50800</xdr:colOff>
      <xdr:row>85</xdr:row>
      <xdr:rowOff>140970</xdr:rowOff>
    </xdr:to>
    <xdr:cxnSp macro="">
      <xdr:nvCxnSpPr>
        <xdr:cNvPr id="672" name="直線コネクタ 671">
          <a:extLst>
            <a:ext uri="{FF2B5EF4-FFF2-40B4-BE49-F238E27FC236}">
              <a16:creationId xmlns:a16="http://schemas.microsoft.com/office/drawing/2014/main" id="{CD75A194-754A-47E6-950F-50BF8EE4E6B3}"/>
            </a:ext>
          </a:extLst>
        </xdr:cNvPr>
        <xdr:cNvCxnSpPr/>
      </xdr:nvCxnSpPr>
      <xdr:spPr>
        <a:xfrm>
          <a:off x="14592300" y="146733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165281</xdr:rowOff>
    </xdr:from>
    <xdr:to>
      <xdr:col>72</xdr:col>
      <xdr:colOff>38100</xdr:colOff>
      <xdr:row>85</xdr:row>
      <xdr:rowOff>95431</xdr:rowOff>
    </xdr:to>
    <xdr:sp macro="" textlink="">
      <xdr:nvSpPr>
        <xdr:cNvPr id="673" name="楕円 672">
          <a:extLst>
            <a:ext uri="{FF2B5EF4-FFF2-40B4-BE49-F238E27FC236}">
              <a16:creationId xmlns:a16="http://schemas.microsoft.com/office/drawing/2014/main" id="{A3DFC4BD-8938-4A5D-9F94-A5E8C6826EC6}"/>
            </a:ext>
          </a:extLst>
        </xdr:cNvPr>
        <xdr:cNvSpPr/>
      </xdr:nvSpPr>
      <xdr:spPr>
        <a:xfrm>
          <a:off x="13652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44631</xdr:rowOff>
    </xdr:from>
    <xdr:to>
      <xdr:col>76</xdr:col>
      <xdr:colOff>114300</xdr:colOff>
      <xdr:row>85</xdr:row>
      <xdr:rowOff>100149</xdr:rowOff>
    </xdr:to>
    <xdr:cxnSp macro="">
      <xdr:nvCxnSpPr>
        <xdr:cNvPr id="674" name="直線コネクタ 673">
          <a:extLst>
            <a:ext uri="{FF2B5EF4-FFF2-40B4-BE49-F238E27FC236}">
              <a16:creationId xmlns:a16="http://schemas.microsoft.com/office/drawing/2014/main" id="{DC6CAC75-EFF3-413C-95F6-6090C7032550}"/>
            </a:ext>
          </a:extLst>
        </xdr:cNvPr>
        <xdr:cNvCxnSpPr/>
      </xdr:nvCxnSpPr>
      <xdr:spPr>
        <a:xfrm>
          <a:off x="13703300" y="146178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109764</xdr:rowOff>
    </xdr:from>
    <xdr:to>
      <xdr:col>67</xdr:col>
      <xdr:colOff>101600</xdr:colOff>
      <xdr:row>85</xdr:row>
      <xdr:rowOff>39914</xdr:rowOff>
    </xdr:to>
    <xdr:sp macro="" textlink="">
      <xdr:nvSpPr>
        <xdr:cNvPr id="675" name="楕円 674">
          <a:extLst>
            <a:ext uri="{FF2B5EF4-FFF2-40B4-BE49-F238E27FC236}">
              <a16:creationId xmlns:a16="http://schemas.microsoft.com/office/drawing/2014/main" id="{2B77FD12-D7AA-4014-8486-2F400EFD027D}"/>
            </a:ext>
          </a:extLst>
        </xdr:cNvPr>
        <xdr:cNvSpPr/>
      </xdr:nvSpPr>
      <xdr:spPr>
        <a:xfrm>
          <a:off x="1276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160564</xdr:rowOff>
    </xdr:from>
    <xdr:to>
      <xdr:col>71</xdr:col>
      <xdr:colOff>177800</xdr:colOff>
      <xdr:row>85</xdr:row>
      <xdr:rowOff>44631</xdr:rowOff>
    </xdr:to>
    <xdr:cxnSp macro="">
      <xdr:nvCxnSpPr>
        <xdr:cNvPr id="676" name="直線コネクタ 675">
          <a:extLst>
            <a:ext uri="{FF2B5EF4-FFF2-40B4-BE49-F238E27FC236}">
              <a16:creationId xmlns:a16="http://schemas.microsoft.com/office/drawing/2014/main" id="{4693A1C0-50B7-4263-8194-067ABC04BE34}"/>
            </a:ext>
          </a:extLst>
        </xdr:cNvPr>
        <xdr:cNvCxnSpPr/>
      </xdr:nvCxnSpPr>
      <xdr:spPr>
        <a:xfrm>
          <a:off x="12814300" y="145623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77" name="n_1aveValue【児童館】&#10;有形固定資産減価償却率">
          <a:extLst>
            <a:ext uri="{FF2B5EF4-FFF2-40B4-BE49-F238E27FC236}">
              <a16:creationId xmlns:a16="http://schemas.microsoft.com/office/drawing/2014/main" id="{45363260-5CAB-4AC0-BF7E-B6ACB76BF7B5}"/>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78" name="n_2aveValue【児童館】&#10;有形固定資産減価償却率">
          <a:extLst>
            <a:ext uri="{FF2B5EF4-FFF2-40B4-BE49-F238E27FC236}">
              <a16:creationId xmlns:a16="http://schemas.microsoft.com/office/drawing/2014/main" id="{378F8CDF-3BF9-455C-9B8C-A661EDC7E144}"/>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79" name="n_3aveValue【児童館】&#10;有形固定資産減価償却率">
          <a:extLst>
            <a:ext uri="{FF2B5EF4-FFF2-40B4-BE49-F238E27FC236}">
              <a16:creationId xmlns:a16="http://schemas.microsoft.com/office/drawing/2014/main" id="{2F93C342-1E4D-4B7C-9479-A552010F0B3C}"/>
            </a:ext>
          </a:extLst>
        </xdr:cNvPr>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80" name="n_4aveValue【児童館】&#10;有形固定資産減価償却率">
          <a:extLst>
            <a:ext uri="{FF2B5EF4-FFF2-40B4-BE49-F238E27FC236}">
              <a16:creationId xmlns:a16="http://schemas.microsoft.com/office/drawing/2014/main" id="{C5D95CD0-F27D-49AE-B1D9-82C47FFAEF15}"/>
            </a:ext>
          </a:extLst>
        </xdr:cNvPr>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681" name="n_1mainValue【児童館】&#10;有形固定資産減価償却率">
          <a:extLst>
            <a:ext uri="{FF2B5EF4-FFF2-40B4-BE49-F238E27FC236}">
              <a16:creationId xmlns:a16="http://schemas.microsoft.com/office/drawing/2014/main" id="{B225916F-CC0A-4243-9E8C-4693E51D0603}"/>
            </a:ext>
          </a:extLst>
        </xdr:cNvPr>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142076</xdr:rowOff>
    </xdr:from>
    <xdr:ext cx="405111" cy="259045"/>
    <xdr:sp macro="" textlink="">
      <xdr:nvSpPr>
        <xdr:cNvPr id="682" name="n_2mainValue【児童館】&#10;有形固定資産減価償却率">
          <a:extLst>
            <a:ext uri="{FF2B5EF4-FFF2-40B4-BE49-F238E27FC236}">
              <a16:creationId xmlns:a16="http://schemas.microsoft.com/office/drawing/2014/main" id="{39F497EC-0D49-43FA-8B27-6AB2FAAAE250}"/>
            </a:ext>
          </a:extLst>
        </xdr:cNvPr>
        <xdr:cNvSpPr txBox="1"/>
      </xdr:nvSpPr>
      <xdr:spPr>
        <a:xfrm>
          <a:off x="14389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86558</xdr:rowOff>
    </xdr:from>
    <xdr:ext cx="405111" cy="259045"/>
    <xdr:sp macro="" textlink="">
      <xdr:nvSpPr>
        <xdr:cNvPr id="683" name="n_3mainValue【児童館】&#10;有形固定資産減価償却率">
          <a:extLst>
            <a:ext uri="{FF2B5EF4-FFF2-40B4-BE49-F238E27FC236}">
              <a16:creationId xmlns:a16="http://schemas.microsoft.com/office/drawing/2014/main" id="{91C3A3C6-BA70-40C8-8529-29248266598C}"/>
            </a:ext>
          </a:extLst>
        </xdr:cNvPr>
        <xdr:cNvSpPr txBox="1"/>
      </xdr:nvSpPr>
      <xdr:spPr>
        <a:xfrm>
          <a:off x="13500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31041</xdr:rowOff>
    </xdr:from>
    <xdr:ext cx="405111" cy="259045"/>
    <xdr:sp macro="" textlink="">
      <xdr:nvSpPr>
        <xdr:cNvPr id="684" name="n_4mainValue【児童館】&#10;有形固定資産減価償却率">
          <a:extLst>
            <a:ext uri="{FF2B5EF4-FFF2-40B4-BE49-F238E27FC236}">
              <a16:creationId xmlns:a16="http://schemas.microsoft.com/office/drawing/2014/main" id="{BAF25AE6-1AFA-43A0-9E60-6F03194CACA2}"/>
            </a:ext>
          </a:extLst>
        </xdr:cNvPr>
        <xdr:cNvSpPr txBox="1"/>
      </xdr:nvSpPr>
      <xdr:spPr>
        <a:xfrm>
          <a:off x="12611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C167495A-F4E2-4477-9C01-DBDC451987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AFD12F96-40D4-4B4D-87FD-117475C7AB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6975F52F-1724-4206-ADD3-3DDB629031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B0CCFBB4-2CFE-422C-AB04-E4DF24A4AF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E9BDF5E3-349F-4C41-9C5E-F8ECA73DFB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3ED4BE36-74F6-41D3-A71B-DEAB423B39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4F847AC-B68D-41D7-8533-51F9437C55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088B00E-CA52-4F1D-9436-5C4E4636D5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CCBEB45E-4A4B-4B90-8FD2-E55B424F7E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5DCD6E2-3053-4230-937F-E865460FE4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DB3C5E47-F20F-4014-9A4A-BA844FFBF12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A9DD667A-BAE6-4F1F-B7A6-8586B9690BC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B3DCC0D3-6115-4238-A935-8ED9C09D555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D6138302-9A71-417D-958E-F474530C7EB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E3C41351-ADE5-4845-94C9-21828878267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03AEB840-9073-42B3-A3F2-03C74570DA3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B90A3AEB-1167-4A34-AD5C-24C28B461A3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95366F3D-FE7E-488A-9B8D-3B6E4BFDCE5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129D748F-DEFF-491F-BF64-A12686C2A9E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493CD6BF-07AD-472B-AAE7-664CBAB5542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50DB6125-1A68-415D-9241-484689E3A7D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C21B41AF-A72B-4ECF-8D98-2E47B8C0A48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CC214E9F-BDF1-4D05-9EA2-07721DE5FA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241C287B-E7CE-42BB-9E4D-F4C2760F29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F2E5837F-2B42-4AFA-88D0-9A790325F3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710" name="直線コネクタ 709">
          <a:extLst>
            <a:ext uri="{FF2B5EF4-FFF2-40B4-BE49-F238E27FC236}">
              <a16:creationId xmlns:a16="http://schemas.microsoft.com/office/drawing/2014/main" id="{EAFAFBD2-FCF6-4580-9F03-C0C0214398CC}"/>
            </a:ext>
          </a:extLst>
        </xdr:cNvPr>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11" name="【児童館】&#10;一人当たり面積最小値テキスト">
          <a:extLst>
            <a:ext uri="{FF2B5EF4-FFF2-40B4-BE49-F238E27FC236}">
              <a16:creationId xmlns:a16="http://schemas.microsoft.com/office/drawing/2014/main" id="{C728F0A5-1E5B-46BC-8823-C3E1AD342F32}"/>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12" name="直線コネクタ 711">
          <a:extLst>
            <a:ext uri="{FF2B5EF4-FFF2-40B4-BE49-F238E27FC236}">
              <a16:creationId xmlns:a16="http://schemas.microsoft.com/office/drawing/2014/main" id="{61E04EA3-0809-491E-AD2D-76B20E20E495}"/>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713" name="【児童館】&#10;一人当たり面積最大値テキスト">
          <a:extLst>
            <a:ext uri="{FF2B5EF4-FFF2-40B4-BE49-F238E27FC236}">
              <a16:creationId xmlns:a16="http://schemas.microsoft.com/office/drawing/2014/main" id="{C200193A-DC02-49E7-AEA6-F249748BCF7B}"/>
            </a:ext>
          </a:extLst>
        </xdr:cNvPr>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14" name="直線コネクタ 713">
          <a:extLst>
            <a:ext uri="{FF2B5EF4-FFF2-40B4-BE49-F238E27FC236}">
              <a16:creationId xmlns:a16="http://schemas.microsoft.com/office/drawing/2014/main" id="{F01D9E3F-D002-415B-9629-7B29F1914A06}"/>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66420</xdr:rowOff>
    </xdr:from>
    <xdr:ext cx="469744" cy="259045"/>
    <xdr:sp macro="" textlink="">
      <xdr:nvSpPr>
        <xdr:cNvPr id="715" name="【児童館】&#10;一人当たり面積平均値テキスト">
          <a:extLst>
            <a:ext uri="{FF2B5EF4-FFF2-40B4-BE49-F238E27FC236}">
              <a16:creationId xmlns:a16="http://schemas.microsoft.com/office/drawing/2014/main" id="{50056539-60DE-4921-A4FC-1CEDF8F47E8E}"/>
            </a:ext>
          </a:extLst>
        </xdr:cNvPr>
        <xdr:cNvSpPr txBox="1"/>
      </xdr:nvSpPr>
      <xdr:spPr>
        <a:xfrm>
          <a:off x="22199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16" name="フローチャート: 判断 715">
          <a:extLst>
            <a:ext uri="{FF2B5EF4-FFF2-40B4-BE49-F238E27FC236}">
              <a16:creationId xmlns:a16="http://schemas.microsoft.com/office/drawing/2014/main" id="{D46DC6E7-20E6-4639-8912-901372775430}"/>
            </a:ext>
          </a:extLst>
        </xdr:cNvPr>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717" name="フローチャート: 判断 716">
          <a:extLst>
            <a:ext uri="{FF2B5EF4-FFF2-40B4-BE49-F238E27FC236}">
              <a16:creationId xmlns:a16="http://schemas.microsoft.com/office/drawing/2014/main" id="{5B4D8C91-4940-404E-AB4B-20E290EF814F}"/>
            </a:ext>
          </a:extLst>
        </xdr:cNvPr>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18" name="フローチャート: 判断 717">
          <a:extLst>
            <a:ext uri="{FF2B5EF4-FFF2-40B4-BE49-F238E27FC236}">
              <a16:creationId xmlns:a16="http://schemas.microsoft.com/office/drawing/2014/main" id="{32D815A0-94D0-43B2-AB36-8EBF982D2157}"/>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19" name="フローチャート: 判断 718">
          <a:extLst>
            <a:ext uri="{FF2B5EF4-FFF2-40B4-BE49-F238E27FC236}">
              <a16:creationId xmlns:a16="http://schemas.microsoft.com/office/drawing/2014/main" id="{9C0EA12A-6937-42D8-AF8A-0C69FA80E5FC}"/>
            </a:ext>
          </a:extLst>
        </xdr:cNvPr>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720" name="フローチャート: 判断 719">
          <a:extLst>
            <a:ext uri="{FF2B5EF4-FFF2-40B4-BE49-F238E27FC236}">
              <a16:creationId xmlns:a16="http://schemas.microsoft.com/office/drawing/2014/main" id="{5E48B7DA-EADA-46A6-B113-D4DC42071049}"/>
            </a:ext>
          </a:extLst>
        </xdr:cNvPr>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69679A7-1D2B-448F-8097-20E6D4ECE0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5EAE747-A1C9-4962-8731-6A617B1643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53F6162-B9ED-4698-91A1-55BE60FD8F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80E01E6-A6AE-4265-8607-5DC2DBEAFA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77BAEE2-1356-49E3-A7BC-A840985CD0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26" name="楕円 725">
          <a:extLst>
            <a:ext uri="{FF2B5EF4-FFF2-40B4-BE49-F238E27FC236}">
              <a16:creationId xmlns:a16="http://schemas.microsoft.com/office/drawing/2014/main" id="{6784BB29-42F3-425D-B041-958CDED28F28}"/>
            </a:ext>
          </a:extLst>
        </xdr:cNvPr>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727" name="【児童館】&#10;一人当たり面積該当値テキスト">
          <a:extLst>
            <a:ext uri="{FF2B5EF4-FFF2-40B4-BE49-F238E27FC236}">
              <a16:creationId xmlns:a16="http://schemas.microsoft.com/office/drawing/2014/main" id="{D5BD15BB-66A7-4B4E-A3A7-CD81F528B558}"/>
            </a:ext>
          </a:extLst>
        </xdr:cNvPr>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147864</xdr:rowOff>
    </xdr:from>
    <xdr:to>
      <xdr:col>112</xdr:col>
      <xdr:colOff>38100</xdr:colOff>
      <xdr:row>82</xdr:row>
      <xdr:rowOff>78014</xdr:rowOff>
    </xdr:to>
    <xdr:sp macro="" textlink="">
      <xdr:nvSpPr>
        <xdr:cNvPr id="728" name="楕円 727">
          <a:extLst>
            <a:ext uri="{FF2B5EF4-FFF2-40B4-BE49-F238E27FC236}">
              <a16:creationId xmlns:a16="http://schemas.microsoft.com/office/drawing/2014/main" id="{2B2A97EF-0241-4183-826F-A26C9C29E1C0}"/>
            </a:ext>
          </a:extLst>
        </xdr:cNvPr>
        <xdr:cNvSpPr/>
      </xdr:nvSpPr>
      <xdr:spPr>
        <a:xfrm>
          <a:off x="21272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27214</xdr:rowOff>
    </xdr:to>
    <xdr:cxnSp macro="">
      <xdr:nvCxnSpPr>
        <xdr:cNvPr id="729" name="直線コネクタ 728">
          <a:extLst>
            <a:ext uri="{FF2B5EF4-FFF2-40B4-BE49-F238E27FC236}">
              <a16:creationId xmlns:a16="http://schemas.microsoft.com/office/drawing/2014/main" id="{A20017B8-2892-433B-A91F-00E7635D401F}"/>
            </a:ext>
          </a:extLst>
        </xdr:cNvPr>
        <xdr:cNvCxnSpPr/>
      </xdr:nvCxnSpPr>
      <xdr:spPr>
        <a:xfrm flipV="1">
          <a:off x="21323300" y="140643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169636</xdr:rowOff>
    </xdr:from>
    <xdr:to>
      <xdr:col>107</xdr:col>
      <xdr:colOff>101600</xdr:colOff>
      <xdr:row>82</xdr:row>
      <xdr:rowOff>99786</xdr:rowOff>
    </xdr:to>
    <xdr:sp macro="" textlink="">
      <xdr:nvSpPr>
        <xdr:cNvPr id="730" name="楕円 729">
          <a:extLst>
            <a:ext uri="{FF2B5EF4-FFF2-40B4-BE49-F238E27FC236}">
              <a16:creationId xmlns:a16="http://schemas.microsoft.com/office/drawing/2014/main" id="{36E17299-A0EE-4E31-BD70-3D199C07312A}"/>
            </a:ext>
          </a:extLst>
        </xdr:cNvPr>
        <xdr:cNvSpPr/>
      </xdr:nvSpPr>
      <xdr:spPr>
        <a:xfrm>
          <a:off x="20383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27214</xdr:rowOff>
    </xdr:from>
    <xdr:to>
      <xdr:col>111</xdr:col>
      <xdr:colOff>177800</xdr:colOff>
      <xdr:row>82</xdr:row>
      <xdr:rowOff>48986</xdr:rowOff>
    </xdr:to>
    <xdr:cxnSp macro="">
      <xdr:nvCxnSpPr>
        <xdr:cNvPr id="731" name="直線コネクタ 730">
          <a:extLst>
            <a:ext uri="{FF2B5EF4-FFF2-40B4-BE49-F238E27FC236}">
              <a16:creationId xmlns:a16="http://schemas.microsoft.com/office/drawing/2014/main" id="{3F8901B4-9A38-4A72-A24F-C00ABF3415EC}"/>
            </a:ext>
          </a:extLst>
        </xdr:cNvPr>
        <xdr:cNvCxnSpPr/>
      </xdr:nvCxnSpPr>
      <xdr:spPr>
        <a:xfrm flipV="1">
          <a:off x="20434300" y="1408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19957</xdr:rowOff>
    </xdr:from>
    <xdr:to>
      <xdr:col>102</xdr:col>
      <xdr:colOff>165100</xdr:colOff>
      <xdr:row>82</xdr:row>
      <xdr:rowOff>121557</xdr:rowOff>
    </xdr:to>
    <xdr:sp macro="" textlink="">
      <xdr:nvSpPr>
        <xdr:cNvPr id="732" name="楕円 731">
          <a:extLst>
            <a:ext uri="{FF2B5EF4-FFF2-40B4-BE49-F238E27FC236}">
              <a16:creationId xmlns:a16="http://schemas.microsoft.com/office/drawing/2014/main" id="{72079398-C576-4121-AA9B-0D27DA5D4568}"/>
            </a:ext>
          </a:extLst>
        </xdr:cNvPr>
        <xdr:cNvSpPr/>
      </xdr:nvSpPr>
      <xdr:spPr>
        <a:xfrm>
          <a:off x="19494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48986</xdr:rowOff>
    </xdr:from>
    <xdr:to>
      <xdr:col>107</xdr:col>
      <xdr:colOff>50800</xdr:colOff>
      <xdr:row>82</xdr:row>
      <xdr:rowOff>70757</xdr:rowOff>
    </xdr:to>
    <xdr:cxnSp macro="">
      <xdr:nvCxnSpPr>
        <xdr:cNvPr id="733" name="直線コネクタ 732">
          <a:extLst>
            <a:ext uri="{FF2B5EF4-FFF2-40B4-BE49-F238E27FC236}">
              <a16:creationId xmlns:a16="http://schemas.microsoft.com/office/drawing/2014/main" id="{1F364538-1436-4B01-B082-F06E70C0D3BC}"/>
            </a:ext>
          </a:extLst>
        </xdr:cNvPr>
        <xdr:cNvCxnSpPr/>
      </xdr:nvCxnSpPr>
      <xdr:spPr>
        <a:xfrm flipV="1">
          <a:off x="19545300" y="14107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30843</xdr:rowOff>
    </xdr:from>
    <xdr:to>
      <xdr:col>98</xdr:col>
      <xdr:colOff>38100</xdr:colOff>
      <xdr:row>82</xdr:row>
      <xdr:rowOff>132443</xdr:rowOff>
    </xdr:to>
    <xdr:sp macro="" textlink="">
      <xdr:nvSpPr>
        <xdr:cNvPr id="734" name="楕円 733">
          <a:extLst>
            <a:ext uri="{FF2B5EF4-FFF2-40B4-BE49-F238E27FC236}">
              <a16:creationId xmlns:a16="http://schemas.microsoft.com/office/drawing/2014/main" id="{633DF72D-D208-4232-B2D1-74C59C5EFD33}"/>
            </a:ext>
          </a:extLst>
        </xdr:cNvPr>
        <xdr:cNvSpPr/>
      </xdr:nvSpPr>
      <xdr:spPr>
        <a:xfrm>
          <a:off x="18605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70757</xdr:rowOff>
    </xdr:from>
    <xdr:to>
      <xdr:col>102</xdr:col>
      <xdr:colOff>114300</xdr:colOff>
      <xdr:row>82</xdr:row>
      <xdr:rowOff>81643</xdr:rowOff>
    </xdr:to>
    <xdr:cxnSp macro="">
      <xdr:nvCxnSpPr>
        <xdr:cNvPr id="735" name="直線コネクタ 734">
          <a:extLst>
            <a:ext uri="{FF2B5EF4-FFF2-40B4-BE49-F238E27FC236}">
              <a16:creationId xmlns:a16="http://schemas.microsoft.com/office/drawing/2014/main" id="{8B5C2F93-82A0-45D6-81F0-872854CA7046}"/>
            </a:ext>
          </a:extLst>
        </xdr:cNvPr>
        <xdr:cNvCxnSpPr/>
      </xdr:nvCxnSpPr>
      <xdr:spPr>
        <a:xfrm flipV="1">
          <a:off x="18656300" y="1412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52813</xdr:rowOff>
    </xdr:from>
    <xdr:ext cx="469744" cy="259045"/>
    <xdr:sp macro="" textlink="">
      <xdr:nvSpPr>
        <xdr:cNvPr id="736" name="n_1aveValue【児童館】&#10;一人当たり面積">
          <a:extLst>
            <a:ext uri="{FF2B5EF4-FFF2-40B4-BE49-F238E27FC236}">
              <a16:creationId xmlns:a16="http://schemas.microsoft.com/office/drawing/2014/main" id="{E4E60B5F-5C09-4467-895D-C02343976B95}"/>
            </a:ext>
          </a:extLst>
        </xdr:cNvPr>
        <xdr:cNvSpPr txBox="1"/>
      </xdr:nvSpPr>
      <xdr:spPr>
        <a:xfrm>
          <a:off x="210757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737" name="n_2aveValue【児童館】&#10;一人当たり面積">
          <a:extLst>
            <a:ext uri="{FF2B5EF4-FFF2-40B4-BE49-F238E27FC236}">
              <a16:creationId xmlns:a16="http://schemas.microsoft.com/office/drawing/2014/main" id="{FD0C8BDF-F7FB-4A9D-B89D-A5F2BCC8AB73}"/>
            </a:ext>
          </a:extLst>
        </xdr:cNvPr>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85470</xdr:rowOff>
    </xdr:from>
    <xdr:ext cx="469744" cy="259045"/>
    <xdr:sp macro="" textlink="">
      <xdr:nvSpPr>
        <xdr:cNvPr id="738" name="n_3aveValue【児童館】&#10;一人当たり面積">
          <a:extLst>
            <a:ext uri="{FF2B5EF4-FFF2-40B4-BE49-F238E27FC236}">
              <a16:creationId xmlns:a16="http://schemas.microsoft.com/office/drawing/2014/main" id="{5362ACBA-41C3-4C69-9C04-1E583FFC2D7D}"/>
            </a:ext>
          </a:extLst>
        </xdr:cNvPr>
        <xdr:cNvSpPr txBox="1"/>
      </xdr:nvSpPr>
      <xdr:spPr>
        <a:xfrm>
          <a:off x="19310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93634</xdr:rowOff>
    </xdr:from>
    <xdr:ext cx="469744" cy="259045"/>
    <xdr:sp macro="" textlink="">
      <xdr:nvSpPr>
        <xdr:cNvPr id="739" name="n_4aveValue【児童館】&#10;一人当たり面積">
          <a:extLst>
            <a:ext uri="{FF2B5EF4-FFF2-40B4-BE49-F238E27FC236}">
              <a16:creationId xmlns:a16="http://schemas.microsoft.com/office/drawing/2014/main" id="{E0B30249-D8F0-45AA-9AFA-09609BAEDB90}"/>
            </a:ext>
          </a:extLst>
        </xdr:cNvPr>
        <xdr:cNvSpPr txBox="1"/>
      </xdr:nvSpPr>
      <xdr:spPr>
        <a:xfrm>
          <a:off x="18421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94541</xdr:rowOff>
    </xdr:from>
    <xdr:ext cx="469744" cy="259045"/>
    <xdr:sp macro="" textlink="">
      <xdr:nvSpPr>
        <xdr:cNvPr id="740" name="n_1mainValue【児童館】&#10;一人当たり面積">
          <a:extLst>
            <a:ext uri="{FF2B5EF4-FFF2-40B4-BE49-F238E27FC236}">
              <a16:creationId xmlns:a16="http://schemas.microsoft.com/office/drawing/2014/main" id="{8DD5BF8D-8840-4D24-90DB-1F75110504BF}"/>
            </a:ext>
          </a:extLst>
        </xdr:cNvPr>
        <xdr:cNvSpPr txBox="1"/>
      </xdr:nvSpPr>
      <xdr:spPr>
        <a:xfrm>
          <a:off x="210757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116313</xdr:rowOff>
    </xdr:from>
    <xdr:ext cx="469744" cy="259045"/>
    <xdr:sp macro="" textlink="">
      <xdr:nvSpPr>
        <xdr:cNvPr id="741" name="n_2mainValue【児童館】&#10;一人当たり面積">
          <a:extLst>
            <a:ext uri="{FF2B5EF4-FFF2-40B4-BE49-F238E27FC236}">
              <a16:creationId xmlns:a16="http://schemas.microsoft.com/office/drawing/2014/main" id="{68609691-1AC4-4DA8-99C1-515BA16B333C}"/>
            </a:ext>
          </a:extLst>
        </xdr:cNvPr>
        <xdr:cNvSpPr txBox="1"/>
      </xdr:nvSpPr>
      <xdr:spPr>
        <a:xfrm>
          <a:off x="20199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138084</xdr:rowOff>
    </xdr:from>
    <xdr:ext cx="469744" cy="259045"/>
    <xdr:sp macro="" textlink="">
      <xdr:nvSpPr>
        <xdr:cNvPr id="742" name="n_3mainValue【児童館】&#10;一人当たり面積">
          <a:extLst>
            <a:ext uri="{FF2B5EF4-FFF2-40B4-BE49-F238E27FC236}">
              <a16:creationId xmlns:a16="http://schemas.microsoft.com/office/drawing/2014/main" id="{6C482E62-903B-4479-9615-3455E22CE9A7}"/>
            </a:ext>
          </a:extLst>
        </xdr:cNvPr>
        <xdr:cNvSpPr txBox="1"/>
      </xdr:nvSpPr>
      <xdr:spPr>
        <a:xfrm>
          <a:off x="19310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148970</xdr:rowOff>
    </xdr:from>
    <xdr:ext cx="469744" cy="259045"/>
    <xdr:sp macro="" textlink="">
      <xdr:nvSpPr>
        <xdr:cNvPr id="743" name="n_4mainValue【児童館】&#10;一人当たり面積">
          <a:extLst>
            <a:ext uri="{FF2B5EF4-FFF2-40B4-BE49-F238E27FC236}">
              <a16:creationId xmlns:a16="http://schemas.microsoft.com/office/drawing/2014/main" id="{B3A0F46F-0292-45A3-85BE-2151D7DF958A}"/>
            </a:ext>
          </a:extLst>
        </xdr:cNvPr>
        <xdr:cNvSpPr txBox="1"/>
      </xdr:nvSpPr>
      <xdr:spPr>
        <a:xfrm>
          <a:off x="18421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F5E47052-6EA0-4718-829E-3B6A5ADAD6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4BC6BAFA-466C-4668-ACBD-E7CC023329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BBA7EAD8-DC80-440A-8355-FE6161C5A8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CD29527F-A92D-41DA-BF40-2ECB166D1A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240516DB-53B6-46E6-A780-85607D8850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8C8C709-8CFD-4A16-ABB6-B608C0D5DF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3F2CCCE-079D-41E2-BB58-6985F68CA7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2307F659-EA80-48BE-94A5-ED78D6E1AC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A500F7BA-1B5B-46A9-9237-940B236F1C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D0CE225E-E698-4F86-A690-F24DF4B2FF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C86F5EA6-0639-4641-A5A7-5A76D7E460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ADCBAA68-4633-4BE6-B17D-F9F2C5F5AA9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A4239226-2E08-4145-BB48-3EB0F1C0C6B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22FF531A-746E-489E-BB41-B1970038EC9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7DAA676D-AF49-4776-A62F-6B6204A2A87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1CE965A7-C97C-4499-8CD2-10A298897F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2A0B981E-8CA5-4E3D-9BF0-195D4E42D06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B60B25AF-71C0-4645-BF22-F4C24D9AB41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1C32476B-288C-47D1-9BB4-FF888CF9C6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25992F5D-99C3-40F8-BBDD-225960FC0C3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730CD9AD-6527-40F6-87B2-84625EB2AA2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DDD9F6F4-0164-4943-AED8-D1995E3F8A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A0D5288F-AAB4-498C-8A12-32244160484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527F4854-F696-4796-B4CE-879086EC90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68" name="直線コネクタ 767">
          <a:extLst>
            <a:ext uri="{FF2B5EF4-FFF2-40B4-BE49-F238E27FC236}">
              <a16:creationId xmlns:a16="http://schemas.microsoft.com/office/drawing/2014/main" id="{47AE83C1-3D93-415D-904F-5CEF72D890D7}"/>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69" name="【公民館】&#10;有形固定資産減価償却率最小値テキスト">
          <a:extLst>
            <a:ext uri="{FF2B5EF4-FFF2-40B4-BE49-F238E27FC236}">
              <a16:creationId xmlns:a16="http://schemas.microsoft.com/office/drawing/2014/main" id="{A8B26C7D-D0C0-4052-AFC0-5A07F6FC9257}"/>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70" name="直線コネクタ 769">
          <a:extLst>
            <a:ext uri="{FF2B5EF4-FFF2-40B4-BE49-F238E27FC236}">
              <a16:creationId xmlns:a16="http://schemas.microsoft.com/office/drawing/2014/main" id="{B66AE889-6F0D-4071-B1DB-5D9A7F82C87F}"/>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71" name="【公民館】&#10;有形固定資産減価償却率最大値テキスト">
          <a:extLst>
            <a:ext uri="{FF2B5EF4-FFF2-40B4-BE49-F238E27FC236}">
              <a16:creationId xmlns:a16="http://schemas.microsoft.com/office/drawing/2014/main" id="{5AF16A1E-5675-4544-8270-69EE3AE40CF2}"/>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72" name="直線コネクタ 771">
          <a:extLst>
            <a:ext uri="{FF2B5EF4-FFF2-40B4-BE49-F238E27FC236}">
              <a16:creationId xmlns:a16="http://schemas.microsoft.com/office/drawing/2014/main" id="{36C2379C-3E10-4A84-BB37-0DB4DEC21388}"/>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773" name="【公民館】&#10;有形固定資産減価償却率平均値テキスト">
          <a:extLst>
            <a:ext uri="{FF2B5EF4-FFF2-40B4-BE49-F238E27FC236}">
              <a16:creationId xmlns:a16="http://schemas.microsoft.com/office/drawing/2014/main" id="{39B90308-938B-4605-9178-B3999A85C728}"/>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74" name="フローチャート: 判断 773">
          <a:extLst>
            <a:ext uri="{FF2B5EF4-FFF2-40B4-BE49-F238E27FC236}">
              <a16:creationId xmlns:a16="http://schemas.microsoft.com/office/drawing/2014/main" id="{F555080E-F061-4BA4-BFA6-BF0927CC9A11}"/>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75" name="フローチャート: 判断 774">
          <a:extLst>
            <a:ext uri="{FF2B5EF4-FFF2-40B4-BE49-F238E27FC236}">
              <a16:creationId xmlns:a16="http://schemas.microsoft.com/office/drawing/2014/main" id="{F1C57974-7339-4644-B451-77E2CF2F7F57}"/>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76" name="フローチャート: 判断 775">
          <a:extLst>
            <a:ext uri="{FF2B5EF4-FFF2-40B4-BE49-F238E27FC236}">
              <a16:creationId xmlns:a16="http://schemas.microsoft.com/office/drawing/2014/main" id="{435C8D25-8257-4A9E-9A58-7AE548D9FF54}"/>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7" name="フローチャート: 判断 776">
          <a:extLst>
            <a:ext uri="{FF2B5EF4-FFF2-40B4-BE49-F238E27FC236}">
              <a16:creationId xmlns:a16="http://schemas.microsoft.com/office/drawing/2014/main" id="{A9F48326-BBD0-465B-92EC-685B86066304}"/>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78" name="フローチャート: 判断 777">
          <a:extLst>
            <a:ext uri="{FF2B5EF4-FFF2-40B4-BE49-F238E27FC236}">
              <a16:creationId xmlns:a16="http://schemas.microsoft.com/office/drawing/2014/main" id="{6691DE34-BEE9-47EC-BEDF-0453C8BE02F6}"/>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1CA0E69-03C0-4298-988A-BB055A75F4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11C0D22-7BC9-4A79-865F-11202065E3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C27A91B-78D7-47FF-B1AE-B91A73FF8F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601D375-B059-41AC-9E3A-06CF23A589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9A5AD7C-EF98-4277-9E13-1099274227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65405</xdr:rowOff>
    </xdr:from>
    <xdr:to>
      <xdr:col>85</xdr:col>
      <xdr:colOff>177800</xdr:colOff>
      <xdr:row>107</xdr:row>
      <xdr:rowOff>167005</xdr:rowOff>
    </xdr:to>
    <xdr:sp macro="" textlink="">
      <xdr:nvSpPr>
        <xdr:cNvPr id="784" name="楕円 783">
          <a:extLst>
            <a:ext uri="{FF2B5EF4-FFF2-40B4-BE49-F238E27FC236}">
              <a16:creationId xmlns:a16="http://schemas.microsoft.com/office/drawing/2014/main" id="{CFAE8761-9EB8-4608-B348-82119034B978}"/>
            </a:ext>
          </a:extLst>
        </xdr:cNvPr>
        <xdr:cNvSpPr/>
      </xdr:nvSpPr>
      <xdr:spPr>
        <a:xfrm>
          <a:off x="16268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43832</xdr:rowOff>
    </xdr:from>
    <xdr:ext cx="405111" cy="259045"/>
    <xdr:sp macro="" textlink="">
      <xdr:nvSpPr>
        <xdr:cNvPr id="785" name="【公民館】&#10;有形固定資産減価償却率該当値テキスト">
          <a:extLst>
            <a:ext uri="{FF2B5EF4-FFF2-40B4-BE49-F238E27FC236}">
              <a16:creationId xmlns:a16="http://schemas.microsoft.com/office/drawing/2014/main" id="{B90C3286-AE77-4122-956C-ADDD090A9212}"/>
            </a:ext>
          </a:extLst>
        </xdr:cNvPr>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38736</xdr:rowOff>
    </xdr:from>
    <xdr:to>
      <xdr:col>81</xdr:col>
      <xdr:colOff>101600</xdr:colOff>
      <xdr:row>107</xdr:row>
      <xdr:rowOff>140336</xdr:rowOff>
    </xdr:to>
    <xdr:sp macro="" textlink="">
      <xdr:nvSpPr>
        <xdr:cNvPr id="786" name="楕円 785">
          <a:extLst>
            <a:ext uri="{FF2B5EF4-FFF2-40B4-BE49-F238E27FC236}">
              <a16:creationId xmlns:a16="http://schemas.microsoft.com/office/drawing/2014/main" id="{23391241-9C99-4556-B049-E9F12BD0AF74}"/>
            </a:ext>
          </a:extLst>
        </xdr:cNvPr>
        <xdr:cNvSpPr/>
      </xdr:nvSpPr>
      <xdr:spPr>
        <a:xfrm>
          <a:off x="15430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89536</xdr:rowOff>
    </xdr:from>
    <xdr:to>
      <xdr:col>85</xdr:col>
      <xdr:colOff>127000</xdr:colOff>
      <xdr:row>107</xdr:row>
      <xdr:rowOff>116205</xdr:rowOff>
    </xdr:to>
    <xdr:cxnSp macro="">
      <xdr:nvCxnSpPr>
        <xdr:cNvPr id="787" name="直線コネクタ 786">
          <a:extLst>
            <a:ext uri="{FF2B5EF4-FFF2-40B4-BE49-F238E27FC236}">
              <a16:creationId xmlns:a16="http://schemas.microsoft.com/office/drawing/2014/main" id="{A907AF08-09FE-425D-9385-8DA4CE02C67C}"/>
            </a:ext>
          </a:extLst>
        </xdr:cNvPr>
        <xdr:cNvCxnSpPr/>
      </xdr:nvCxnSpPr>
      <xdr:spPr>
        <a:xfrm>
          <a:off x="15481300" y="184346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788" name="楕円 787">
          <a:extLst>
            <a:ext uri="{FF2B5EF4-FFF2-40B4-BE49-F238E27FC236}">
              <a16:creationId xmlns:a16="http://schemas.microsoft.com/office/drawing/2014/main" id="{07C14D5A-5CA7-4ADC-B147-02F0E4E2163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89536</xdr:rowOff>
    </xdr:to>
    <xdr:cxnSp macro="">
      <xdr:nvCxnSpPr>
        <xdr:cNvPr id="789" name="直線コネクタ 788">
          <a:extLst>
            <a:ext uri="{FF2B5EF4-FFF2-40B4-BE49-F238E27FC236}">
              <a16:creationId xmlns:a16="http://schemas.microsoft.com/office/drawing/2014/main" id="{C66B31C1-9020-448C-BF3F-82B96DC3B954}"/>
            </a:ext>
          </a:extLst>
        </xdr:cNvPr>
        <xdr:cNvCxnSpPr/>
      </xdr:nvCxnSpPr>
      <xdr:spPr>
        <a:xfrm>
          <a:off x="14592300" y="184061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790" name="楕円 789">
          <a:extLst>
            <a:ext uri="{FF2B5EF4-FFF2-40B4-BE49-F238E27FC236}">
              <a16:creationId xmlns:a16="http://schemas.microsoft.com/office/drawing/2014/main" id="{A11D8481-F2F9-4FDA-88F1-CFF564C02073}"/>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60961</xdr:rowOff>
    </xdr:to>
    <xdr:cxnSp macro="">
      <xdr:nvCxnSpPr>
        <xdr:cNvPr id="791" name="直線コネクタ 790">
          <a:extLst>
            <a:ext uri="{FF2B5EF4-FFF2-40B4-BE49-F238E27FC236}">
              <a16:creationId xmlns:a16="http://schemas.microsoft.com/office/drawing/2014/main" id="{F73392C0-0B82-4B1B-9598-AA7F03115E47}"/>
            </a:ext>
          </a:extLst>
        </xdr:cNvPr>
        <xdr:cNvCxnSpPr/>
      </xdr:nvCxnSpPr>
      <xdr:spPr>
        <a:xfrm>
          <a:off x="13703300" y="18375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792" name="楕円 791">
          <a:extLst>
            <a:ext uri="{FF2B5EF4-FFF2-40B4-BE49-F238E27FC236}">
              <a16:creationId xmlns:a16="http://schemas.microsoft.com/office/drawing/2014/main" id="{E1BE66B8-BC05-4901-8A29-205850AE9DF8}"/>
            </a:ext>
          </a:extLst>
        </xdr:cNvPr>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30480</xdr:rowOff>
    </xdr:to>
    <xdr:cxnSp macro="">
      <xdr:nvCxnSpPr>
        <xdr:cNvPr id="793" name="直線コネクタ 792">
          <a:extLst>
            <a:ext uri="{FF2B5EF4-FFF2-40B4-BE49-F238E27FC236}">
              <a16:creationId xmlns:a16="http://schemas.microsoft.com/office/drawing/2014/main" id="{8AC751D4-110F-416D-B174-C55FE29387C6}"/>
            </a:ext>
          </a:extLst>
        </xdr:cNvPr>
        <xdr:cNvCxnSpPr/>
      </xdr:nvCxnSpPr>
      <xdr:spPr>
        <a:xfrm>
          <a:off x="12814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94" name="n_1aveValue【公民館】&#10;有形固定資産減価償却率">
          <a:extLst>
            <a:ext uri="{FF2B5EF4-FFF2-40B4-BE49-F238E27FC236}">
              <a16:creationId xmlns:a16="http://schemas.microsoft.com/office/drawing/2014/main" id="{38275F3A-17AA-420D-8EE3-D12A13B296FB}"/>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95" name="n_2aveValue【公民館】&#10;有形固定資産減価償却率">
          <a:extLst>
            <a:ext uri="{FF2B5EF4-FFF2-40B4-BE49-F238E27FC236}">
              <a16:creationId xmlns:a16="http://schemas.microsoft.com/office/drawing/2014/main" id="{055CB13C-C9CE-40D7-817F-91E91F4A77F1}"/>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96" name="n_3aveValue【公民館】&#10;有形固定資産減価償却率">
          <a:extLst>
            <a:ext uri="{FF2B5EF4-FFF2-40B4-BE49-F238E27FC236}">
              <a16:creationId xmlns:a16="http://schemas.microsoft.com/office/drawing/2014/main" id="{2CA132E3-4C5A-466C-9C15-3695A70653F4}"/>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97" name="n_4aveValue【公民館】&#10;有形固定資産減価償却率">
          <a:extLst>
            <a:ext uri="{FF2B5EF4-FFF2-40B4-BE49-F238E27FC236}">
              <a16:creationId xmlns:a16="http://schemas.microsoft.com/office/drawing/2014/main" id="{CDFA5D3A-9FB5-4B64-AD96-A07004E91DDB}"/>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131463</xdr:rowOff>
    </xdr:from>
    <xdr:ext cx="405111" cy="259045"/>
    <xdr:sp macro="" textlink="">
      <xdr:nvSpPr>
        <xdr:cNvPr id="798" name="n_1mainValue【公民館】&#10;有形固定資産減価償却率">
          <a:extLst>
            <a:ext uri="{FF2B5EF4-FFF2-40B4-BE49-F238E27FC236}">
              <a16:creationId xmlns:a16="http://schemas.microsoft.com/office/drawing/2014/main" id="{5B0FD277-F924-46B6-AD65-EE2832146408}"/>
            </a:ext>
          </a:extLst>
        </xdr:cNvPr>
        <xdr:cNvSpPr txBox="1"/>
      </xdr:nvSpPr>
      <xdr:spPr>
        <a:xfrm>
          <a:off x="15266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799" name="n_2mainValue【公民館】&#10;有形固定資産減価償却率">
          <a:extLst>
            <a:ext uri="{FF2B5EF4-FFF2-40B4-BE49-F238E27FC236}">
              <a16:creationId xmlns:a16="http://schemas.microsoft.com/office/drawing/2014/main" id="{54BAFBF8-E53A-42F3-B462-3A28ABFAD0EC}"/>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00" name="n_3mainValue【公民館】&#10;有形固定資産減価償却率">
          <a:extLst>
            <a:ext uri="{FF2B5EF4-FFF2-40B4-BE49-F238E27FC236}">
              <a16:creationId xmlns:a16="http://schemas.microsoft.com/office/drawing/2014/main" id="{04D790F0-3BFC-48B5-9B5F-6F9228A41CB2}"/>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801" name="n_4mainValue【公民館】&#10;有形固定資産減価償却率">
          <a:extLst>
            <a:ext uri="{FF2B5EF4-FFF2-40B4-BE49-F238E27FC236}">
              <a16:creationId xmlns:a16="http://schemas.microsoft.com/office/drawing/2014/main" id="{B7215D07-5BF8-4670-BA29-006B9AF510D4}"/>
            </a:ext>
          </a:extLst>
        </xdr:cNvPr>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1921740D-3D45-466F-A5D4-5C9E00CD03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FCBE0F2F-F7E6-45FB-85ED-17EB204C2F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7324F02-66E7-45BA-BF56-F6973F388B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9EEF9B59-9C31-42D3-8BEE-C486D60686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E826E6EE-D74B-4CDD-AEED-6C7234105A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9C0B663F-A494-4DC8-A936-ABDD0A9560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73ED6F74-434A-4676-BFCC-6AFD35219A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E70C4336-D9C3-47D4-B8E6-D455D67E69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3AA91A0E-5E9C-4CF1-9F4C-D94558BA00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E0232682-0C54-431C-9EFE-C50C69FFFD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DE84AA8E-3F1C-450F-B736-A0FE21568E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7F961EE4-EA4A-4080-B2BD-E0EE4820E27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666538C5-72C2-4B61-8D00-2AE5A069BC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D15A4FFB-012F-4AF5-B0FA-7C3A5F2554B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1D1A8F4-5262-48C3-AB47-7CC8AAFF95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8FA9F791-C98F-4673-B043-29B7D8668B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832F5572-243C-45AD-A942-55F5A186B5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DD0C1A73-3885-4AD6-942B-83DED08612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F55CD534-0852-4478-AA18-631EC4A022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E14704BA-C505-43FF-94C1-A9E5964DA8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C9B50BF2-10CB-4A67-B8E8-E446D40696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3211CA0C-BB4B-4148-8528-B3D946552C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FC1A3220-DD62-4577-83E4-32B563AD4E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825" name="直線コネクタ 824">
          <a:extLst>
            <a:ext uri="{FF2B5EF4-FFF2-40B4-BE49-F238E27FC236}">
              <a16:creationId xmlns:a16="http://schemas.microsoft.com/office/drawing/2014/main" id="{A1CB9952-E88B-44E1-877C-A5B240DC6BFC}"/>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826" name="【公民館】&#10;一人当たり面積最小値テキスト">
          <a:extLst>
            <a:ext uri="{FF2B5EF4-FFF2-40B4-BE49-F238E27FC236}">
              <a16:creationId xmlns:a16="http://schemas.microsoft.com/office/drawing/2014/main" id="{F149DEAE-5E07-4EDA-B255-BDFD5ECEA39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827" name="直線コネクタ 826">
          <a:extLst>
            <a:ext uri="{FF2B5EF4-FFF2-40B4-BE49-F238E27FC236}">
              <a16:creationId xmlns:a16="http://schemas.microsoft.com/office/drawing/2014/main" id="{096A8381-1F17-40EC-8F95-A5A507280823}"/>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828" name="【公民館】&#10;一人当たり面積最大値テキスト">
          <a:extLst>
            <a:ext uri="{FF2B5EF4-FFF2-40B4-BE49-F238E27FC236}">
              <a16:creationId xmlns:a16="http://schemas.microsoft.com/office/drawing/2014/main" id="{BDD1F904-04A4-4C4E-996C-09154558B3E8}"/>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829" name="直線コネクタ 828">
          <a:extLst>
            <a:ext uri="{FF2B5EF4-FFF2-40B4-BE49-F238E27FC236}">
              <a16:creationId xmlns:a16="http://schemas.microsoft.com/office/drawing/2014/main" id="{FA2BD6D5-8015-4659-9485-679E0BD5E1C1}"/>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830" name="【公民館】&#10;一人当たり面積平均値テキスト">
          <a:extLst>
            <a:ext uri="{FF2B5EF4-FFF2-40B4-BE49-F238E27FC236}">
              <a16:creationId xmlns:a16="http://schemas.microsoft.com/office/drawing/2014/main" id="{F7E3EE9B-CA4C-44BC-8AF3-0F686F09A695}"/>
            </a:ext>
          </a:extLst>
        </xdr:cNvPr>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1" name="フローチャート: 判断 830">
          <a:extLst>
            <a:ext uri="{FF2B5EF4-FFF2-40B4-BE49-F238E27FC236}">
              <a16:creationId xmlns:a16="http://schemas.microsoft.com/office/drawing/2014/main" id="{EFD3ED9C-DEA2-45E0-921F-2A93F93AA812}"/>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832" name="フローチャート: 判断 831">
          <a:extLst>
            <a:ext uri="{FF2B5EF4-FFF2-40B4-BE49-F238E27FC236}">
              <a16:creationId xmlns:a16="http://schemas.microsoft.com/office/drawing/2014/main" id="{C527651F-CBFB-49FC-AF46-7768889BCA36}"/>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33" name="フローチャート: 判断 832">
          <a:extLst>
            <a:ext uri="{FF2B5EF4-FFF2-40B4-BE49-F238E27FC236}">
              <a16:creationId xmlns:a16="http://schemas.microsoft.com/office/drawing/2014/main" id="{C25DFA1C-2721-46D6-B08A-4CDDB927C46A}"/>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34" name="フローチャート: 判断 833">
          <a:extLst>
            <a:ext uri="{FF2B5EF4-FFF2-40B4-BE49-F238E27FC236}">
              <a16:creationId xmlns:a16="http://schemas.microsoft.com/office/drawing/2014/main" id="{46202F46-2F26-4B29-91B6-467EF27F0F68}"/>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35" name="フローチャート: 判断 834">
          <a:extLst>
            <a:ext uri="{FF2B5EF4-FFF2-40B4-BE49-F238E27FC236}">
              <a16:creationId xmlns:a16="http://schemas.microsoft.com/office/drawing/2014/main" id="{7A3F83C1-F861-4CE4-B0D5-2B5E731429B6}"/>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A7FE300-E941-4035-9E24-5C4CBF01CE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A9AD907-E926-4FC8-8261-A5C44949B0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B6ECED7-C264-4271-A166-81F51E2C7C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4A0E027-CBBA-4860-B9F0-E70F3F484F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95E906A-361C-4153-84E1-84685276E1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137413</xdr:rowOff>
    </xdr:from>
    <xdr:to>
      <xdr:col>116</xdr:col>
      <xdr:colOff>114300</xdr:colOff>
      <xdr:row>106</xdr:row>
      <xdr:rowOff>67563</xdr:rowOff>
    </xdr:to>
    <xdr:sp macro="" textlink="">
      <xdr:nvSpPr>
        <xdr:cNvPr id="841" name="楕円 840">
          <a:extLst>
            <a:ext uri="{FF2B5EF4-FFF2-40B4-BE49-F238E27FC236}">
              <a16:creationId xmlns:a16="http://schemas.microsoft.com/office/drawing/2014/main" id="{AAF2FE23-5C44-407E-BC51-23D0814B4B77}"/>
            </a:ext>
          </a:extLst>
        </xdr:cNvPr>
        <xdr:cNvSpPr/>
      </xdr:nvSpPr>
      <xdr:spPr>
        <a:xfrm>
          <a:off x="22110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160290</xdr:rowOff>
    </xdr:from>
    <xdr:ext cx="469744" cy="259045"/>
    <xdr:sp macro="" textlink="">
      <xdr:nvSpPr>
        <xdr:cNvPr id="842" name="【公民館】&#10;一人当たり面積該当値テキスト">
          <a:extLst>
            <a:ext uri="{FF2B5EF4-FFF2-40B4-BE49-F238E27FC236}">
              <a16:creationId xmlns:a16="http://schemas.microsoft.com/office/drawing/2014/main" id="{F6A02636-5EA6-486D-AAD5-222DE13722D6}"/>
            </a:ext>
          </a:extLst>
        </xdr:cNvPr>
        <xdr:cNvSpPr txBox="1"/>
      </xdr:nvSpPr>
      <xdr:spPr>
        <a:xfrm>
          <a:off x="22199600" y="179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843" name="楕円 842">
          <a:extLst>
            <a:ext uri="{FF2B5EF4-FFF2-40B4-BE49-F238E27FC236}">
              <a16:creationId xmlns:a16="http://schemas.microsoft.com/office/drawing/2014/main" id="{FA0E2CDF-D36C-434C-BA90-7F001B702867}"/>
            </a:ext>
          </a:extLst>
        </xdr:cNvPr>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xdr:rowOff>
    </xdr:from>
    <xdr:to>
      <xdr:col>116</xdr:col>
      <xdr:colOff>63500</xdr:colOff>
      <xdr:row>106</xdr:row>
      <xdr:rowOff>26670</xdr:rowOff>
    </xdr:to>
    <xdr:cxnSp macro="">
      <xdr:nvCxnSpPr>
        <xdr:cNvPr id="844" name="直線コネクタ 843">
          <a:extLst>
            <a:ext uri="{FF2B5EF4-FFF2-40B4-BE49-F238E27FC236}">
              <a16:creationId xmlns:a16="http://schemas.microsoft.com/office/drawing/2014/main" id="{B4AD80FF-6406-4924-9972-9FDB27A99869}"/>
            </a:ext>
          </a:extLst>
        </xdr:cNvPr>
        <xdr:cNvCxnSpPr/>
      </xdr:nvCxnSpPr>
      <xdr:spPr>
        <a:xfrm flipV="1">
          <a:off x="21323300" y="18190463"/>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845" name="楕円 844">
          <a:extLst>
            <a:ext uri="{FF2B5EF4-FFF2-40B4-BE49-F238E27FC236}">
              <a16:creationId xmlns:a16="http://schemas.microsoft.com/office/drawing/2014/main" id="{B02D411D-BCAA-4D44-A518-962DD3385E13}"/>
            </a:ext>
          </a:extLst>
        </xdr:cNvPr>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37337</xdr:rowOff>
    </xdr:to>
    <xdr:cxnSp macro="">
      <xdr:nvCxnSpPr>
        <xdr:cNvPr id="846" name="直線コネクタ 845">
          <a:extLst>
            <a:ext uri="{FF2B5EF4-FFF2-40B4-BE49-F238E27FC236}">
              <a16:creationId xmlns:a16="http://schemas.microsoft.com/office/drawing/2014/main" id="{CEA4670B-91A1-41AB-AAFB-260014396656}"/>
            </a:ext>
          </a:extLst>
        </xdr:cNvPr>
        <xdr:cNvCxnSpPr/>
      </xdr:nvCxnSpPr>
      <xdr:spPr>
        <a:xfrm flipV="1">
          <a:off x="20434300" y="182003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168656</xdr:rowOff>
    </xdr:from>
    <xdr:to>
      <xdr:col>102</xdr:col>
      <xdr:colOff>165100</xdr:colOff>
      <xdr:row>106</xdr:row>
      <xdr:rowOff>98806</xdr:rowOff>
    </xdr:to>
    <xdr:sp macro="" textlink="">
      <xdr:nvSpPr>
        <xdr:cNvPr id="847" name="楕円 846">
          <a:extLst>
            <a:ext uri="{FF2B5EF4-FFF2-40B4-BE49-F238E27FC236}">
              <a16:creationId xmlns:a16="http://schemas.microsoft.com/office/drawing/2014/main" id="{EF9560DB-4CD8-48D5-B902-317136FAF140}"/>
            </a:ext>
          </a:extLst>
        </xdr:cNvPr>
        <xdr:cNvSpPr/>
      </xdr:nvSpPr>
      <xdr:spPr>
        <a:xfrm>
          <a:off x="19494500" y="181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48006</xdr:rowOff>
    </xdr:to>
    <xdr:cxnSp macro="">
      <xdr:nvCxnSpPr>
        <xdr:cNvPr id="848" name="直線コネクタ 847">
          <a:extLst>
            <a:ext uri="{FF2B5EF4-FFF2-40B4-BE49-F238E27FC236}">
              <a16:creationId xmlns:a16="http://schemas.microsoft.com/office/drawing/2014/main" id="{187DA121-310E-47F8-95A5-0CE5C3252E57}"/>
            </a:ext>
          </a:extLst>
        </xdr:cNvPr>
        <xdr:cNvCxnSpPr/>
      </xdr:nvCxnSpPr>
      <xdr:spPr>
        <a:xfrm flipV="1">
          <a:off x="19545300" y="1821103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7874</xdr:rowOff>
    </xdr:from>
    <xdr:to>
      <xdr:col>98</xdr:col>
      <xdr:colOff>38100</xdr:colOff>
      <xdr:row>106</xdr:row>
      <xdr:rowOff>109474</xdr:rowOff>
    </xdr:to>
    <xdr:sp macro="" textlink="">
      <xdr:nvSpPr>
        <xdr:cNvPr id="849" name="楕円 848">
          <a:extLst>
            <a:ext uri="{FF2B5EF4-FFF2-40B4-BE49-F238E27FC236}">
              <a16:creationId xmlns:a16="http://schemas.microsoft.com/office/drawing/2014/main" id="{F7E2C556-BCBF-4989-8626-005A6C347DEF}"/>
            </a:ext>
          </a:extLst>
        </xdr:cNvPr>
        <xdr:cNvSpPr/>
      </xdr:nvSpPr>
      <xdr:spPr>
        <a:xfrm>
          <a:off x="18605500" y="181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48006</xdr:rowOff>
    </xdr:from>
    <xdr:to>
      <xdr:col>102</xdr:col>
      <xdr:colOff>114300</xdr:colOff>
      <xdr:row>106</xdr:row>
      <xdr:rowOff>58674</xdr:rowOff>
    </xdr:to>
    <xdr:cxnSp macro="">
      <xdr:nvCxnSpPr>
        <xdr:cNvPr id="850" name="直線コネクタ 849">
          <a:extLst>
            <a:ext uri="{FF2B5EF4-FFF2-40B4-BE49-F238E27FC236}">
              <a16:creationId xmlns:a16="http://schemas.microsoft.com/office/drawing/2014/main" id="{DD1A7493-31EF-4ACE-8CF1-4CCB0E0EEB9D}"/>
            </a:ext>
          </a:extLst>
        </xdr:cNvPr>
        <xdr:cNvCxnSpPr/>
      </xdr:nvCxnSpPr>
      <xdr:spPr>
        <a:xfrm flipV="1">
          <a:off x="18656300" y="1822170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851" name="n_1aveValue【公民館】&#10;一人当たり面積">
          <a:extLst>
            <a:ext uri="{FF2B5EF4-FFF2-40B4-BE49-F238E27FC236}">
              <a16:creationId xmlns:a16="http://schemas.microsoft.com/office/drawing/2014/main" id="{6E04B127-CBBB-4B4B-8AB3-7183602709CF}"/>
            </a:ext>
          </a:extLst>
        </xdr:cNvPr>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52" name="n_2aveValue【公民館】&#10;一人当たり面積">
          <a:extLst>
            <a:ext uri="{FF2B5EF4-FFF2-40B4-BE49-F238E27FC236}">
              <a16:creationId xmlns:a16="http://schemas.microsoft.com/office/drawing/2014/main" id="{64A292DE-3657-44D5-8B05-2ECC2D177038}"/>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853" name="n_3aveValue【公民館】&#10;一人当たり面積">
          <a:extLst>
            <a:ext uri="{FF2B5EF4-FFF2-40B4-BE49-F238E27FC236}">
              <a16:creationId xmlns:a16="http://schemas.microsoft.com/office/drawing/2014/main" id="{896706AC-5C2A-4287-9322-39F80971AF30}"/>
            </a:ext>
          </a:extLst>
        </xdr:cNvPr>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144035</xdr:rowOff>
    </xdr:from>
    <xdr:ext cx="469744" cy="259045"/>
    <xdr:sp macro="" textlink="">
      <xdr:nvSpPr>
        <xdr:cNvPr id="854" name="n_4aveValue【公民館】&#10;一人当たり面積">
          <a:extLst>
            <a:ext uri="{FF2B5EF4-FFF2-40B4-BE49-F238E27FC236}">
              <a16:creationId xmlns:a16="http://schemas.microsoft.com/office/drawing/2014/main" id="{D1A53610-7F1E-4179-AB08-B9F494CD51D2}"/>
            </a:ext>
          </a:extLst>
        </xdr:cNvPr>
        <xdr:cNvSpPr txBox="1"/>
      </xdr:nvSpPr>
      <xdr:spPr>
        <a:xfrm>
          <a:off x="18421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93997</xdr:rowOff>
    </xdr:from>
    <xdr:ext cx="469744" cy="259045"/>
    <xdr:sp macro="" textlink="">
      <xdr:nvSpPr>
        <xdr:cNvPr id="855" name="n_1mainValue【公民館】&#10;一人当たり面積">
          <a:extLst>
            <a:ext uri="{FF2B5EF4-FFF2-40B4-BE49-F238E27FC236}">
              <a16:creationId xmlns:a16="http://schemas.microsoft.com/office/drawing/2014/main" id="{CD8708BC-0D6E-478F-ADB1-477E59AD94E5}"/>
            </a:ext>
          </a:extLst>
        </xdr:cNvPr>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104664</xdr:rowOff>
    </xdr:from>
    <xdr:ext cx="469744" cy="259045"/>
    <xdr:sp macro="" textlink="">
      <xdr:nvSpPr>
        <xdr:cNvPr id="856" name="n_2mainValue【公民館】&#10;一人当たり面積">
          <a:extLst>
            <a:ext uri="{FF2B5EF4-FFF2-40B4-BE49-F238E27FC236}">
              <a16:creationId xmlns:a16="http://schemas.microsoft.com/office/drawing/2014/main" id="{CC29E187-198A-42C3-976D-3FA05B77FECE}"/>
            </a:ext>
          </a:extLst>
        </xdr:cNvPr>
        <xdr:cNvSpPr txBox="1"/>
      </xdr:nvSpPr>
      <xdr:spPr>
        <a:xfrm>
          <a:off x="20199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115333</xdr:rowOff>
    </xdr:from>
    <xdr:ext cx="469744" cy="259045"/>
    <xdr:sp macro="" textlink="">
      <xdr:nvSpPr>
        <xdr:cNvPr id="857" name="n_3mainValue【公民館】&#10;一人当たり面積">
          <a:extLst>
            <a:ext uri="{FF2B5EF4-FFF2-40B4-BE49-F238E27FC236}">
              <a16:creationId xmlns:a16="http://schemas.microsoft.com/office/drawing/2014/main" id="{C72ECC09-160C-4635-ADAD-4EDCC0332DF9}"/>
            </a:ext>
          </a:extLst>
        </xdr:cNvPr>
        <xdr:cNvSpPr txBox="1"/>
      </xdr:nvSpPr>
      <xdr:spPr>
        <a:xfrm>
          <a:off x="19310427" y="179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126001</xdr:rowOff>
    </xdr:from>
    <xdr:ext cx="469744" cy="259045"/>
    <xdr:sp macro="" textlink="">
      <xdr:nvSpPr>
        <xdr:cNvPr id="858" name="n_4mainValue【公民館】&#10;一人当たり面積">
          <a:extLst>
            <a:ext uri="{FF2B5EF4-FFF2-40B4-BE49-F238E27FC236}">
              <a16:creationId xmlns:a16="http://schemas.microsoft.com/office/drawing/2014/main" id="{C0352C23-9DF1-4D11-B08A-9AC48FC54586}"/>
            </a:ext>
          </a:extLst>
        </xdr:cNvPr>
        <xdr:cNvSpPr txBox="1"/>
      </xdr:nvSpPr>
      <xdr:spPr>
        <a:xfrm>
          <a:off x="18421427" y="179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F38B7E50-8277-4971-B1C5-41637399D1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E49C60D0-797C-4FB9-8132-706EABC33D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3B277949-B1CF-4837-BD9D-58ECB4EE49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類似団体と比較して有形固定資産減価償却率が低くなっている施設は、橋りょう・トンネル及び学校施設である。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橋りょうについては、三戸望郷大橋、熊原橋等の整備から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年未満の橋りょうが複数存在するため、類似団体平均</a:t>
          </a:r>
          <a:r>
            <a:rPr kumimoji="1" lang="en-US" altLang="ja-JP" sz="1300">
              <a:latin typeface="ＭＳ Ｐゴシック" panose="020B0600070205080204" pitchFamily="50" charset="-128"/>
              <a:ea typeface="ＭＳ Ｐゴシック" panose="020B0600070205080204" pitchFamily="50" charset="-128"/>
            </a:rPr>
            <a:t>55.7%</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年度以降に小中一貫校校舎の大規模改修及び屋外運動場の整備が行われ、類似団体平均</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57.1%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一方で、耐用年数を超えて使用している施設が多く存在しており、施設の計画的更新、維持管理が必要となっている。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C21ABF-593F-47A3-85D5-D96BE0A28B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172D41-D942-4343-9EE0-33FDC53284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E8A9B-2F91-4D73-903F-290E433B4A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5287E6-5E4E-4679-B1F3-F49B6A4D46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FA11A4-CE32-4A40-8B7F-4B3DED3855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52F311-D3A4-4CDF-AB7F-4162ABEA7B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F2774C-0B04-4304-99F7-4E734F72D8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14B613-91DB-4047-B837-568C86EF30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FCD26F-B097-4BD5-8860-8AACF0FF15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C667F9-3FEB-486E-BB0D-5F524CA712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759B53-7497-4BFF-B011-57E18BD833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6AFF04-A10E-4E26-8A3F-4D9B863DDD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40CF02-F6B1-4CD3-996B-858E5AEC0C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C1670C-C5D0-4243-BF8A-1FD31929B8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96B0C3-AB9A-49D8-A744-B32A941CCC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1E6FD9-EA21-4CF9-9E01-F19A03C804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A6311C-D1E4-47BA-A796-1E2F7268FB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0AC6FC-E9B7-44AA-B023-94E0E581BF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1956AC-1937-4ACA-AEC4-7616F359C2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DA36B9-4BC8-41B1-A181-F45A4B329E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70B562-804B-49AB-B5D8-0E2B4DDEB7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E0260F-CEBC-4573-AA54-CDCC0C03FE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27BF0C-4AD4-45C4-B4B6-6BFC508AF1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D270C1-7043-4FAD-BDFA-85DA0CBFB9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74BA08-3C90-400B-ABEE-8DD366D190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613B24-8B89-4502-941B-27625F01B2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FDAF84-399D-4009-A712-B0DFAD0DE5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C3C59A-24FC-4327-9370-E05DC5DCB2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931AD5-3D91-4674-A67E-9396DEC30A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CCF0F46-F643-4A66-8EF4-474498E8C0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6D59E4-E493-49A6-AF7E-4EC245BB54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C03FAD-D3AF-47B2-9354-EAB5595CAA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A95473-ACE5-40DD-8FD3-AFF0220898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C52646-059E-4619-9A4D-34FC6F1A8E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D411C0-8325-4F6F-ADE5-F49590131E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56CDFA-991B-4237-B301-E9A8A1329D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40464A-A48E-477D-907A-D1C42D39F6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C1F027-9092-45A4-9705-E4B9BC68D2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C71A0A-5C66-4A8F-8706-0C3257D775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75AFFB-0ABA-4BB4-8B4F-F2F6FA0479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791E71-3945-47AA-9AFD-986E68593B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21118C-F89C-4C7A-A798-478AD050CA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EBDBD5C-86D9-4DDC-A997-21139300FC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6BC982F-2E4D-4BF8-BF34-09BB6B6C92D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C77C6D4-1B67-49DE-83BF-EF40551CBF6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C53FF7-F099-4BC2-91FB-2850AF0477F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E56C13F-1926-4DE3-B8E9-055AEE1412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B690D90-23E0-49AE-AC66-F4F6045848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3E9C5D1-32D1-4659-9610-462538F0F1A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ADF1D9-1BC2-4CC0-9514-94F801A7A59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9B60067-74C6-4FCE-B7A9-5AB7B660E5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9F8BF3F-56FB-4149-A7C9-07DF6CB67D7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FA8BDF-8F37-4D4B-91F1-5E1C627F565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84ED316-6A4F-4036-A963-BB26D0073F7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B0055DB-4B38-470D-923A-6BE0AB7B68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7C75F94-B40D-4566-818C-E3D3A5335F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F2766FD-3DDE-491D-9161-27FE68E7E622}"/>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E246EA4-CD6D-486C-A7CE-4FD1C78DA46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42FCF93-CEB7-4711-A67B-608A4E9CF73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5597BEAA-889B-40AE-A60D-58E9F1563033}"/>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EE5CFB6F-98BF-4290-AF5C-73E191D7CEB9}"/>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a:extLst>
            <a:ext uri="{FF2B5EF4-FFF2-40B4-BE49-F238E27FC236}">
              <a16:creationId xmlns:a16="http://schemas.microsoft.com/office/drawing/2014/main" id="{8723BEFA-F7D2-4F0E-8B5D-82A0EEB09453}"/>
            </a:ext>
          </a:extLst>
        </xdr:cNvPr>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3C3DDC48-66C8-445E-B44D-0E983176F1C8}"/>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D21891F-6273-49F7-89F8-3510074566B9}"/>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6262C6F-3200-4933-83D1-B891654E9F1A}"/>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CB36139E-5412-4267-B155-D0948C71CE13}"/>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41F3080F-EAD5-47D1-AEB0-2B5629869CC1}"/>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8C0F7F-FC34-441F-AAD8-FDC5AE3C60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3F78C3-F5A6-4E8B-AF5B-DDC7969373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E1201E-F345-467C-9FA6-1EBBDDEC88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709DCA-9700-4DFA-AA7E-D7423D3376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FB46485-F7ED-4054-866E-26454ED4F4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DA1482E8-8024-43E3-9045-86685D963D31}"/>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84F81F03-9B9A-4424-9840-05116BCC7CEF}"/>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125004</xdr:rowOff>
    </xdr:from>
    <xdr:to>
      <xdr:col>20</xdr:col>
      <xdr:colOff>38100</xdr:colOff>
      <xdr:row>40</xdr:row>
      <xdr:rowOff>55154</xdr:rowOff>
    </xdr:to>
    <xdr:sp macro="" textlink="">
      <xdr:nvSpPr>
        <xdr:cNvPr id="76" name="楕円 75">
          <a:extLst>
            <a:ext uri="{FF2B5EF4-FFF2-40B4-BE49-F238E27FC236}">
              <a16:creationId xmlns:a16="http://schemas.microsoft.com/office/drawing/2014/main" id="{9E8B876A-A6A6-4773-B938-7F83654BF8E7}"/>
            </a:ext>
          </a:extLst>
        </xdr:cNvPr>
        <xdr:cNvSpPr/>
      </xdr:nvSpPr>
      <xdr:spPr>
        <a:xfrm>
          <a:off x="3746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517213F4-2C7B-4C3F-86E3-0D89B6CA748B}"/>
            </a:ext>
          </a:extLst>
        </xdr:cNvPr>
        <xdr:cNvCxnSpPr/>
      </xdr:nvCxnSpPr>
      <xdr:spPr>
        <a:xfrm>
          <a:off x="3797300" y="68623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92347</xdr:rowOff>
    </xdr:from>
    <xdr:to>
      <xdr:col>15</xdr:col>
      <xdr:colOff>101600</xdr:colOff>
      <xdr:row>40</xdr:row>
      <xdr:rowOff>22497</xdr:rowOff>
    </xdr:to>
    <xdr:sp macro="" textlink="">
      <xdr:nvSpPr>
        <xdr:cNvPr id="78" name="楕円 77">
          <a:extLst>
            <a:ext uri="{FF2B5EF4-FFF2-40B4-BE49-F238E27FC236}">
              <a16:creationId xmlns:a16="http://schemas.microsoft.com/office/drawing/2014/main" id="{FF43696C-BF81-4977-B84C-9DB59B9655F6}"/>
            </a:ext>
          </a:extLst>
        </xdr:cNvPr>
        <xdr:cNvSpPr/>
      </xdr:nvSpPr>
      <xdr:spPr>
        <a:xfrm>
          <a:off x="2857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143147</xdr:rowOff>
    </xdr:from>
    <xdr:to>
      <xdr:col>19</xdr:col>
      <xdr:colOff>177800</xdr:colOff>
      <xdr:row>40</xdr:row>
      <xdr:rowOff>4354</xdr:rowOff>
    </xdr:to>
    <xdr:cxnSp macro="">
      <xdr:nvCxnSpPr>
        <xdr:cNvPr id="79" name="直線コネクタ 78">
          <a:extLst>
            <a:ext uri="{FF2B5EF4-FFF2-40B4-BE49-F238E27FC236}">
              <a16:creationId xmlns:a16="http://schemas.microsoft.com/office/drawing/2014/main" id="{6D9B9932-D9E6-4147-B103-550F4FB7340B}"/>
            </a:ext>
          </a:extLst>
        </xdr:cNvPr>
        <xdr:cNvCxnSpPr/>
      </xdr:nvCxnSpPr>
      <xdr:spPr>
        <a:xfrm>
          <a:off x="2908300" y="68296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110309</xdr:rowOff>
    </xdr:from>
    <xdr:to>
      <xdr:col>10</xdr:col>
      <xdr:colOff>165100</xdr:colOff>
      <xdr:row>40</xdr:row>
      <xdr:rowOff>40459</xdr:rowOff>
    </xdr:to>
    <xdr:sp macro="" textlink="">
      <xdr:nvSpPr>
        <xdr:cNvPr id="80" name="楕円 79">
          <a:extLst>
            <a:ext uri="{FF2B5EF4-FFF2-40B4-BE49-F238E27FC236}">
              <a16:creationId xmlns:a16="http://schemas.microsoft.com/office/drawing/2014/main" id="{8BC8B430-66EF-4ED7-A4DA-98C50165FFF0}"/>
            </a:ext>
          </a:extLst>
        </xdr:cNvPr>
        <xdr:cNvSpPr/>
      </xdr:nvSpPr>
      <xdr:spPr>
        <a:xfrm>
          <a:off x="1968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143147</xdr:rowOff>
    </xdr:from>
    <xdr:to>
      <xdr:col>15</xdr:col>
      <xdr:colOff>50800</xdr:colOff>
      <xdr:row>39</xdr:row>
      <xdr:rowOff>161109</xdr:rowOff>
    </xdr:to>
    <xdr:cxnSp macro="">
      <xdr:nvCxnSpPr>
        <xdr:cNvPr id="81" name="直線コネクタ 80">
          <a:extLst>
            <a:ext uri="{FF2B5EF4-FFF2-40B4-BE49-F238E27FC236}">
              <a16:creationId xmlns:a16="http://schemas.microsoft.com/office/drawing/2014/main" id="{DE9BD619-175A-4379-97FF-93D1BC3FD7BF}"/>
            </a:ext>
          </a:extLst>
        </xdr:cNvPr>
        <xdr:cNvCxnSpPr/>
      </xdr:nvCxnSpPr>
      <xdr:spPr>
        <a:xfrm flipV="1">
          <a:off x="2019300" y="68296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77651</xdr:rowOff>
    </xdr:from>
    <xdr:to>
      <xdr:col>6</xdr:col>
      <xdr:colOff>38100</xdr:colOff>
      <xdr:row>40</xdr:row>
      <xdr:rowOff>7801</xdr:rowOff>
    </xdr:to>
    <xdr:sp macro="" textlink="">
      <xdr:nvSpPr>
        <xdr:cNvPr id="82" name="楕円 81">
          <a:extLst>
            <a:ext uri="{FF2B5EF4-FFF2-40B4-BE49-F238E27FC236}">
              <a16:creationId xmlns:a16="http://schemas.microsoft.com/office/drawing/2014/main" id="{61648DC0-26B0-4398-909F-28228D0C94DC}"/>
            </a:ext>
          </a:extLst>
        </xdr:cNvPr>
        <xdr:cNvSpPr/>
      </xdr:nvSpPr>
      <xdr:spPr>
        <a:xfrm>
          <a:off x="1079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128451</xdr:rowOff>
    </xdr:from>
    <xdr:to>
      <xdr:col>10</xdr:col>
      <xdr:colOff>114300</xdr:colOff>
      <xdr:row>39</xdr:row>
      <xdr:rowOff>161109</xdr:rowOff>
    </xdr:to>
    <xdr:cxnSp macro="">
      <xdr:nvCxnSpPr>
        <xdr:cNvPr id="83" name="直線コネクタ 82">
          <a:extLst>
            <a:ext uri="{FF2B5EF4-FFF2-40B4-BE49-F238E27FC236}">
              <a16:creationId xmlns:a16="http://schemas.microsoft.com/office/drawing/2014/main" id="{508F705F-AAC1-4F55-A762-76FCDB153FFF}"/>
            </a:ext>
          </a:extLst>
        </xdr:cNvPr>
        <xdr:cNvCxnSpPr/>
      </xdr:nvCxnSpPr>
      <xdr:spPr>
        <a:xfrm>
          <a:off x="1130300" y="681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a:extLst>
            <a:ext uri="{FF2B5EF4-FFF2-40B4-BE49-F238E27FC236}">
              <a16:creationId xmlns:a16="http://schemas.microsoft.com/office/drawing/2014/main" id="{C9AFA7BE-3A80-466C-A76F-2BE8DFE53DB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43AB9C83-611D-4FCB-A91F-C486EF1D751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CF6E9249-AC4E-4988-A534-3F7916E36EC3}"/>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7" name="n_4aveValue【図書館】&#10;有形固定資産減価償却率">
          <a:extLst>
            <a:ext uri="{FF2B5EF4-FFF2-40B4-BE49-F238E27FC236}">
              <a16:creationId xmlns:a16="http://schemas.microsoft.com/office/drawing/2014/main" id="{AFFCC684-E5CE-4F69-94FA-CB641AF31A85}"/>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46281</xdr:rowOff>
    </xdr:from>
    <xdr:ext cx="405111" cy="259045"/>
    <xdr:sp macro="" textlink="">
      <xdr:nvSpPr>
        <xdr:cNvPr id="88" name="n_1mainValue【図書館】&#10;有形固定資産減価償却率">
          <a:extLst>
            <a:ext uri="{FF2B5EF4-FFF2-40B4-BE49-F238E27FC236}">
              <a16:creationId xmlns:a16="http://schemas.microsoft.com/office/drawing/2014/main" id="{93B23314-3D82-4837-8D7E-E799BDD76976}"/>
            </a:ext>
          </a:extLst>
        </xdr:cNvPr>
        <xdr:cNvSpPr txBox="1"/>
      </xdr:nvSpPr>
      <xdr:spPr>
        <a:xfrm>
          <a:off x="3582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13624</xdr:rowOff>
    </xdr:from>
    <xdr:ext cx="405111" cy="259045"/>
    <xdr:sp macro="" textlink="">
      <xdr:nvSpPr>
        <xdr:cNvPr id="89" name="n_2mainValue【図書館】&#10;有形固定資産減価償却率">
          <a:extLst>
            <a:ext uri="{FF2B5EF4-FFF2-40B4-BE49-F238E27FC236}">
              <a16:creationId xmlns:a16="http://schemas.microsoft.com/office/drawing/2014/main" id="{FB6D2AE9-BD2A-4F19-8DD8-0742C52C284B}"/>
            </a:ext>
          </a:extLst>
        </xdr:cNvPr>
        <xdr:cNvSpPr txBox="1"/>
      </xdr:nvSpPr>
      <xdr:spPr>
        <a:xfrm>
          <a:off x="2705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81700838-C382-43D2-9FB4-BEB7228464E7}"/>
            </a:ext>
          </a:extLst>
        </xdr:cNvPr>
        <xdr:cNvSpPr txBox="1"/>
      </xdr:nvSpPr>
      <xdr:spPr>
        <a:xfrm>
          <a:off x="1816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170378</xdr:rowOff>
    </xdr:from>
    <xdr:ext cx="405111" cy="259045"/>
    <xdr:sp macro="" textlink="">
      <xdr:nvSpPr>
        <xdr:cNvPr id="91" name="n_4mainValue【図書館】&#10;有形固定資産減価償却率">
          <a:extLst>
            <a:ext uri="{FF2B5EF4-FFF2-40B4-BE49-F238E27FC236}">
              <a16:creationId xmlns:a16="http://schemas.microsoft.com/office/drawing/2014/main" id="{E0F99A99-786B-478D-9505-7424D621D71D}"/>
            </a:ext>
          </a:extLst>
        </xdr:cNvPr>
        <xdr:cNvSpPr txBox="1"/>
      </xdr:nvSpPr>
      <xdr:spPr>
        <a:xfrm>
          <a:off x="927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E292A9-64D0-4C1B-8D0B-967AE16922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7265A23-0407-4D4D-B139-8554A786E9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F928A31-F0F5-43D6-9206-9C7281FF11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C971B30-3D48-485A-9ECF-452C420DAA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0ED55B9-47D9-4442-A5E1-8B2471FC31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93C0181-06AE-4714-BA29-AA105A0BFE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8AE6560-C9E9-4548-A50D-53D01DF4C3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D329C18-CA6D-4701-AA22-3D22EE07ED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77E2CA5-C02C-41A1-93FD-83D4BC9E734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0F308E3-4A4D-47EF-A3CA-6ECD3FE558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3AF0AD0-6130-47DC-94BC-0233950C5C8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BE002C4-BE49-4291-BEC8-0485E1FD501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D171512-44B2-4CDE-9B26-72AE6D04D8A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8612286-FF61-4D6B-94FD-55546CAEA50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3B39CBF-7886-45A9-A98D-22AA2F2FBD3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6A5326B-35C7-440F-B656-694281CE5C8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A5DF115-2FC8-4819-B978-32E9AE81A88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03FA318-9F49-40D3-8657-4E78D51DB4A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0DFEB50-44F1-43A2-B4B5-31D5043A4F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C493310-7CBB-46B5-A558-ED1A38A03FF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74170D8-F60A-4231-96EB-5F1A4682C3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a:extLst>
            <a:ext uri="{FF2B5EF4-FFF2-40B4-BE49-F238E27FC236}">
              <a16:creationId xmlns:a16="http://schemas.microsoft.com/office/drawing/2014/main" id="{8EFF6A5C-52B9-47D8-AAF9-63F23E708DE6}"/>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a:extLst>
            <a:ext uri="{FF2B5EF4-FFF2-40B4-BE49-F238E27FC236}">
              <a16:creationId xmlns:a16="http://schemas.microsoft.com/office/drawing/2014/main" id="{980BF048-7327-4D12-88C3-712107CAF33C}"/>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a:extLst>
            <a:ext uri="{FF2B5EF4-FFF2-40B4-BE49-F238E27FC236}">
              <a16:creationId xmlns:a16="http://schemas.microsoft.com/office/drawing/2014/main" id="{131DECE1-C415-450D-9B6F-AD5EE9563355}"/>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a:extLst>
            <a:ext uri="{FF2B5EF4-FFF2-40B4-BE49-F238E27FC236}">
              <a16:creationId xmlns:a16="http://schemas.microsoft.com/office/drawing/2014/main" id="{E6FAD9DF-867E-490C-82C6-CC93C25CCAA4}"/>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a:extLst>
            <a:ext uri="{FF2B5EF4-FFF2-40B4-BE49-F238E27FC236}">
              <a16:creationId xmlns:a16="http://schemas.microsoft.com/office/drawing/2014/main" id="{18A2E9AC-78AE-4272-BD81-6F17004A2112}"/>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86123</xdr:rowOff>
    </xdr:from>
    <xdr:ext cx="469744" cy="259045"/>
    <xdr:sp macro="" textlink="">
      <xdr:nvSpPr>
        <xdr:cNvPr id="118" name="【図書館】&#10;一人当たり面積平均値テキスト">
          <a:extLst>
            <a:ext uri="{FF2B5EF4-FFF2-40B4-BE49-F238E27FC236}">
              <a16:creationId xmlns:a16="http://schemas.microsoft.com/office/drawing/2014/main" id="{F72D6D9C-9D60-4057-8314-AD0782BCA0CA}"/>
            </a:ext>
          </a:extLst>
        </xdr:cNvPr>
        <xdr:cNvSpPr txBox="1"/>
      </xdr:nvSpPr>
      <xdr:spPr>
        <a:xfrm>
          <a:off x="10515600" y="6601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a:extLst>
            <a:ext uri="{FF2B5EF4-FFF2-40B4-BE49-F238E27FC236}">
              <a16:creationId xmlns:a16="http://schemas.microsoft.com/office/drawing/2014/main" id="{822CD514-E859-4210-BFB5-5E20F579FE87}"/>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a:extLst>
            <a:ext uri="{FF2B5EF4-FFF2-40B4-BE49-F238E27FC236}">
              <a16:creationId xmlns:a16="http://schemas.microsoft.com/office/drawing/2014/main" id="{22D3E73B-7985-442F-B921-EAC7D8907394}"/>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a:extLst>
            <a:ext uri="{FF2B5EF4-FFF2-40B4-BE49-F238E27FC236}">
              <a16:creationId xmlns:a16="http://schemas.microsoft.com/office/drawing/2014/main" id="{087EEB95-9B68-4488-9E43-5B2C7B312FB4}"/>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a:extLst>
            <a:ext uri="{FF2B5EF4-FFF2-40B4-BE49-F238E27FC236}">
              <a16:creationId xmlns:a16="http://schemas.microsoft.com/office/drawing/2014/main" id="{54D048B7-8AF9-497F-BCE3-B818694AF46D}"/>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a:extLst>
            <a:ext uri="{FF2B5EF4-FFF2-40B4-BE49-F238E27FC236}">
              <a16:creationId xmlns:a16="http://schemas.microsoft.com/office/drawing/2014/main" id="{177E9B04-7997-4AC4-BA2D-17611CF15F9E}"/>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EB08565-B6FC-4BD8-8397-84AE51B406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FE7AE3-BA57-4C77-A3CB-1FA88933EC8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42363C-EE99-420E-B0FD-25A74121F2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443643-F624-49C5-A42C-3379A0A13C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2CD058-D801-4B93-8DB0-0C5A948E27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52832</xdr:rowOff>
    </xdr:from>
    <xdr:to>
      <xdr:col>55</xdr:col>
      <xdr:colOff>50800</xdr:colOff>
      <xdr:row>38</xdr:row>
      <xdr:rowOff>154432</xdr:rowOff>
    </xdr:to>
    <xdr:sp macro="" textlink="">
      <xdr:nvSpPr>
        <xdr:cNvPr id="129" name="楕円 128">
          <a:extLst>
            <a:ext uri="{FF2B5EF4-FFF2-40B4-BE49-F238E27FC236}">
              <a16:creationId xmlns:a16="http://schemas.microsoft.com/office/drawing/2014/main" id="{E02AFD20-7D06-4A0D-8B22-C1E98112BF56}"/>
            </a:ext>
          </a:extLst>
        </xdr:cNvPr>
        <xdr:cNvSpPr/>
      </xdr:nvSpPr>
      <xdr:spPr>
        <a:xfrm>
          <a:off x="10426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75709</xdr:rowOff>
    </xdr:from>
    <xdr:ext cx="469744" cy="259045"/>
    <xdr:sp macro="" textlink="">
      <xdr:nvSpPr>
        <xdr:cNvPr id="130" name="【図書館】&#10;一人当たり面積該当値テキスト">
          <a:extLst>
            <a:ext uri="{FF2B5EF4-FFF2-40B4-BE49-F238E27FC236}">
              <a16:creationId xmlns:a16="http://schemas.microsoft.com/office/drawing/2014/main" id="{76E9DBA6-FEBC-4F36-BF84-C2B206AAC094}"/>
            </a:ext>
          </a:extLst>
        </xdr:cNvPr>
        <xdr:cNvSpPr txBox="1"/>
      </xdr:nvSpPr>
      <xdr:spPr>
        <a:xfrm>
          <a:off x="10515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61976</xdr:rowOff>
    </xdr:from>
    <xdr:to>
      <xdr:col>50</xdr:col>
      <xdr:colOff>165100</xdr:colOff>
      <xdr:row>38</xdr:row>
      <xdr:rowOff>163576</xdr:rowOff>
    </xdr:to>
    <xdr:sp macro="" textlink="">
      <xdr:nvSpPr>
        <xdr:cNvPr id="131" name="楕円 130">
          <a:extLst>
            <a:ext uri="{FF2B5EF4-FFF2-40B4-BE49-F238E27FC236}">
              <a16:creationId xmlns:a16="http://schemas.microsoft.com/office/drawing/2014/main" id="{2948F109-9CBA-4398-A179-D9997F18A007}"/>
            </a:ext>
          </a:extLst>
        </xdr:cNvPr>
        <xdr:cNvSpPr/>
      </xdr:nvSpPr>
      <xdr:spPr>
        <a:xfrm>
          <a:off x="9588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103632</xdr:rowOff>
    </xdr:from>
    <xdr:to>
      <xdr:col>55</xdr:col>
      <xdr:colOff>0</xdr:colOff>
      <xdr:row>38</xdr:row>
      <xdr:rowOff>112776</xdr:rowOff>
    </xdr:to>
    <xdr:cxnSp macro="">
      <xdr:nvCxnSpPr>
        <xdr:cNvPr id="132" name="直線コネクタ 131">
          <a:extLst>
            <a:ext uri="{FF2B5EF4-FFF2-40B4-BE49-F238E27FC236}">
              <a16:creationId xmlns:a16="http://schemas.microsoft.com/office/drawing/2014/main" id="{1671031C-23B4-41B5-9E5E-881901E9E9FF}"/>
            </a:ext>
          </a:extLst>
        </xdr:cNvPr>
        <xdr:cNvCxnSpPr/>
      </xdr:nvCxnSpPr>
      <xdr:spPr>
        <a:xfrm flipV="1">
          <a:off x="9639300" y="6618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75692</xdr:rowOff>
    </xdr:from>
    <xdr:to>
      <xdr:col>46</xdr:col>
      <xdr:colOff>38100</xdr:colOff>
      <xdr:row>39</xdr:row>
      <xdr:rowOff>5842</xdr:rowOff>
    </xdr:to>
    <xdr:sp macro="" textlink="">
      <xdr:nvSpPr>
        <xdr:cNvPr id="133" name="楕円 132">
          <a:extLst>
            <a:ext uri="{FF2B5EF4-FFF2-40B4-BE49-F238E27FC236}">
              <a16:creationId xmlns:a16="http://schemas.microsoft.com/office/drawing/2014/main" id="{618D4018-4637-496E-9ED7-144748D42D08}"/>
            </a:ext>
          </a:extLst>
        </xdr:cNvPr>
        <xdr:cNvSpPr/>
      </xdr:nvSpPr>
      <xdr:spPr>
        <a:xfrm>
          <a:off x="8699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126492</xdr:rowOff>
    </xdr:to>
    <xdr:cxnSp macro="">
      <xdr:nvCxnSpPr>
        <xdr:cNvPr id="134" name="直線コネクタ 133">
          <a:extLst>
            <a:ext uri="{FF2B5EF4-FFF2-40B4-BE49-F238E27FC236}">
              <a16:creationId xmlns:a16="http://schemas.microsoft.com/office/drawing/2014/main" id="{5E6E5596-549F-4FC2-A9F0-4DA2A6C1E1C9}"/>
            </a:ext>
          </a:extLst>
        </xdr:cNvPr>
        <xdr:cNvCxnSpPr/>
      </xdr:nvCxnSpPr>
      <xdr:spPr>
        <a:xfrm flipV="1">
          <a:off x="8750300" y="6627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84836</xdr:rowOff>
    </xdr:from>
    <xdr:to>
      <xdr:col>41</xdr:col>
      <xdr:colOff>101600</xdr:colOff>
      <xdr:row>39</xdr:row>
      <xdr:rowOff>14986</xdr:rowOff>
    </xdr:to>
    <xdr:sp macro="" textlink="">
      <xdr:nvSpPr>
        <xdr:cNvPr id="135" name="楕円 134">
          <a:extLst>
            <a:ext uri="{FF2B5EF4-FFF2-40B4-BE49-F238E27FC236}">
              <a16:creationId xmlns:a16="http://schemas.microsoft.com/office/drawing/2014/main" id="{77A337CA-0B48-48C7-B480-12F47A9825BF}"/>
            </a:ext>
          </a:extLst>
        </xdr:cNvPr>
        <xdr:cNvSpPr/>
      </xdr:nvSpPr>
      <xdr:spPr>
        <a:xfrm>
          <a:off x="7810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126492</xdr:rowOff>
    </xdr:from>
    <xdr:to>
      <xdr:col>45</xdr:col>
      <xdr:colOff>177800</xdr:colOff>
      <xdr:row>38</xdr:row>
      <xdr:rowOff>135636</xdr:rowOff>
    </xdr:to>
    <xdr:cxnSp macro="">
      <xdr:nvCxnSpPr>
        <xdr:cNvPr id="136" name="直線コネクタ 135">
          <a:extLst>
            <a:ext uri="{FF2B5EF4-FFF2-40B4-BE49-F238E27FC236}">
              <a16:creationId xmlns:a16="http://schemas.microsoft.com/office/drawing/2014/main" id="{1E96747E-AA5A-47D7-9A9A-BEDD99E49A12}"/>
            </a:ext>
          </a:extLst>
        </xdr:cNvPr>
        <xdr:cNvCxnSpPr/>
      </xdr:nvCxnSpPr>
      <xdr:spPr>
        <a:xfrm flipV="1">
          <a:off x="7861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98552</xdr:rowOff>
    </xdr:from>
    <xdr:to>
      <xdr:col>36</xdr:col>
      <xdr:colOff>165100</xdr:colOff>
      <xdr:row>39</xdr:row>
      <xdr:rowOff>28702</xdr:rowOff>
    </xdr:to>
    <xdr:sp macro="" textlink="">
      <xdr:nvSpPr>
        <xdr:cNvPr id="137" name="楕円 136">
          <a:extLst>
            <a:ext uri="{FF2B5EF4-FFF2-40B4-BE49-F238E27FC236}">
              <a16:creationId xmlns:a16="http://schemas.microsoft.com/office/drawing/2014/main" id="{A7FF224B-96F0-4E90-BCA0-6762D1F9C79C}"/>
            </a:ext>
          </a:extLst>
        </xdr:cNvPr>
        <xdr:cNvSpPr/>
      </xdr:nvSpPr>
      <xdr:spPr>
        <a:xfrm>
          <a:off x="6921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135636</xdr:rowOff>
    </xdr:from>
    <xdr:to>
      <xdr:col>41</xdr:col>
      <xdr:colOff>50800</xdr:colOff>
      <xdr:row>38</xdr:row>
      <xdr:rowOff>149352</xdr:rowOff>
    </xdr:to>
    <xdr:cxnSp macro="">
      <xdr:nvCxnSpPr>
        <xdr:cNvPr id="138" name="直線コネクタ 137">
          <a:extLst>
            <a:ext uri="{FF2B5EF4-FFF2-40B4-BE49-F238E27FC236}">
              <a16:creationId xmlns:a16="http://schemas.microsoft.com/office/drawing/2014/main" id="{75BF78D0-DDA8-4A91-AC40-0FAE4DCF06DA}"/>
            </a:ext>
          </a:extLst>
        </xdr:cNvPr>
        <xdr:cNvCxnSpPr/>
      </xdr:nvCxnSpPr>
      <xdr:spPr>
        <a:xfrm flipV="1">
          <a:off x="6972300" y="6650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39" name="n_1aveValue【図書館】&#10;一人当たり面積">
          <a:extLst>
            <a:ext uri="{FF2B5EF4-FFF2-40B4-BE49-F238E27FC236}">
              <a16:creationId xmlns:a16="http://schemas.microsoft.com/office/drawing/2014/main" id="{698558F5-C07D-4FE2-ADAC-BFB9B92DADBA}"/>
            </a:ext>
          </a:extLst>
        </xdr:cNvPr>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74693</xdr:rowOff>
    </xdr:from>
    <xdr:ext cx="469744" cy="259045"/>
    <xdr:sp macro="" textlink="">
      <xdr:nvSpPr>
        <xdr:cNvPr id="140" name="n_2aveValue【図書館】&#10;一人当たり面積">
          <a:extLst>
            <a:ext uri="{FF2B5EF4-FFF2-40B4-BE49-F238E27FC236}">
              <a16:creationId xmlns:a16="http://schemas.microsoft.com/office/drawing/2014/main" id="{C119CC82-2F85-450B-9D06-9AB8D2BF2D0C}"/>
            </a:ext>
          </a:extLst>
        </xdr:cNvPr>
        <xdr:cNvSpPr txBox="1"/>
      </xdr:nvSpPr>
      <xdr:spPr>
        <a:xfrm>
          <a:off x="8515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a:extLst>
            <a:ext uri="{FF2B5EF4-FFF2-40B4-BE49-F238E27FC236}">
              <a16:creationId xmlns:a16="http://schemas.microsoft.com/office/drawing/2014/main" id="{E07B0C78-378C-42E6-AE37-2171C8B55573}"/>
            </a:ext>
          </a:extLst>
        </xdr:cNvPr>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2" name="n_4aveValue【図書館】&#10;一人当たり面積">
          <a:extLst>
            <a:ext uri="{FF2B5EF4-FFF2-40B4-BE49-F238E27FC236}">
              <a16:creationId xmlns:a16="http://schemas.microsoft.com/office/drawing/2014/main" id="{C0FE15C8-FEA5-4521-8505-F1739848CE44}"/>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8653</xdr:rowOff>
    </xdr:from>
    <xdr:ext cx="469744" cy="259045"/>
    <xdr:sp macro="" textlink="">
      <xdr:nvSpPr>
        <xdr:cNvPr id="143" name="n_1mainValue【図書館】&#10;一人当たり面積">
          <a:extLst>
            <a:ext uri="{FF2B5EF4-FFF2-40B4-BE49-F238E27FC236}">
              <a16:creationId xmlns:a16="http://schemas.microsoft.com/office/drawing/2014/main" id="{D1C8F892-B1CD-4611-B6F0-651FFB66FBEE}"/>
            </a:ext>
          </a:extLst>
        </xdr:cNvPr>
        <xdr:cNvSpPr txBox="1"/>
      </xdr:nvSpPr>
      <xdr:spPr>
        <a:xfrm>
          <a:off x="9391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22369</xdr:rowOff>
    </xdr:from>
    <xdr:ext cx="469744" cy="259045"/>
    <xdr:sp macro="" textlink="">
      <xdr:nvSpPr>
        <xdr:cNvPr id="144" name="n_2mainValue【図書館】&#10;一人当たり面積">
          <a:extLst>
            <a:ext uri="{FF2B5EF4-FFF2-40B4-BE49-F238E27FC236}">
              <a16:creationId xmlns:a16="http://schemas.microsoft.com/office/drawing/2014/main" id="{CDF8A784-3B85-4302-AAC0-D7F82B7D9709}"/>
            </a:ext>
          </a:extLst>
        </xdr:cNvPr>
        <xdr:cNvSpPr txBox="1"/>
      </xdr:nvSpPr>
      <xdr:spPr>
        <a:xfrm>
          <a:off x="8515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5" name="n_3mainValue【図書館】&#10;一人当たり面積">
          <a:extLst>
            <a:ext uri="{FF2B5EF4-FFF2-40B4-BE49-F238E27FC236}">
              <a16:creationId xmlns:a16="http://schemas.microsoft.com/office/drawing/2014/main" id="{751840B5-4E6C-4160-B584-648D422CDD82}"/>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45229</xdr:rowOff>
    </xdr:from>
    <xdr:ext cx="469744" cy="259045"/>
    <xdr:sp macro="" textlink="">
      <xdr:nvSpPr>
        <xdr:cNvPr id="146" name="n_4mainValue【図書館】&#10;一人当たり面積">
          <a:extLst>
            <a:ext uri="{FF2B5EF4-FFF2-40B4-BE49-F238E27FC236}">
              <a16:creationId xmlns:a16="http://schemas.microsoft.com/office/drawing/2014/main" id="{E734F015-7BCE-4E06-A562-C6AB2049A929}"/>
            </a:ext>
          </a:extLst>
        </xdr:cNvPr>
        <xdr:cNvSpPr txBox="1"/>
      </xdr:nvSpPr>
      <xdr:spPr>
        <a:xfrm>
          <a:off x="6737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22E8468-6C36-4E34-AD43-AAFA8A1494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AAB7F13-88C2-48C1-9B0B-094EFE2404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A9299E6-EA67-4076-9755-423984889B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617CF55-2DF3-43D1-9BE8-564047BC0E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29FAC55-09FD-4CEE-81BD-D25043DF6E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70423F5-9087-4E63-B8E8-1FA8562D51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6791868-878F-400E-86A8-037F6AFF40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A7FF905-2B9C-4405-AD21-486ED313C9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E4427D3-1E83-492C-863D-0D66720EFC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221DD0E-EEB0-4C36-AA2C-4EBD984E27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B0C26FB-D6D2-478E-8017-71266D2A13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62EC04C-0552-4666-9771-240E377E7DA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53541C6-1620-4808-B05F-E5835809B78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4F9D130-8ED8-4DA0-A656-B1421F35D64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7013FAA-80C0-4BB5-9BA3-9F936A361EC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FB5CED1-2DF1-4A67-8CEF-30CFAAA7EC7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8684B5F-8832-478A-8413-D800BBE14F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3F1730B-7065-43C5-ADD0-34BF8E20B2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5AC50DF-9371-41D2-BEFA-B63C9EF50FA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93BE293-3079-4483-B08E-3FAEA14F73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2F4270F-AC89-4B41-B00D-DB9D3876C1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3F84CC3-EDA4-4299-80CD-9105B939DF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DAFFBA1-DD9E-4745-88DB-D2FD04776BE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43DA1DD-7D0C-4BB6-81D4-6786F007AF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9A4A959-662B-4A98-BA9A-FAD6A2C1EE5E}"/>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5FA11E42-AA6A-4038-BD40-90875ED6BB6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E3CCDC70-3769-4662-A055-C7C47ECC388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0F0B8E0-B99E-49F2-8A2B-31D93EE7A31E}"/>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a:extLst>
            <a:ext uri="{FF2B5EF4-FFF2-40B4-BE49-F238E27FC236}">
              <a16:creationId xmlns:a16="http://schemas.microsoft.com/office/drawing/2014/main" id="{AA61B27E-2CB7-4A1A-8C9D-7C63F1CBB934}"/>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D235106-DF03-4BF8-86B6-F5D019F8CFD2}"/>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a:extLst>
            <a:ext uri="{FF2B5EF4-FFF2-40B4-BE49-F238E27FC236}">
              <a16:creationId xmlns:a16="http://schemas.microsoft.com/office/drawing/2014/main" id="{FD8A2E22-D6D1-4A7B-B533-46E386BDB018}"/>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a:extLst>
            <a:ext uri="{FF2B5EF4-FFF2-40B4-BE49-F238E27FC236}">
              <a16:creationId xmlns:a16="http://schemas.microsoft.com/office/drawing/2014/main" id="{FAF1C5E6-824E-40C7-8BAD-BCE065FEE272}"/>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a:extLst>
            <a:ext uri="{FF2B5EF4-FFF2-40B4-BE49-F238E27FC236}">
              <a16:creationId xmlns:a16="http://schemas.microsoft.com/office/drawing/2014/main" id="{10D1E8DD-59B8-4D70-9C88-1B6CE4F2FC6C}"/>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a:extLst>
            <a:ext uri="{FF2B5EF4-FFF2-40B4-BE49-F238E27FC236}">
              <a16:creationId xmlns:a16="http://schemas.microsoft.com/office/drawing/2014/main" id="{BA85C671-5B2F-4AE7-B708-A233CCD190A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a:extLst>
            <a:ext uri="{FF2B5EF4-FFF2-40B4-BE49-F238E27FC236}">
              <a16:creationId xmlns:a16="http://schemas.microsoft.com/office/drawing/2014/main" id="{BD86EC48-8F96-4333-AEC9-1908ACFDD36D}"/>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83D4BC8-07F6-4A60-8325-EF7D3A785F1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AE68BC6-4890-46F9-A664-32369AF2B0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ED64B5-F4BA-43E6-A2E5-DC70397A10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574151-2112-4A82-BF96-5CFED3CDE5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B58CB6-E5FA-4D2C-932A-ADA33266AD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7" name="楕円 186">
          <a:extLst>
            <a:ext uri="{FF2B5EF4-FFF2-40B4-BE49-F238E27FC236}">
              <a16:creationId xmlns:a16="http://schemas.microsoft.com/office/drawing/2014/main" id="{67F13B72-7410-4CEA-9094-87E9F8CBD825}"/>
            </a:ext>
          </a:extLst>
        </xdr:cNvPr>
        <xdr:cNvSpPr/>
      </xdr:nvSpPr>
      <xdr:spPr>
        <a:xfrm>
          <a:off x="4584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160672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095C466-3619-4149-A74A-216E453F2658}"/>
            </a:ext>
          </a:extLst>
        </xdr:cNvPr>
        <xdr:cNvSpPr txBox="1"/>
      </xdr:nvSpPr>
      <xdr:spPr>
        <a:xfrm>
          <a:off x="4673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89" name="楕円 188">
          <a:extLst>
            <a:ext uri="{FF2B5EF4-FFF2-40B4-BE49-F238E27FC236}">
              <a16:creationId xmlns:a16="http://schemas.microsoft.com/office/drawing/2014/main" id="{30989F9A-587D-4E03-9E22-F1CE52562B9A}"/>
            </a:ext>
          </a:extLst>
        </xdr:cNvPr>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17145</xdr:rowOff>
    </xdr:to>
    <xdr:cxnSp macro="">
      <xdr:nvCxnSpPr>
        <xdr:cNvPr id="190" name="直線コネクタ 189">
          <a:extLst>
            <a:ext uri="{FF2B5EF4-FFF2-40B4-BE49-F238E27FC236}">
              <a16:creationId xmlns:a16="http://schemas.microsoft.com/office/drawing/2014/main" id="{CE240879-2B1A-4564-818A-816B11A406EF}"/>
            </a:ext>
          </a:extLst>
        </xdr:cNvPr>
        <xdr:cNvCxnSpPr/>
      </xdr:nvCxnSpPr>
      <xdr:spPr>
        <a:xfrm>
          <a:off x="3797300" y="1009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1" name="楕円 190">
          <a:extLst>
            <a:ext uri="{FF2B5EF4-FFF2-40B4-BE49-F238E27FC236}">
              <a16:creationId xmlns:a16="http://schemas.microsoft.com/office/drawing/2014/main" id="{4EC9DBE3-1FCF-4957-B1B3-6C34C9FB32A2}"/>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146685</xdr:rowOff>
    </xdr:to>
    <xdr:cxnSp macro="">
      <xdr:nvCxnSpPr>
        <xdr:cNvPr id="192" name="直線コネクタ 191">
          <a:extLst>
            <a:ext uri="{FF2B5EF4-FFF2-40B4-BE49-F238E27FC236}">
              <a16:creationId xmlns:a16="http://schemas.microsoft.com/office/drawing/2014/main" id="{B26BC65A-8DE9-415E-A099-E273283516D7}"/>
            </a:ext>
          </a:extLst>
        </xdr:cNvPr>
        <xdr:cNvCxnSpPr/>
      </xdr:nvCxnSpPr>
      <xdr:spPr>
        <a:xfrm>
          <a:off x="2908300" y="100469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xdr:rowOff>
    </xdr:from>
    <xdr:to>
      <xdr:col>10</xdr:col>
      <xdr:colOff>165100</xdr:colOff>
      <xdr:row>58</xdr:row>
      <xdr:rowOff>109855</xdr:rowOff>
    </xdr:to>
    <xdr:sp macro="" textlink="">
      <xdr:nvSpPr>
        <xdr:cNvPr id="193" name="楕円 192">
          <a:extLst>
            <a:ext uri="{FF2B5EF4-FFF2-40B4-BE49-F238E27FC236}">
              <a16:creationId xmlns:a16="http://schemas.microsoft.com/office/drawing/2014/main" id="{C556F37C-A4E9-4E63-80C6-663487311CCA}"/>
            </a:ext>
          </a:extLst>
        </xdr:cNvPr>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59055</xdr:rowOff>
    </xdr:from>
    <xdr:to>
      <xdr:col>15</xdr:col>
      <xdr:colOff>50800</xdr:colOff>
      <xdr:row>58</xdr:row>
      <xdr:rowOff>102870</xdr:rowOff>
    </xdr:to>
    <xdr:cxnSp macro="">
      <xdr:nvCxnSpPr>
        <xdr:cNvPr id="194" name="直線コネクタ 193">
          <a:extLst>
            <a:ext uri="{FF2B5EF4-FFF2-40B4-BE49-F238E27FC236}">
              <a16:creationId xmlns:a16="http://schemas.microsoft.com/office/drawing/2014/main" id="{A243E70C-D4A6-4E5D-BBD6-02178D10E64B}"/>
            </a:ext>
          </a:extLst>
        </xdr:cNvPr>
        <xdr:cNvCxnSpPr/>
      </xdr:nvCxnSpPr>
      <xdr:spPr>
        <a:xfrm>
          <a:off x="2019300" y="1000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135890</xdr:rowOff>
    </xdr:from>
    <xdr:to>
      <xdr:col>6</xdr:col>
      <xdr:colOff>38100</xdr:colOff>
      <xdr:row>58</xdr:row>
      <xdr:rowOff>66040</xdr:rowOff>
    </xdr:to>
    <xdr:sp macro="" textlink="">
      <xdr:nvSpPr>
        <xdr:cNvPr id="195" name="楕円 194">
          <a:extLst>
            <a:ext uri="{FF2B5EF4-FFF2-40B4-BE49-F238E27FC236}">
              <a16:creationId xmlns:a16="http://schemas.microsoft.com/office/drawing/2014/main" id="{BE1CCAA5-4214-46AE-A76D-B7A58662DE3A}"/>
            </a:ext>
          </a:extLst>
        </xdr:cNvPr>
        <xdr:cNvSpPr/>
      </xdr:nvSpPr>
      <xdr:spPr>
        <a:xfrm>
          <a:off x="107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xdr:rowOff>
    </xdr:from>
    <xdr:to>
      <xdr:col>10</xdr:col>
      <xdr:colOff>114300</xdr:colOff>
      <xdr:row>58</xdr:row>
      <xdr:rowOff>59055</xdr:rowOff>
    </xdr:to>
    <xdr:cxnSp macro="">
      <xdr:nvCxnSpPr>
        <xdr:cNvPr id="196" name="直線コネクタ 195">
          <a:extLst>
            <a:ext uri="{FF2B5EF4-FFF2-40B4-BE49-F238E27FC236}">
              <a16:creationId xmlns:a16="http://schemas.microsoft.com/office/drawing/2014/main" id="{C146307E-32FC-4B6E-96A7-9678E3E44B2C}"/>
            </a:ext>
          </a:extLst>
        </xdr:cNvPr>
        <xdr:cNvCxnSpPr/>
      </xdr:nvCxnSpPr>
      <xdr:spPr>
        <a:xfrm>
          <a:off x="1130300" y="9959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7" name="n_1aveValue【体育館・プール】&#10;有形固定資産減価償却率">
          <a:extLst>
            <a:ext uri="{FF2B5EF4-FFF2-40B4-BE49-F238E27FC236}">
              <a16:creationId xmlns:a16="http://schemas.microsoft.com/office/drawing/2014/main" id="{0D8916E2-0FD1-4D80-9988-A30362DFD807}"/>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8" name="n_2aveValue【体育館・プール】&#10;有形固定資産減価償却率">
          <a:extLst>
            <a:ext uri="{FF2B5EF4-FFF2-40B4-BE49-F238E27FC236}">
              <a16:creationId xmlns:a16="http://schemas.microsoft.com/office/drawing/2014/main" id="{F08763B0-AAAD-4FFB-80C1-98E2B530C08E}"/>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2231E1A1-E429-455F-9876-147FA3FBBBC7}"/>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0" name="n_4aveValue【体育館・プール】&#10;有形固定資産減価償却率">
          <a:extLst>
            <a:ext uri="{FF2B5EF4-FFF2-40B4-BE49-F238E27FC236}">
              <a16:creationId xmlns:a16="http://schemas.microsoft.com/office/drawing/2014/main" id="{038EB390-F4BC-4484-9769-31300AA94B9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42562</xdr:rowOff>
    </xdr:from>
    <xdr:ext cx="405111" cy="259045"/>
    <xdr:sp macro="" textlink="">
      <xdr:nvSpPr>
        <xdr:cNvPr id="201" name="n_1mainValue【体育館・プール】&#10;有形固定資産減価償却率">
          <a:extLst>
            <a:ext uri="{FF2B5EF4-FFF2-40B4-BE49-F238E27FC236}">
              <a16:creationId xmlns:a16="http://schemas.microsoft.com/office/drawing/2014/main" id="{4DD2E391-98C7-400B-8562-63082E5501A5}"/>
            </a:ext>
          </a:extLst>
        </xdr:cNvPr>
        <xdr:cNvSpPr txBox="1"/>
      </xdr:nvSpPr>
      <xdr:spPr>
        <a:xfrm>
          <a:off x="35820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2" name="n_2mainValue【体育館・プール】&#10;有形固定資産減価償却率">
          <a:extLst>
            <a:ext uri="{FF2B5EF4-FFF2-40B4-BE49-F238E27FC236}">
              <a16:creationId xmlns:a16="http://schemas.microsoft.com/office/drawing/2014/main" id="{61B0749E-7061-4FFA-B305-0EAAF79B2222}"/>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126382</xdr:rowOff>
    </xdr:from>
    <xdr:ext cx="405111" cy="259045"/>
    <xdr:sp macro="" textlink="">
      <xdr:nvSpPr>
        <xdr:cNvPr id="203" name="n_3mainValue【体育館・プール】&#10;有形固定資産減価償却率">
          <a:extLst>
            <a:ext uri="{FF2B5EF4-FFF2-40B4-BE49-F238E27FC236}">
              <a16:creationId xmlns:a16="http://schemas.microsoft.com/office/drawing/2014/main" id="{96C20135-F021-4F60-BA5D-39F0F3AF6700}"/>
            </a:ext>
          </a:extLst>
        </xdr:cNvPr>
        <xdr:cNvSpPr txBox="1"/>
      </xdr:nvSpPr>
      <xdr:spPr>
        <a:xfrm>
          <a:off x="1816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82567</xdr:rowOff>
    </xdr:from>
    <xdr:ext cx="405111" cy="259045"/>
    <xdr:sp macro="" textlink="">
      <xdr:nvSpPr>
        <xdr:cNvPr id="204" name="n_4mainValue【体育館・プール】&#10;有形固定資産減価償却率">
          <a:extLst>
            <a:ext uri="{FF2B5EF4-FFF2-40B4-BE49-F238E27FC236}">
              <a16:creationId xmlns:a16="http://schemas.microsoft.com/office/drawing/2014/main" id="{999F367C-8B76-4888-A24E-EBF3AAAB775F}"/>
            </a:ext>
          </a:extLst>
        </xdr:cNvPr>
        <xdr:cNvSpPr txBox="1"/>
      </xdr:nvSpPr>
      <xdr:spPr>
        <a:xfrm>
          <a:off x="927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65CF7E8-57FF-4186-BA2E-5D9CE07BFD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DAFBCD7-9E94-4DA1-9DAC-F01996C563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1C6EB8C-6481-4145-B423-1BDFD5BCD9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E6D77DA-B8FA-45BC-A71F-AF21359DB2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0DF2CC5-5AD9-47D3-A262-F6C8FAD4E8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E8414BC-3A49-4D77-B013-ACCB806CE5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C6FAC78-7B84-412C-9CC1-F978244FBE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90A2775-64D5-4502-A45C-BAD1687882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FEE271D-AE5D-4038-9BA1-9019A295E1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60B20B3-7F13-41E5-96EF-C9F046D9C5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1895AB07-4AD0-4A33-8202-762C5D190EC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D137F920-F52D-4775-B8FD-90214C60A955}"/>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25B1244-C751-400F-9A03-A255EBB5B4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8E132F42-BEA9-4E1D-819C-3542BA3E5C7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3F39E399-19CB-41FA-B531-52EE4F1C840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38A9D8DC-7197-4A29-B4D5-9676D5DC0DE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776B25FB-A74C-48AB-BF25-3DEECE70A1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F1376ED3-4104-4B7B-9A0D-B2F23BAE4C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CC0F6DED-955C-441B-BB35-5B46B73C76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FA4E2E95-A3AA-43FD-92FC-5ECFF6FB3137}"/>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EEA85EA-99D8-481E-A16D-98C2C86D449D}"/>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87F74C7-159D-412F-BFA9-74D473E7A622}"/>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a:extLst>
            <a:ext uri="{FF2B5EF4-FFF2-40B4-BE49-F238E27FC236}">
              <a16:creationId xmlns:a16="http://schemas.microsoft.com/office/drawing/2014/main" id="{4574B48D-BE3B-40B2-9CF8-384412AF607D}"/>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a:extLst>
            <a:ext uri="{FF2B5EF4-FFF2-40B4-BE49-F238E27FC236}">
              <a16:creationId xmlns:a16="http://schemas.microsoft.com/office/drawing/2014/main" id="{166A7474-3725-402C-BD35-996084551C06}"/>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a:extLst>
            <a:ext uri="{FF2B5EF4-FFF2-40B4-BE49-F238E27FC236}">
              <a16:creationId xmlns:a16="http://schemas.microsoft.com/office/drawing/2014/main" id="{310E8C15-FAF4-458B-B849-71A257F7AB84}"/>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a:extLst>
            <a:ext uri="{FF2B5EF4-FFF2-40B4-BE49-F238E27FC236}">
              <a16:creationId xmlns:a16="http://schemas.microsoft.com/office/drawing/2014/main" id="{CEC8EDD0-C9F2-4D13-826E-A872E25A7211}"/>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a:extLst>
            <a:ext uri="{FF2B5EF4-FFF2-40B4-BE49-F238E27FC236}">
              <a16:creationId xmlns:a16="http://schemas.microsoft.com/office/drawing/2014/main" id="{1B5405FC-B708-4166-884C-A4A8D4C0EA54}"/>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a:extLst>
            <a:ext uri="{FF2B5EF4-FFF2-40B4-BE49-F238E27FC236}">
              <a16:creationId xmlns:a16="http://schemas.microsoft.com/office/drawing/2014/main" id="{156D7003-B64D-4354-A4B7-E02D08EC042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a:extLst>
            <a:ext uri="{FF2B5EF4-FFF2-40B4-BE49-F238E27FC236}">
              <a16:creationId xmlns:a16="http://schemas.microsoft.com/office/drawing/2014/main" id="{0116F588-063C-4E25-B540-C5BDA9B61F7E}"/>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a:extLst>
            <a:ext uri="{FF2B5EF4-FFF2-40B4-BE49-F238E27FC236}">
              <a16:creationId xmlns:a16="http://schemas.microsoft.com/office/drawing/2014/main" id="{772FFA74-E732-4E73-966B-C09A8C32991D}"/>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E3BB0DA-0BCB-494F-9547-D5D05925EF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2B691DC-F254-4589-9839-0D0E299A4B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F4897D8-BE13-4619-83E6-B7ABFE01D7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CE3C793-09E3-4CD5-B1FC-AE3A076B51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2CA9218-3D90-473F-B449-A225660801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62929</xdr:rowOff>
    </xdr:from>
    <xdr:to>
      <xdr:col>55</xdr:col>
      <xdr:colOff>50800</xdr:colOff>
      <xdr:row>61</xdr:row>
      <xdr:rowOff>164529</xdr:rowOff>
    </xdr:to>
    <xdr:sp macro="" textlink="">
      <xdr:nvSpPr>
        <xdr:cNvPr id="240" name="楕円 239">
          <a:extLst>
            <a:ext uri="{FF2B5EF4-FFF2-40B4-BE49-F238E27FC236}">
              <a16:creationId xmlns:a16="http://schemas.microsoft.com/office/drawing/2014/main" id="{7D1735D5-F033-4A5C-8370-FF11CD9FC8E5}"/>
            </a:ext>
          </a:extLst>
        </xdr:cNvPr>
        <xdr:cNvSpPr/>
      </xdr:nvSpPr>
      <xdr:spPr>
        <a:xfrm>
          <a:off x="10426700" y="10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41356</xdr:rowOff>
    </xdr:from>
    <xdr:ext cx="469744" cy="259045"/>
    <xdr:sp macro="" textlink="">
      <xdr:nvSpPr>
        <xdr:cNvPr id="241" name="【体育館・プール】&#10;一人当たり面積該当値テキスト">
          <a:extLst>
            <a:ext uri="{FF2B5EF4-FFF2-40B4-BE49-F238E27FC236}">
              <a16:creationId xmlns:a16="http://schemas.microsoft.com/office/drawing/2014/main" id="{FAD88634-5BDE-4945-8288-7D4BEAE1972C}"/>
            </a:ext>
          </a:extLst>
        </xdr:cNvPr>
        <xdr:cNvSpPr txBox="1"/>
      </xdr:nvSpPr>
      <xdr:spPr>
        <a:xfrm>
          <a:off x="10515600" y="104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68644</xdr:rowOff>
    </xdr:from>
    <xdr:to>
      <xdr:col>50</xdr:col>
      <xdr:colOff>165100</xdr:colOff>
      <xdr:row>61</xdr:row>
      <xdr:rowOff>170244</xdr:rowOff>
    </xdr:to>
    <xdr:sp macro="" textlink="">
      <xdr:nvSpPr>
        <xdr:cNvPr id="242" name="楕円 241">
          <a:extLst>
            <a:ext uri="{FF2B5EF4-FFF2-40B4-BE49-F238E27FC236}">
              <a16:creationId xmlns:a16="http://schemas.microsoft.com/office/drawing/2014/main" id="{1CA8CE24-CFDD-4903-8A85-BF7B9989DB69}"/>
            </a:ext>
          </a:extLst>
        </xdr:cNvPr>
        <xdr:cNvSpPr/>
      </xdr:nvSpPr>
      <xdr:spPr>
        <a:xfrm>
          <a:off x="9588500" y="10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113729</xdr:rowOff>
    </xdr:from>
    <xdr:to>
      <xdr:col>55</xdr:col>
      <xdr:colOff>0</xdr:colOff>
      <xdr:row>61</xdr:row>
      <xdr:rowOff>119444</xdr:rowOff>
    </xdr:to>
    <xdr:cxnSp macro="">
      <xdr:nvCxnSpPr>
        <xdr:cNvPr id="243" name="直線コネクタ 242">
          <a:extLst>
            <a:ext uri="{FF2B5EF4-FFF2-40B4-BE49-F238E27FC236}">
              <a16:creationId xmlns:a16="http://schemas.microsoft.com/office/drawing/2014/main" id="{F1875C6D-A4CF-4EED-A811-613E772A327F}"/>
            </a:ext>
          </a:extLst>
        </xdr:cNvPr>
        <xdr:cNvCxnSpPr/>
      </xdr:nvCxnSpPr>
      <xdr:spPr>
        <a:xfrm flipV="1">
          <a:off x="9639300" y="1057217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44" name="楕円 243">
          <a:extLst>
            <a:ext uri="{FF2B5EF4-FFF2-40B4-BE49-F238E27FC236}">
              <a16:creationId xmlns:a16="http://schemas.microsoft.com/office/drawing/2014/main" id="{8AFCE983-8D95-4DA9-907C-6BEAB59679AD}"/>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119444</xdr:rowOff>
    </xdr:from>
    <xdr:to>
      <xdr:col>50</xdr:col>
      <xdr:colOff>114300</xdr:colOff>
      <xdr:row>61</xdr:row>
      <xdr:rowOff>125730</xdr:rowOff>
    </xdr:to>
    <xdr:cxnSp macro="">
      <xdr:nvCxnSpPr>
        <xdr:cNvPr id="245" name="直線コネクタ 244">
          <a:extLst>
            <a:ext uri="{FF2B5EF4-FFF2-40B4-BE49-F238E27FC236}">
              <a16:creationId xmlns:a16="http://schemas.microsoft.com/office/drawing/2014/main" id="{AA98D1C4-DB1F-4961-A79E-262BB834835D}"/>
            </a:ext>
          </a:extLst>
        </xdr:cNvPr>
        <xdr:cNvCxnSpPr/>
      </xdr:nvCxnSpPr>
      <xdr:spPr>
        <a:xfrm flipV="1">
          <a:off x="8750300" y="1057789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81788</xdr:rowOff>
    </xdr:from>
    <xdr:to>
      <xdr:col>41</xdr:col>
      <xdr:colOff>101600</xdr:colOff>
      <xdr:row>62</xdr:row>
      <xdr:rowOff>11938</xdr:rowOff>
    </xdr:to>
    <xdr:sp macro="" textlink="">
      <xdr:nvSpPr>
        <xdr:cNvPr id="246" name="楕円 245">
          <a:extLst>
            <a:ext uri="{FF2B5EF4-FFF2-40B4-BE49-F238E27FC236}">
              <a16:creationId xmlns:a16="http://schemas.microsoft.com/office/drawing/2014/main" id="{905EFBF1-1857-4D3E-B266-E968F1D8684A}"/>
            </a:ext>
          </a:extLst>
        </xdr:cNvPr>
        <xdr:cNvSpPr/>
      </xdr:nvSpPr>
      <xdr:spPr>
        <a:xfrm>
          <a:off x="7810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132588</xdr:rowOff>
    </xdr:to>
    <xdr:cxnSp macro="">
      <xdr:nvCxnSpPr>
        <xdr:cNvPr id="247" name="直線コネクタ 246">
          <a:extLst>
            <a:ext uri="{FF2B5EF4-FFF2-40B4-BE49-F238E27FC236}">
              <a16:creationId xmlns:a16="http://schemas.microsoft.com/office/drawing/2014/main" id="{E694157B-7E21-4C89-9046-8C14161A143D}"/>
            </a:ext>
          </a:extLst>
        </xdr:cNvPr>
        <xdr:cNvCxnSpPr/>
      </xdr:nvCxnSpPr>
      <xdr:spPr>
        <a:xfrm flipV="1">
          <a:off x="7861300" y="105841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88074</xdr:rowOff>
    </xdr:from>
    <xdr:to>
      <xdr:col>36</xdr:col>
      <xdr:colOff>165100</xdr:colOff>
      <xdr:row>62</xdr:row>
      <xdr:rowOff>18224</xdr:rowOff>
    </xdr:to>
    <xdr:sp macro="" textlink="">
      <xdr:nvSpPr>
        <xdr:cNvPr id="248" name="楕円 247">
          <a:extLst>
            <a:ext uri="{FF2B5EF4-FFF2-40B4-BE49-F238E27FC236}">
              <a16:creationId xmlns:a16="http://schemas.microsoft.com/office/drawing/2014/main" id="{F65C9F15-AE28-42C7-A2AF-D6A40C039A85}"/>
            </a:ext>
          </a:extLst>
        </xdr:cNvPr>
        <xdr:cNvSpPr/>
      </xdr:nvSpPr>
      <xdr:spPr>
        <a:xfrm>
          <a:off x="6921500" y="10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132588</xdr:rowOff>
    </xdr:from>
    <xdr:to>
      <xdr:col>41</xdr:col>
      <xdr:colOff>50800</xdr:colOff>
      <xdr:row>61</xdr:row>
      <xdr:rowOff>138874</xdr:rowOff>
    </xdr:to>
    <xdr:cxnSp macro="">
      <xdr:nvCxnSpPr>
        <xdr:cNvPr id="249" name="直線コネクタ 248">
          <a:extLst>
            <a:ext uri="{FF2B5EF4-FFF2-40B4-BE49-F238E27FC236}">
              <a16:creationId xmlns:a16="http://schemas.microsoft.com/office/drawing/2014/main" id="{51010E09-A98E-4724-B6F0-7A977BE12CF6}"/>
            </a:ext>
          </a:extLst>
        </xdr:cNvPr>
        <xdr:cNvCxnSpPr/>
      </xdr:nvCxnSpPr>
      <xdr:spPr>
        <a:xfrm flipV="1">
          <a:off x="6972300" y="1059103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a:extLst>
            <a:ext uri="{FF2B5EF4-FFF2-40B4-BE49-F238E27FC236}">
              <a16:creationId xmlns:a16="http://schemas.microsoft.com/office/drawing/2014/main" id="{BF495153-E7FF-43E8-89D3-A901B90FD218}"/>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a:extLst>
            <a:ext uri="{FF2B5EF4-FFF2-40B4-BE49-F238E27FC236}">
              <a16:creationId xmlns:a16="http://schemas.microsoft.com/office/drawing/2014/main" id="{E91F9AAB-72DB-43D6-BCED-D75A39929D6B}"/>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252" name="n_3aveValue【体育館・プール】&#10;一人当たり面積">
          <a:extLst>
            <a:ext uri="{FF2B5EF4-FFF2-40B4-BE49-F238E27FC236}">
              <a16:creationId xmlns:a16="http://schemas.microsoft.com/office/drawing/2014/main" id="{0FF524D5-7C63-4D27-9BD8-2F22E7BA477C}"/>
            </a:ext>
          </a:extLst>
        </xdr:cNvPr>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253" name="n_4aveValue【体育館・プール】&#10;一人当たり面積">
          <a:extLst>
            <a:ext uri="{FF2B5EF4-FFF2-40B4-BE49-F238E27FC236}">
              <a16:creationId xmlns:a16="http://schemas.microsoft.com/office/drawing/2014/main" id="{9ABEF40A-4FE3-46EE-BD09-2E469AB2FDF4}"/>
            </a:ext>
          </a:extLst>
        </xdr:cNvPr>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161371</xdr:rowOff>
    </xdr:from>
    <xdr:ext cx="469744" cy="259045"/>
    <xdr:sp macro="" textlink="">
      <xdr:nvSpPr>
        <xdr:cNvPr id="254" name="n_1mainValue【体育館・プール】&#10;一人当たり面積">
          <a:extLst>
            <a:ext uri="{FF2B5EF4-FFF2-40B4-BE49-F238E27FC236}">
              <a16:creationId xmlns:a16="http://schemas.microsoft.com/office/drawing/2014/main" id="{58CB3DAC-276D-444C-94B5-0787C676DA6A}"/>
            </a:ext>
          </a:extLst>
        </xdr:cNvPr>
        <xdr:cNvSpPr txBox="1"/>
      </xdr:nvSpPr>
      <xdr:spPr>
        <a:xfrm>
          <a:off x="9391727" y="10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mainValue【体育館・プール】&#10;一人当たり面積">
          <a:extLst>
            <a:ext uri="{FF2B5EF4-FFF2-40B4-BE49-F238E27FC236}">
              <a16:creationId xmlns:a16="http://schemas.microsoft.com/office/drawing/2014/main" id="{E4B1DB05-B9D4-4D59-BE86-B640E13477EA}"/>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28465</xdr:rowOff>
    </xdr:from>
    <xdr:ext cx="469744" cy="259045"/>
    <xdr:sp macro="" textlink="">
      <xdr:nvSpPr>
        <xdr:cNvPr id="256" name="n_3mainValue【体育館・プール】&#10;一人当たり面積">
          <a:extLst>
            <a:ext uri="{FF2B5EF4-FFF2-40B4-BE49-F238E27FC236}">
              <a16:creationId xmlns:a16="http://schemas.microsoft.com/office/drawing/2014/main" id="{D6B46B93-BA3B-4986-B512-5A515686EF56}"/>
            </a:ext>
          </a:extLst>
        </xdr:cNvPr>
        <xdr:cNvSpPr txBox="1"/>
      </xdr:nvSpPr>
      <xdr:spPr>
        <a:xfrm>
          <a:off x="7626427" y="1031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34751</xdr:rowOff>
    </xdr:from>
    <xdr:ext cx="469744" cy="259045"/>
    <xdr:sp macro="" textlink="">
      <xdr:nvSpPr>
        <xdr:cNvPr id="257" name="n_4mainValue【体育館・プール】&#10;一人当たり面積">
          <a:extLst>
            <a:ext uri="{FF2B5EF4-FFF2-40B4-BE49-F238E27FC236}">
              <a16:creationId xmlns:a16="http://schemas.microsoft.com/office/drawing/2014/main" id="{BBC98D37-50B6-4E0B-AB14-8A3249D6CB30}"/>
            </a:ext>
          </a:extLst>
        </xdr:cNvPr>
        <xdr:cNvSpPr txBox="1"/>
      </xdr:nvSpPr>
      <xdr:spPr>
        <a:xfrm>
          <a:off x="6737427" y="103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DCB5CF0B-BB99-463A-AB88-CA465FF4AD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8019DF70-5349-40AD-BC39-6CE02A54AC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38C69B3C-2E5F-4A49-AB8A-8D4A7A9720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FBCB5348-0A11-4B8C-A9F3-F08F455CAF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413AEED8-DC78-4B30-8EA6-EE0FCFD5BD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E07B2734-1D0C-44AF-B67F-A152B32985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387DAC38-AA6A-46A9-8389-3944A3AA48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D0CFB3D5-7885-4517-9E80-6595B1C201E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BF1475DC-B833-48BC-81F1-D4401FE78A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EEC4E333-BF47-43F2-B809-F24CB10EF7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DA60B239-984F-4EBB-ACCA-D4E7AE5BA7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C60E0DF0-5258-48C8-B493-69BD0FEA63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1FF1532E-E470-4410-953B-3A96A76184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6DD245F1-C74E-4D63-9793-D0D3CEA1A9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9B96C800-B0C2-4BF9-AF08-00FA2A28E8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BA575BD5-2D8F-4629-8226-FE70ECEA634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887FF3DA-BBD6-466F-8755-55521F7043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B38F60D1-C674-4CCF-9E44-0C95851E21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C57DE19E-0A47-4095-867A-E2699172F8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508192BB-4694-49E8-ADC6-C3A91EAB28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D6D3EAE1-89CA-45D4-891E-D94E26F752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68E9BF56-0D8D-4248-A0B7-E49C9E8C98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EBAE9CCB-1846-4638-8E24-E94CD7DD09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217E713C-9473-45E6-83C6-EEE5AFA35E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D4BB58A2-E25B-4FD7-B520-5C8500308E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A0F49E4F-30D1-4E78-B7A9-2AD2ACF120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8BFF7745-7304-49D5-8064-8C8DC18CFE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7D47EC6D-1E0E-4C16-89CB-642DE77EE1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698EC96E-B193-4DD1-8E83-92B0B3652C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211E9C0E-F4E7-4475-8DED-92B2A4A914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D562688E-D938-458C-B15D-383CA7D40A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DB4F3659-D09B-46F7-B021-5F562CF1E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6BC4D0CF-6586-4135-AB42-5911516652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CB4A556A-2292-48A7-B930-A5B35896E4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A3F02D75-DE92-48B9-BC6B-237335A06E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B74634EC-F2C8-4610-A400-86C30D729A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5EE8D232-3B1D-4BA4-A8D4-6592A11077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613CD32C-0207-4457-B79E-0ED96A1F19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D60F6AA9-D5CE-46D9-8677-9E22BBD2DF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9480EFCB-AC7A-4C29-84B2-0E7FEA74E9A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00983D7C-477E-4EEB-8696-95F9E7CF7D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A9C30854-5CEC-4A22-83F2-9DC4576CC9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908E294C-F943-4226-8F0A-CCAA32970C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737B27CD-0E48-48CF-A75F-ABE0818805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48F6EF0D-A7DA-4ADA-B010-3CF57B5C9A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6B369E34-AA89-4B03-B4ED-2FB534DAEB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1FBE26DE-24FD-43BD-BBD7-0CD5E1953A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4D78E1BB-FA9D-47B2-9782-9466E9620A2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DEFCA5A2-92BD-4E83-B647-5B69DCD76C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11E76EE4-4073-486B-B0B0-C33D21ADF0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E3DA7051-27CB-403F-95D5-3FA1C05C9E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1BA2501B-30D7-42FD-90FF-D1EA97C125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8798AD61-8CC8-49D4-9F82-8236E4A81C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3F86AFED-F703-41D0-8C29-42801511DE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E42F02D8-2A61-4A71-8A9A-CF75CCF858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1B04E096-BD3E-4DDE-AB71-B55AD5AA07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a:extLst>
            <a:ext uri="{FF2B5EF4-FFF2-40B4-BE49-F238E27FC236}">
              <a16:creationId xmlns:a16="http://schemas.microsoft.com/office/drawing/2014/main" id="{58325474-CEBD-4D5A-82A7-DA91E3C50D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a:extLst>
            <a:ext uri="{FF2B5EF4-FFF2-40B4-BE49-F238E27FC236}">
              <a16:creationId xmlns:a16="http://schemas.microsoft.com/office/drawing/2014/main" id="{15E2C0D0-623D-4FDB-88D8-E543BD86DB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6" name="テキスト ボックス 315">
          <a:extLst>
            <a:ext uri="{FF2B5EF4-FFF2-40B4-BE49-F238E27FC236}">
              <a16:creationId xmlns:a16="http://schemas.microsoft.com/office/drawing/2014/main" id="{D05EF47F-DC7B-4BFD-A8AC-F0FA06D45E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a:extLst>
            <a:ext uri="{FF2B5EF4-FFF2-40B4-BE49-F238E27FC236}">
              <a16:creationId xmlns:a16="http://schemas.microsoft.com/office/drawing/2014/main" id="{F9048D08-EBF4-4342-9BAF-E29C778043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8" name="テキスト ボックス 317">
          <a:extLst>
            <a:ext uri="{FF2B5EF4-FFF2-40B4-BE49-F238E27FC236}">
              <a16:creationId xmlns:a16="http://schemas.microsoft.com/office/drawing/2014/main" id="{0971CA98-DC80-4606-8FDC-45A0122880A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a:extLst>
            <a:ext uri="{FF2B5EF4-FFF2-40B4-BE49-F238E27FC236}">
              <a16:creationId xmlns:a16="http://schemas.microsoft.com/office/drawing/2014/main" id="{530DDB2D-B9F0-4A80-B3FF-095D6F22FCF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a:extLst>
            <a:ext uri="{FF2B5EF4-FFF2-40B4-BE49-F238E27FC236}">
              <a16:creationId xmlns:a16="http://schemas.microsoft.com/office/drawing/2014/main" id="{CEA3F296-141E-4CAC-9447-0F5627D7BF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a:extLst>
            <a:ext uri="{FF2B5EF4-FFF2-40B4-BE49-F238E27FC236}">
              <a16:creationId xmlns:a16="http://schemas.microsoft.com/office/drawing/2014/main" id="{A5AFC1BC-820A-4FCC-8A54-5D5AE8EEC7E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a:extLst>
            <a:ext uri="{FF2B5EF4-FFF2-40B4-BE49-F238E27FC236}">
              <a16:creationId xmlns:a16="http://schemas.microsoft.com/office/drawing/2014/main" id="{DD9259EF-B32D-41CA-BB94-177BBB46176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a:extLst>
            <a:ext uri="{FF2B5EF4-FFF2-40B4-BE49-F238E27FC236}">
              <a16:creationId xmlns:a16="http://schemas.microsoft.com/office/drawing/2014/main" id="{8AEA6703-B4F8-42F2-99AE-0C0503D713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a:extLst>
            <a:ext uri="{FF2B5EF4-FFF2-40B4-BE49-F238E27FC236}">
              <a16:creationId xmlns:a16="http://schemas.microsoft.com/office/drawing/2014/main" id="{6C21C03F-28D4-4998-B6B1-5149EC9E0B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a:extLst>
            <a:ext uri="{FF2B5EF4-FFF2-40B4-BE49-F238E27FC236}">
              <a16:creationId xmlns:a16="http://schemas.microsoft.com/office/drawing/2014/main" id="{F3541F31-4E0B-4432-AC6E-B6004A31F9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6" name="テキスト ボックス 325">
          <a:extLst>
            <a:ext uri="{FF2B5EF4-FFF2-40B4-BE49-F238E27FC236}">
              <a16:creationId xmlns:a16="http://schemas.microsoft.com/office/drawing/2014/main" id="{99B4C152-28AF-4C24-A503-22BF7CAAF4A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a:extLst>
            <a:ext uri="{FF2B5EF4-FFF2-40B4-BE49-F238E27FC236}">
              <a16:creationId xmlns:a16="http://schemas.microsoft.com/office/drawing/2014/main" id="{F0DB14C2-B226-443F-9DD0-997DDCCAB2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8" name="テキスト ボックス 327">
          <a:extLst>
            <a:ext uri="{FF2B5EF4-FFF2-40B4-BE49-F238E27FC236}">
              <a16:creationId xmlns:a16="http://schemas.microsoft.com/office/drawing/2014/main" id="{BF6C82C1-E3B8-4EF0-8447-A9E797562BC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C587114E-71D9-4AFC-B31C-6D00434967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330" name="直線コネクタ 329">
          <a:extLst>
            <a:ext uri="{FF2B5EF4-FFF2-40B4-BE49-F238E27FC236}">
              <a16:creationId xmlns:a16="http://schemas.microsoft.com/office/drawing/2014/main" id="{4B44AC6B-E87E-4911-A334-D5302E8CFFB7}"/>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id="{6DC64174-C153-4FAF-9B52-F6457E71868C}"/>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332" name="直線コネクタ 331">
          <a:extLst>
            <a:ext uri="{FF2B5EF4-FFF2-40B4-BE49-F238E27FC236}">
              <a16:creationId xmlns:a16="http://schemas.microsoft.com/office/drawing/2014/main" id="{71F5CDF6-6D98-4C96-B7F2-E8094A5A55AA}"/>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333" name="【保健センター・保健所】&#10;有形固定資産減価償却率最大値テキスト">
          <a:extLst>
            <a:ext uri="{FF2B5EF4-FFF2-40B4-BE49-F238E27FC236}">
              <a16:creationId xmlns:a16="http://schemas.microsoft.com/office/drawing/2014/main" id="{814E5E27-A5D6-4C41-BB1F-A34FACCA7EC7}"/>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334" name="直線コネクタ 333">
          <a:extLst>
            <a:ext uri="{FF2B5EF4-FFF2-40B4-BE49-F238E27FC236}">
              <a16:creationId xmlns:a16="http://schemas.microsoft.com/office/drawing/2014/main" id="{731D2CC5-7C28-4A47-8A92-C9B8250DCF73}"/>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627EC50D-86D2-4516-B1E3-A3FA17C56AD1}"/>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336" name="フローチャート: 判断 335">
          <a:extLst>
            <a:ext uri="{FF2B5EF4-FFF2-40B4-BE49-F238E27FC236}">
              <a16:creationId xmlns:a16="http://schemas.microsoft.com/office/drawing/2014/main" id="{B51D33FF-6A38-4B82-BF2D-C2C278EBAC06}"/>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337" name="フローチャート: 判断 336">
          <a:extLst>
            <a:ext uri="{FF2B5EF4-FFF2-40B4-BE49-F238E27FC236}">
              <a16:creationId xmlns:a16="http://schemas.microsoft.com/office/drawing/2014/main" id="{96333F2D-A057-41AE-9B88-989DB089B426}"/>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338" name="フローチャート: 判断 337">
          <a:extLst>
            <a:ext uri="{FF2B5EF4-FFF2-40B4-BE49-F238E27FC236}">
              <a16:creationId xmlns:a16="http://schemas.microsoft.com/office/drawing/2014/main" id="{B5064C1C-8C38-4480-BF90-142A42905BB7}"/>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339" name="フローチャート: 判断 338">
          <a:extLst>
            <a:ext uri="{FF2B5EF4-FFF2-40B4-BE49-F238E27FC236}">
              <a16:creationId xmlns:a16="http://schemas.microsoft.com/office/drawing/2014/main" id="{C6F9C653-6068-4935-AFF1-1916DD2C2B84}"/>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340" name="フローチャート: 判断 339">
          <a:extLst>
            <a:ext uri="{FF2B5EF4-FFF2-40B4-BE49-F238E27FC236}">
              <a16:creationId xmlns:a16="http://schemas.microsoft.com/office/drawing/2014/main" id="{0331FAEB-FAEE-49CF-88A1-0DEA808DBAC6}"/>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41F2D8FB-AE4E-4B19-9469-F8FD4B329A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729C78A8-2DA4-4C48-A9F6-64D03A25DD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8C0EC7E0-DB1E-4A11-BEAA-9DCC1D1B8B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2394EF6B-7481-4790-83E0-9E5E03EE0A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C98246CB-A382-4E4B-9C18-44F86ED470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346" name="楕円 345">
          <a:extLst>
            <a:ext uri="{FF2B5EF4-FFF2-40B4-BE49-F238E27FC236}">
              <a16:creationId xmlns:a16="http://schemas.microsoft.com/office/drawing/2014/main" id="{E89F6466-A135-484E-A799-D416B330EE1E}"/>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6B439D8F-D2BC-4021-9112-741F41F8A755}"/>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348" name="楕円 347">
          <a:extLst>
            <a:ext uri="{FF2B5EF4-FFF2-40B4-BE49-F238E27FC236}">
              <a16:creationId xmlns:a16="http://schemas.microsoft.com/office/drawing/2014/main" id="{A2420F8E-75C8-4D07-9489-51EDA04EE7B6}"/>
            </a:ext>
          </a:extLst>
        </xdr:cNvPr>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95250</xdr:rowOff>
    </xdr:to>
    <xdr:cxnSp macro="">
      <xdr:nvCxnSpPr>
        <xdr:cNvPr id="349" name="直線コネクタ 348">
          <a:extLst>
            <a:ext uri="{FF2B5EF4-FFF2-40B4-BE49-F238E27FC236}">
              <a16:creationId xmlns:a16="http://schemas.microsoft.com/office/drawing/2014/main" id="{74142A59-C0FC-4D7D-9BC6-D8A44542116C}"/>
            </a:ext>
          </a:extLst>
        </xdr:cNvPr>
        <xdr:cNvCxnSpPr/>
      </xdr:nvCxnSpPr>
      <xdr:spPr>
        <a:xfrm>
          <a:off x="15481300" y="103308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350" name="楕円 349">
          <a:extLst>
            <a:ext uri="{FF2B5EF4-FFF2-40B4-BE49-F238E27FC236}">
              <a16:creationId xmlns:a16="http://schemas.microsoft.com/office/drawing/2014/main" id="{7A14F611-06E3-43CB-BFB5-50439D527313}"/>
            </a:ext>
          </a:extLst>
        </xdr:cNvPr>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43815</xdr:rowOff>
    </xdr:to>
    <xdr:cxnSp macro="">
      <xdr:nvCxnSpPr>
        <xdr:cNvPr id="351" name="直線コネクタ 350">
          <a:extLst>
            <a:ext uri="{FF2B5EF4-FFF2-40B4-BE49-F238E27FC236}">
              <a16:creationId xmlns:a16="http://schemas.microsoft.com/office/drawing/2014/main" id="{EB5019A5-4195-4F22-869E-1C5B39E7B949}"/>
            </a:ext>
          </a:extLst>
        </xdr:cNvPr>
        <xdr:cNvCxnSpPr/>
      </xdr:nvCxnSpPr>
      <xdr:spPr>
        <a:xfrm>
          <a:off x="14592300" y="10279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352" name="楕円 351">
          <a:extLst>
            <a:ext uri="{FF2B5EF4-FFF2-40B4-BE49-F238E27FC236}">
              <a16:creationId xmlns:a16="http://schemas.microsoft.com/office/drawing/2014/main" id="{FEAD74E4-2632-421B-8B4C-A420349DD39C}"/>
            </a:ext>
          </a:extLst>
        </xdr:cNvPr>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112395</xdr:rowOff>
    </xdr:from>
    <xdr:to>
      <xdr:col>76</xdr:col>
      <xdr:colOff>114300</xdr:colOff>
      <xdr:row>59</xdr:row>
      <xdr:rowOff>163830</xdr:rowOff>
    </xdr:to>
    <xdr:cxnSp macro="">
      <xdr:nvCxnSpPr>
        <xdr:cNvPr id="353" name="直線コネクタ 352">
          <a:extLst>
            <a:ext uri="{FF2B5EF4-FFF2-40B4-BE49-F238E27FC236}">
              <a16:creationId xmlns:a16="http://schemas.microsoft.com/office/drawing/2014/main" id="{855A1D2A-C035-4518-A8A5-9700C4A537C2}"/>
            </a:ext>
          </a:extLst>
        </xdr:cNvPr>
        <xdr:cNvCxnSpPr/>
      </xdr:nvCxnSpPr>
      <xdr:spPr>
        <a:xfrm>
          <a:off x="13703300" y="1022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xdr:rowOff>
    </xdr:from>
    <xdr:to>
      <xdr:col>67</xdr:col>
      <xdr:colOff>101600</xdr:colOff>
      <xdr:row>59</xdr:row>
      <xdr:rowOff>111760</xdr:rowOff>
    </xdr:to>
    <xdr:sp macro="" textlink="">
      <xdr:nvSpPr>
        <xdr:cNvPr id="354" name="楕円 353">
          <a:extLst>
            <a:ext uri="{FF2B5EF4-FFF2-40B4-BE49-F238E27FC236}">
              <a16:creationId xmlns:a16="http://schemas.microsoft.com/office/drawing/2014/main" id="{EA493E3B-BDCE-4ECA-87B8-A899033D59EC}"/>
            </a:ext>
          </a:extLst>
        </xdr:cNvPr>
        <xdr:cNvSpPr/>
      </xdr:nvSpPr>
      <xdr:spPr>
        <a:xfrm>
          <a:off x="12763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59</xdr:row>
      <xdr:rowOff>112395</xdr:rowOff>
    </xdr:to>
    <xdr:cxnSp macro="">
      <xdr:nvCxnSpPr>
        <xdr:cNvPr id="355" name="直線コネクタ 354">
          <a:extLst>
            <a:ext uri="{FF2B5EF4-FFF2-40B4-BE49-F238E27FC236}">
              <a16:creationId xmlns:a16="http://schemas.microsoft.com/office/drawing/2014/main" id="{7150CCA0-A1C4-476D-8A71-D8D0BE2C5273}"/>
            </a:ext>
          </a:extLst>
        </xdr:cNvPr>
        <xdr:cNvCxnSpPr/>
      </xdr:nvCxnSpPr>
      <xdr:spPr>
        <a:xfrm>
          <a:off x="12814300" y="10176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BB00BB25-A7C0-47F6-A393-C90E17A19D6A}"/>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2295F773-9B26-49BA-9945-7120872B39CF}"/>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76733334-897F-4218-8516-42E6E38FEACE}"/>
            </a:ext>
          </a:extLst>
        </xdr:cNvPr>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39598735-EA30-4445-A6CE-E33CDAD40941}"/>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3973B24D-F08A-4ACE-816B-24AFBF216EC9}"/>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34307</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5FC8DAB5-F769-40EF-A55C-93346911763D}"/>
            </a:ext>
          </a:extLst>
        </xdr:cNvPr>
        <xdr:cNvSpPr txBox="1"/>
      </xdr:nvSpPr>
      <xdr:spPr>
        <a:xfrm>
          <a:off x="14389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93493E16-DB78-4642-9853-ED9902847F28}"/>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102887</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B0F9AA55-EC8C-49D7-9465-FAAC2932B4E2}"/>
            </a:ext>
          </a:extLst>
        </xdr:cNvPr>
        <xdr:cNvSpPr txBox="1"/>
      </xdr:nvSpPr>
      <xdr:spPr>
        <a:xfrm>
          <a:off x="12611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0CF2A8B8-4F6A-40C2-8F23-391A1FB8C5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D46491FB-6E89-43A7-8BBF-6CE704DEEA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FCC8E3D2-AD49-4586-AB41-43080A54AA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BAB7D8C2-4C00-4CF6-B174-44E0541CCB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78BB3A16-18EF-415F-BAAC-9FBA4BC92CB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54F9F7DC-DEA8-453D-8FD4-BC11C60E64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371DE163-ED30-4F9E-B96A-F5779F3163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C2C04EE9-EA1B-47CF-8B1B-00065DB047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48681312-04E5-4BA9-B878-C6BBCF6690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1E25E826-710F-465B-86F6-9B7C7B12DA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4" name="直線コネクタ 373">
          <a:extLst>
            <a:ext uri="{FF2B5EF4-FFF2-40B4-BE49-F238E27FC236}">
              <a16:creationId xmlns:a16="http://schemas.microsoft.com/office/drawing/2014/main" id="{2AAD911E-C563-476D-BD02-70A6A2B3866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5" name="テキスト ボックス 374">
          <a:extLst>
            <a:ext uri="{FF2B5EF4-FFF2-40B4-BE49-F238E27FC236}">
              <a16:creationId xmlns:a16="http://schemas.microsoft.com/office/drawing/2014/main" id="{2745A50A-B058-414A-AE39-944E27842F1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6" name="直線コネクタ 375">
          <a:extLst>
            <a:ext uri="{FF2B5EF4-FFF2-40B4-BE49-F238E27FC236}">
              <a16:creationId xmlns:a16="http://schemas.microsoft.com/office/drawing/2014/main" id="{BA4BC74A-DEA5-4D96-AA9E-C501394FD2E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7" name="テキスト ボックス 376">
          <a:extLst>
            <a:ext uri="{FF2B5EF4-FFF2-40B4-BE49-F238E27FC236}">
              <a16:creationId xmlns:a16="http://schemas.microsoft.com/office/drawing/2014/main" id="{E77FC162-7815-4584-A9E6-C5499DA0C66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8" name="直線コネクタ 377">
          <a:extLst>
            <a:ext uri="{FF2B5EF4-FFF2-40B4-BE49-F238E27FC236}">
              <a16:creationId xmlns:a16="http://schemas.microsoft.com/office/drawing/2014/main" id="{555CD13A-FC8F-4AA9-BE56-874F992730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9" name="テキスト ボックス 378">
          <a:extLst>
            <a:ext uri="{FF2B5EF4-FFF2-40B4-BE49-F238E27FC236}">
              <a16:creationId xmlns:a16="http://schemas.microsoft.com/office/drawing/2014/main" id="{17D4714C-2314-4EB2-B9D5-D9D9CFA8310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0" name="直線コネクタ 379">
          <a:extLst>
            <a:ext uri="{FF2B5EF4-FFF2-40B4-BE49-F238E27FC236}">
              <a16:creationId xmlns:a16="http://schemas.microsoft.com/office/drawing/2014/main" id="{A12CA274-B77C-40C9-ACF2-95D02373447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1" name="テキスト ボックス 380">
          <a:extLst>
            <a:ext uri="{FF2B5EF4-FFF2-40B4-BE49-F238E27FC236}">
              <a16:creationId xmlns:a16="http://schemas.microsoft.com/office/drawing/2014/main" id="{80A14AD2-E95A-4C8E-9D20-CC20A235519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2" name="直線コネクタ 381">
          <a:extLst>
            <a:ext uri="{FF2B5EF4-FFF2-40B4-BE49-F238E27FC236}">
              <a16:creationId xmlns:a16="http://schemas.microsoft.com/office/drawing/2014/main" id="{4F34DEF9-78C5-4C31-937B-85CD1131C1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3" name="テキスト ボックス 382">
          <a:extLst>
            <a:ext uri="{FF2B5EF4-FFF2-40B4-BE49-F238E27FC236}">
              <a16:creationId xmlns:a16="http://schemas.microsoft.com/office/drawing/2014/main" id="{9F4EF098-037E-48CA-90A5-3A65C5A064D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4" name="直線コネクタ 383">
          <a:extLst>
            <a:ext uri="{FF2B5EF4-FFF2-40B4-BE49-F238E27FC236}">
              <a16:creationId xmlns:a16="http://schemas.microsoft.com/office/drawing/2014/main" id="{CABE5DAE-9F72-4613-933E-D7EF2F689C1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5" name="テキスト ボックス 384">
          <a:extLst>
            <a:ext uri="{FF2B5EF4-FFF2-40B4-BE49-F238E27FC236}">
              <a16:creationId xmlns:a16="http://schemas.microsoft.com/office/drawing/2014/main" id="{48D14A4C-FFAB-42A7-A4DD-E3144A12DC2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5CA401BA-A61F-43DE-885B-D00285E9BC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E046F83C-A024-4BBA-9552-CC2C6BD7A0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C226196B-115B-41CD-A209-AE87E54867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389" name="直線コネクタ 388">
          <a:extLst>
            <a:ext uri="{FF2B5EF4-FFF2-40B4-BE49-F238E27FC236}">
              <a16:creationId xmlns:a16="http://schemas.microsoft.com/office/drawing/2014/main" id="{751A91C5-A5F1-423F-988C-64859D96E5A2}"/>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D02DFB14-1EB7-4EC2-AF65-E1CBB09E633A}"/>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391" name="直線コネクタ 390">
          <a:extLst>
            <a:ext uri="{FF2B5EF4-FFF2-40B4-BE49-F238E27FC236}">
              <a16:creationId xmlns:a16="http://schemas.microsoft.com/office/drawing/2014/main" id="{0EEF223F-B437-406C-B0EA-03E8F5BFE8E0}"/>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C5A2FC5F-2DBC-485A-A410-3E883759C86D}"/>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393" name="直線コネクタ 392">
          <a:extLst>
            <a:ext uri="{FF2B5EF4-FFF2-40B4-BE49-F238E27FC236}">
              <a16:creationId xmlns:a16="http://schemas.microsoft.com/office/drawing/2014/main" id="{12D6CF86-8D06-4BAE-9074-785F32699362}"/>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75B91D9C-2EDB-40F3-AC93-2E8346DC949F}"/>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395" name="フローチャート: 判断 394">
          <a:extLst>
            <a:ext uri="{FF2B5EF4-FFF2-40B4-BE49-F238E27FC236}">
              <a16:creationId xmlns:a16="http://schemas.microsoft.com/office/drawing/2014/main" id="{3F47F873-AE1C-44AA-9957-FB458E6A6EA7}"/>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396" name="フローチャート: 判断 395">
          <a:extLst>
            <a:ext uri="{FF2B5EF4-FFF2-40B4-BE49-F238E27FC236}">
              <a16:creationId xmlns:a16="http://schemas.microsoft.com/office/drawing/2014/main" id="{9C78CC3A-8CCA-4EFD-85A7-E6DB846B34D7}"/>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397" name="フローチャート: 判断 396">
          <a:extLst>
            <a:ext uri="{FF2B5EF4-FFF2-40B4-BE49-F238E27FC236}">
              <a16:creationId xmlns:a16="http://schemas.microsoft.com/office/drawing/2014/main" id="{32FB1D4A-00BB-47EF-BEE0-2D484C549E82}"/>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398" name="フローチャート: 判断 397">
          <a:extLst>
            <a:ext uri="{FF2B5EF4-FFF2-40B4-BE49-F238E27FC236}">
              <a16:creationId xmlns:a16="http://schemas.microsoft.com/office/drawing/2014/main" id="{9D5556E1-3CAF-404C-A664-DB918BDD64EA}"/>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399" name="フローチャート: 判断 398">
          <a:extLst>
            <a:ext uri="{FF2B5EF4-FFF2-40B4-BE49-F238E27FC236}">
              <a16:creationId xmlns:a16="http://schemas.microsoft.com/office/drawing/2014/main" id="{52CF8A24-63C0-4F2E-9900-C9115019EFE1}"/>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286F4EB6-81A3-4CA7-88E5-B019B284DD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159D9818-3D84-4987-82F5-DD5A587FC1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EEC152A8-6E14-43F5-BE22-C653D6C117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7263FA7B-748C-485F-8E87-9A4E36EA3A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B7791EAA-BCE5-4B66-A993-DB8F3C6DCC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405" name="楕円 404">
          <a:extLst>
            <a:ext uri="{FF2B5EF4-FFF2-40B4-BE49-F238E27FC236}">
              <a16:creationId xmlns:a16="http://schemas.microsoft.com/office/drawing/2014/main" id="{8C54C479-B11A-4BFD-B087-6B0EF613A42B}"/>
            </a:ext>
          </a:extLst>
        </xdr:cNvPr>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D90C6E1B-F8C4-4DD3-9C68-80845EA024A7}"/>
            </a:ext>
          </a:extLst>
        </xdr:cNvPr>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148409</xdr:rowOff>
    </xdr:from>
    <xdr:to>
      <xdr:col>112</xdr:col>
      <xdr:colOff>38100</xdr:colOff>
      <xdr:row>64</xdr:row>
      <xdr:rowOff>78559</xdr:rowOff>
    </xdr:to>
    <xdr:sp macro="" textlink="">
      <xdr:nvSpPr>
        <xdr:cNvPr id="407" name="楕円 406">
          <a:extLst>
            <a:ext uri="{FF2B5EF4-FFF2-40B4-BE49-F238E27FC236}">
              <a16:creationId xmlns:a16="http://schemas.microsoft.com/office/drawing/2014/main" id="{E9358A9F-8F93-4620-94BA-C3D77F9E0402}"/>
            </a:ext>
          </a:extLst>
        </xdr:cNvPr>
        <xdr:cNvSpPr/>
      </xdr:nvSpPr>
      <xdr:spPr>
        <a:xfrm>
          <a:off x="21272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27759</xdr:rowOff>
    </xdr:to>
    <xdr:cxnSp macro="">
      <xdr:nvCxnSpPr>
        <xdr:cNvPr id="408" name="直線コネクタ 407">
          <a:extLst>
            <a:ext uri="{FF2B5EF4-FFF2-40B4-BE49-F238E27FC236}">
              <a16:creationId xmlns:a16="http://schemas.microsoft.com/office/drawing/2014/main" id="{258BEB78-16BD-4A26-AE71-147EB954C5AB}"/>
            </a:ext>
          </a:extLst>
        </xdr:cNvPr>
        <xdr:cNvCxnSpPr/>
      </xdr:nvCxnSpPr>
      <xdr:spPr>
        <a:xfrm flipV="1">
          <a:off x="21323300" y="109989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151674</xdr:rowOff>
    </xdr:from>
    <xdr:to>
      <xdr:col>107</xdr:col>
      <xdr:colOff>101600</xdr:colOff>
      <xdr:row>64</xdr:row>
      <xdr:rowOff>81824</xdr:rowOff>
    </xdr:to>
    <xdr:sp macro="" textlink="">
      <xdr:nvSpPr>
        <xdr:cNvPr id="409" name="楕円 408">
          <a:extLst>
            <a:ext uri="{FF2B5EF4-FFF2-40B4-BE49-F238E27FC236}">
              <a16:creationId xmlns:a16="http://schemas.microsoft.com/office/drawing/2014/main" id="{293FEDD5-5573-4A8D-8B7B-863D0EC0D670}"/>
            </a:ext>
          </a:extLst>
        </xdr:cNvPr>
        <xdr:cNvSpPr/>
      </xdr:nvSpPr>
      <xdr:spPr>
        <a:xfrm>
          <a:off x="20383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27759</xdr:rowOff>
    </xdr:from>
    <xdr:to>
      <xdr:col>111</xdr:col>
      <xdr:colOff>177800</xdr:colOff>
      <xdr:row>64</xdr:row>
      <xdr:rowOff>31024</xdr:rowOff>
    </xdr:to>
    <xdr:cxnSp macro="">
      <xdr:nvCxnSpPr>
        <xdr:cNvPr id="410" name="直線コネクタ 409">
          <a:extLst>
            <a:ext uri="{FF2B5EF4-FFF2-40B4-BE49-F238E27FC236}">
              <a16:creationId xmlns:a16="http://schemas.microsoft.com/office/drawing/2014/main" id="{0FEEE8C9-C565-48B7-AEEF-A91AE2FCDE14}"/>
            </a:ext>
          </a:extLst>
        </xdr:cNvPr>
        <xdr:cNvCxnSpPr/>
      </xdr:nvCxnSpPr>
      <xdr:spPr>
        <a:xfrm flipV="1">
          <a:off x="20434300" y="11000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411" name="楕円 410">
          <a:extLst>
            <a:ext uri="{FF2B5EF4-FFF2-40B4-BE49-F238E27FC236}">
              <a16:creationId xmlns:a16="http://schemas.microsoft.com/office/drawing/2014/main" id="{3D3B91F6-31A9-4CE5-B512-746046596E56}"/>
            </a:ext>
          </a:extLst>
        </xdr:cNvPr>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31024</xdr:rowOff>
    </xdr:from>
    <xdr:to>
      <xdr:col>107</xdr:col>
      <xdr:colOff>50800</xdr:colOff>
      <xdr:row>64</xdr:row>
      <xdr:rowOff>32657</xdr:rowOff>
    </xdr:to>
    <xdr:cxnSp macro="">
      <xdr:nvCxnSpPr>
        <xdr:cNvPr id="412" name="直線コネクタ 411">
          <a:extLst>
            <a:ext uri="{FF2B5EF4-FFF2-40B4-BE49-F238E27FC236}">
              <a16:creationId xmlns:a16="http://schemas.microsoft.com/office/drawing/2014/main" id="{29DA8CF3-03E6-4308-8F35-7F24A326FD48}"/>
            </a:ext>
          </a:extLst>
        </xdr:cNvPr>
        <xdr:cNvCxnSpPr/>
      </xdr:nvCxnSpPr>
      <xdr:spPr>
        <a:xfrm flipV="1">
          <a:off x="19545300" y="110038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156573</xdr:rowOff>
    </xdr:from>
    <xdr:to>
      <xdr:col>98</xdr:col>
      <xdr:colOff>38100</xdr:colOff>
      <xdr:row>64</xdr:row>
      <xdr:rowOff>86723</xdr:rowOff>
    </xdr:to>
    <xdr:sp macro="" textlink="">
      <xdr:nvSpPr>
        <xdr:cNvPr id="413" name="楕円 412">
          <a:extLst>
            <a:ext uri="{FF2B5EF4-FFF2-40B4-BE49-F238E27FC236}">
              <a16:creationId xmlns:a16="http://schemas.microsoft.com/office/drawing/2014/main" id="{1A8EEE3D-7FB2-4507-94FB-612F37EAD01C}"/>
            </a:ext>
          </a:extLst>
        </xdr:cNvPr>
        <xdr:cNvSpPr/>
      </xdr:nvSpPr>
      <xdr:spPr>
        <a:xfrm>
          <a:off x="18605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35923</xdr:rowOff>
    </xdr:to>
    <xdr:cxnSp macro="">
      <xdr:nvCxnSpPr>
        <xdr:cNvPr id="414" name="直線コネクタ 413">
          <a:extLst>
            <a:ext uri="{FF2B5EF4-FFF2-40B4-BE49-F238E27FC236}">
              <a16:creationId xmlns:a16="http://schemas.microsoft.com/office/drawing/2014/main" id="{9E5E82F6-B617-4EC2-A334-CC1AFB64D167}"/>
            </a:ext>
          </a:extLst>
        </xdr:cNvPr>
        <xdr:cNvCxnSpPr/>
      </xdr:nvCxnSpPr>
      <xdr:spPr>
        <a:xfrm flipV="1">
          <a:off x="18656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415" name="n_1aveValue【保健センター・保健所】&#10;一人当たり面積">
          <a:extLst>
            <a:ext uri="{FF2B5EF4-FFF2-40B4-BE49-F238E27FC236}">
              <a16:creationId xmlns:a16="http://schemas.microsoft.com/office/drawing/2014/main" id="{C284372F-44C0-4643-9F1E-0059D6A155C3}"/>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416" name="n_2aveValue【保健センター・保健所】&#10;一人当たり面積">
          <a:extLst>
            <a:ext uri="{FF2B5EF4-FFF2-40B4-BE49-F238E27FC236}">
              <a16:creationId xmlns:a16="http://schemas.microsoft.com/office/drawing/2014/main" id="{A58A7560-D5E7-446B-BC18-A9727381B259}"/>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417" name="n_3aveValue【保健センター・保健所】&#10;一人当たり面積">
          <a:extLst>
            <a:ext uri="{FF2B5EF4-FFF2-40B4-BE49-F238E27FC236}">
              <a16:creationId xmlns:a16="http://schemas.microsoft.com/office/drawing/2014/main" id="{567093B3-5568-4600-A270-F65ED2F1E1BD}"/>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418" name="n_4aveValue【保健センター・保健所】&#10;一人当たり面積">
          <a:extLst>
            <a:ext uri="{FF2B5EF4-FFF2-40B4-BE49-F238E27FC236}">
              <a16:creationId xmlns:a16="http://schemas.microsoft.com/office/drawing/2014/main" id="{A07E1A69-C95A-4396-9BD1-4788DEFBC0D8}"/>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69686</xdr:rowOff>
    </xdr:from>
    <xdr:ext cx="469744" cy="259045"/>
    <xdr:sp macro="" textlink="">
      <xdr:nvSpPr>
        <xdr:cNvPr id="419" name="n_1mainValue【保健センター・保健所】&#10;一人当たり面積">
          <a:extLst>
            <a:ext uri="{FF2B5EF4-FFF2-40B4-BE49-F238E27FC236}">
              <a16:creationId xmlns:a16="http://schemas.microsoft.com/office/drawing/2014/main" id="{017C1335-D743-4762-BAE1-D78EA10C35E7}"/>
            </a:ext>
          </a:extLst>
        </xdr:cNvPr>
        <xdr:cNvSpPr txBox="1"/>
      </xdr:nvSpPr>
      <xdr:spPr>
        <a:xfrm>
          <a:off x="210757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72951</xdr:rowOff>
    </xdr:from>
    <xdr:ext cx="469744" cy="259045"/>
    <xdr:sp macro="" textlink="">
      <xdr:nvSpPr>
        <xdr:cNvPr id="420" name="n_2mainValue【保健センター・保健所】&#10;一人当たり面積">
          <a:extLst>
            <a:ext uri="{FF2B5EF4-FFF2-40B4-BE49-F238E27FC236}">
              <a16:creationId xmlns:a16="http://schemas.microsoft.com/office/drawing/2014/main" id="{96EE78A7-8D27-4A32-AE9A-7F6321683DB6}"/>
            </a:ext>
          </a:extLst>
        </xdr:cNvPr>
        <xdr:cNvSpPr txBox="1"/>
      </xdr:nvSpPr>
      <xdr:spPr>
        <a:xfrm>
          <a:off x="20199427" y="110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421" name="n_3mainValue【保健センター・保健所】&#10;一人当たり面積">
          <a:extLst>
            <a:ext uri="{FF2B5EF4-FFF2-40B4-BE49-F238E27FC236}">
              <a16:creationId xmlns:a16="http://schemas.microsoft.com/office/drawing/2014/main" id="{E4D1A272-72E7-4F1C-9AE5-C70985AED5A5}"/>
            </a:ext>
          </a:extLst>
        </xdr:cNvPr>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77850</xdr:rowOff>
    </xdr:from>
    <xdr:ext cx="469744" cy="259045"/>
    <xdr:sp macro="" textlink="">
      <xdr:nvSpPr>
        <xdr:cNvPr id="422" name="n_4mainValue【保健センター・保健所】&#10;一人当たり面積">
          <a:extLst>
            <a:ext uri="{FF2B5EF4-FFF2-40B4-BE49-F238E27FC236}">
              <a16:creationId xmlns:a16="http://schemas.microsoft.com/office/drawing/2014/main" id="{B11EBB9F-F315-46E6-9324-15A3397D352A}"/>
            </a:ext>
          </a:extLst>
        </xdr:cNvPr>
        <xdr:cNvSpPr txBox="1"/>
      </xdr:nvSpPr>
      <xdr:spPr>
        <a:xfrm>
          <a:off x="18421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AF4B9D09-A387-4E84-81E5-C1FDB1EA66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5132BD7E-08B5-4E44-A44B-8AAD237A67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713FFCF7-E608-4C13-A5E3-01DF4FC638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B78A86AA-8E65-4C16-87DC-F3F1B0D8D2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9A62FBF3-A612-4129-9631-198E979594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B24C111E-C997-411D-BE49-B9B2DB18B7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D32730FA-8B44-44A4-9642-567A2C2154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3DF17E6-2D38-4076-9CE5-135FA54CCA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D399C189-AC29-4A47-90F8-E5C014F3EC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3AB14B3F-D2E5-4620-BC4D-A2A5682F0D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68D87C84-183E-46CA-BFA3-37E212B52D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5F75545A-57B2-4213-82D4-92F2A392246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a:extLst>
            <a:ext uri="{FF2B5EF4-FFF2-40B4-BE49-F238E27FC236}">
              <a16:creationId xmlns:a16="http://schemas.microsoft.com/office/drawing/2014/main" id="{E392BE16-9260-426B-AFDC-4583A98B53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733FCF71-5E8F-4606-8116-33914816AC2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BD26B273-CFAB-4E49-8662-F4DCA892617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19F6553D-F19D-46E3-B549-46517E5B67E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78B46EE8-56B1-4892-A8C6-75DD0BFD98B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C1C6881D-CCD8-4D9F-A1EC-8533ED8BF5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6D07B910-936E-44D4-B47F-C76F1DDF2BD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26114F6D-39AA-417B-96B0-0D61367C1C2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930FCECA-BA61-455F-80D1-5FF3163F0BF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D824D604-8809-48BB-8A8E-FA77503E232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a:extLst>
            <a:ext uri="{FF2B5EF4-FFF2-40B4-BE49-F238E27FC236}">
              <a16:creationId xmlns:a16="http://schemas.microsoft.com/office/drawing/2014/main" id="{F6AA7CD1-FA1A-4992-8290-429F52448B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80C48D4F-A014-41AA-AB1B-2726605FBE1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a16="http://schemas.microsoft.com/office/drawing/2014/main" id="{94C7C450-1363-40E9-9203-16CFADB52A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448" name="直線コネクタ 447">
          <a:extLst>
            <a:ext uri="{FF2B5EF4-FFF2-40B4-BE49-F238E27FC236}">
              <a16:creationId xmlns:a16="http://schemas.microsoft.com/office/drawing/2014/main" id="{8F238587-9D4E-4478-A44C-3CDD8D8A8CCD}"/>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a:extLst>
            <a:ext uri="{FF2B5EF4-FFF2-40B4-BE49-F238E27FC236}">
              <a16:creationId xmlns:a16="http://schemas.microsoft.com/office/drawing/2014/main" id="{6F3C5E98-9E7C-4175-8684-29DF1D3E8EA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a:extLst>
            <a:ext uri="{FF2B5EF4-FFF2-40B4-BE49-F238E27FC236}">
              <a16:creationId xmlns:a16="http://schemas.microsoft.com/office/drawing/2014/main" id="{8711992F-8501-4582-B312-2C77FA689DE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51" name="【消防施設】&#10;有形固定資産減価償却率最大値テキスト">
          <a:extLst>
            <a:ext uri="{FF2B5EF4-FFF2-40B4-BE49-F238E27FC236}">
              <a16:creationId xmlns:a16="http://schemas.microsoft.com/office/drawing/2014/main" id="{F9845EF5-F28E-46C0-B243-6BA666221A9F}"/>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52" name="直線コネクタ 451">
          <a:extLst>
            <a:ext uri="{FF2B5EF4-FFF2-40B4-BE49-F238E27FC236}">
              <a16:creationId xmlns:a16="http://schemas.microsoft.com/office/drawing/2014/main" id="{4C7D8CEE-28E4-4AEF-AB29-A9B9668202B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453" name="【消防施設】&#10;有形固定資産減価償却率平均値テキスト">
          <a:extLst>
            <a:ext uri="{FF2B5EF4-FFF2-40B4-BE49-F238E27FC236}">
              <a16:creationId xmlns:a16="http://schemas.microsoft.com/office/drawing/2014/main" id="{33E8E514-1F4B-412F-8B96-6DFD75B4B324}"/>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454" name="フローチャート: 判断 453">
          <a:extLst>
            <a:ext uri="{FF2B5EF4-FFF2-40B4-BE49-F238E27FC236}">
              <a16:creationId xmlns:a16="http://schemas.microsoft.com/office/drawing/2014/main" id="{BEDDC11F-EDFD-42B7-87C9-A76FE144F892}"/>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55" name="フローチャート: 判断 454">
          <a:extLst>
            <a:ext uri="{FF2B5EF4-FFF2-40B4-BE49-F238E27FC236}">
              <a16:creationId xmlns:a16="http://schemas.microsoft.com/office/drawing/2014/main" id="{6E185EA5-68A7-4C14-8C46-7089C68439CA}"/>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6" name="フローチャート: 判断 455">
          <a:extLst>
            <a:ext uri="{FF2B5EF4-FFF2-40B4-BE49-F238E27FC236}">
              <a16:creationId xmlns:a16="http://schemas.microsoft.com/office/drawing/2014/main" id="{D557266B-0513-4D60-A7CD-6455E330AC91}"/>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457" name="フローチャート: 判断 456">
          <a:extLst>
            <a:ext uri="{FF2B5EF4-FFF2-40B4-BE49-F238E27FC236}">
              <a16:creationId xmlns:a16="http://schemas.microsoft.com/office/drawing/2014/main" id="{3C376A26-043A-46F6-B7F1-162B9C5C417C}"/>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458" name="フローチャート: 判断 457">
          <a:extLst>
            <a:ext uri="{FF2B5EF4-FFF2-40B4-BE49-F238E27FC236}">
              <a16:creationId xmlns:a16="http://schemas.microsoft.com/office/drawing/2014/main" id="{2731D9AF-25B9-4448-92B3-82143B3E8221}"/>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35131992-F7FA-4AD9-9AC2-D807D0D445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27BE3D5F-8685-48B2-B78A-9D21F2EC6D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297D60AD-DD82-496F-9EEC-A47765BB3D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EBB932B1-48E4-4149-8B51-6CF11E0432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442480D6-7A3A-4D3F-9337-7866D9E768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83638</xdr:rowOff>
    </xdr:from>
    <xdr:to>
      <xdr:col>85</xdr:col>
      <xdr:colOff>177800</xdr:colOff>
      <xdr:row>82</xdr:row>
      <xdr:rowOff>13788</xdr:rowOff>
    </xdr:to>
    <xdr:sp macro="" textlink="">
      <xdr:nvSpPr>
        <xdr:cNvPr id="464" name="楕円 463">
          <a:extLst>
            <a:ext uri="{FF2B5EF4-FFF2-40B4-BE49-F238E27FC236}">
              <a16:creationId xmlns:a16="http://schemas.microsoft.com/office/drawing/2014/main" id="{7E86ED3C-07DB-4B2E-BAFA-E4F221DAAAEE}"/>
            </a:ext>
          </a:extLst>
        </xdr:cNvPr>
        <xdr:cNvSpPr/>
      </xdr:nvSpPr>
      <xdr:spPr>
        <a:xfrm>
          <a:off x="16268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106515</xdr:rowOff>
    </xdr:from>
    <xdr:ext cx="405111" cy="259045"/>
    <xdr:sp macro="" textlink="">
      <xdr:nvSpPr>
        <xdr:cNvPr id="465" name="【消防施設】&#10;有形固定資産減価償却率該当値テキスト">
          <a:extLst>
            <a:ext uri="{FF2B5EF4-FFF2-40B4-BE49-F238E27FC236}">
              <a16:creationId xmlns:a16="http://schemas.microsoft.com/office/drawing/2014/main" id="{9F01C7E9-E0A5-43CE-BFC9-40A8282DA3EB}"/>
            </a:ext>
          </a:extLst>
        </xdr:cNvPr>
        <xdr:cNvSpPr txBox="1"/>
      </xdr:nvSpPr>
      <xdr:spPr>
        <a:xfrm>
          <a:off x="16357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466" name="楕円 465">
          <a:extLst>
            <a:ext uri="{FF2B5EF4-FFF2-40B4-BE49-F238E27FC236}">
              <a16:creationId xmlns:a16="http://schemas.microsoft.com/office/drawing/2014/main" id="{2E173B8D-4601-404F-A998-E322CE02DA5B}"/>
            </a:ext>
          </a:extLst>
        </xdr:cNvPr>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13607</xdr:rowOff>
    </xdr:to>
    <xdr:cxnSp macro="">
      <xdr:nvCxnSpPr>
        <xdr:cNvPr id="467" name="直線コネクタ 466">
          <a:extLst>
            <a:ext uri="{FF2B5EF4-FFF2-40B4-BE49-F238E27FC236}">
              <a16:creationId xmlns:a16="http://schemas.microsoft.com/office/drawing/2014/main" id="{659B0C43-4E44-4488-9987-D7C468E3984F}"/>
            </a:ext>
          </a:extLst>
        </xdr:cNvPr>
        <xdr:cNvCxnSpPr/>
      </xdr:nvCxnSpPr>
      <xdr:spPr>
        <a:xfrm flipV="1">
          <a:off x="15481300" y="140218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468" name="楕円 467">
          <a:extLst>
            <a:ext uri="{FF2B5EF4-FFF2-40B4-BE49-F238E27FC236}">
              <a16:creationId xmlns:a16="http://schemas.microsoft.com/office/drawing/2014/main" id="{12CC156F-2DDD-4B81-95AE-B3A7E0FF85BF}"/>
            </a:ext>
          </a:extLst>
        </xdr:cNvPr>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85452</xdr:rowOff>
    </xdr:to>
    <xdr:cxnSp macro="">
      <xdr:nvCxnSpPr>
        <xdr:cNvPr id="469" name="直線コネクタ 468">
          <a:extLst>
            <a:ext uri="{FF2B5EF4-FFF2-40B4-BE49-F238E27FC236}">
              <a16:creationId xmlns:a16="http://schemas.microsoft.com/office/drawing/2014/main" id="{7F6D0FB4-9A71-43E7-B04F-007EC38917F4}"/>
            </a:ext>
          </a:extLst>
        </xdr:cNvPr>
        <xdr:cNvCxnSpPr/>
      </xdr:nvCxnSpPr>
      <xdr:spPr>
        <a:xfrm flipV="1">
          <a:off x="14592300" y="140725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16692</xdr:rowOff>
    </xdr:from>
    <xdr:to>
      <xdr:col>72</xdr:col>
      <xdr:colOff>38100</xdr:colOff>
      <xdr:row>82</xdr:row>
      <xdr:rowOff>118292</xdr:rowOff>
    </xdr:to>
    <xdr:sp macro="" textlink="">
      <xdr:nvSpPr>
        <xdr:cNvPr id="470" name="楕円 469">
          <a:extLst>
            <a:ext uri="{FF2B5EF4-FFF2-40B4-BE49-F238E27FC236}">
              <a16:creationId xmlns:a16="http://schemas.microsoft.com/office/drawing/2014/main" id="{43CD6B04-A39A-4020-8C0F-440022B9AEDC}"/>
            </a:ext>
          </a:extLst>
        </xdr:cNvPr>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85452</xdr:rowOff>
    </xdr:to>
    <xdr:cxnSp macro="">
      <xdr:nvCxnSpPr>
        <xdr:cNvPr id="471" name="直線コネクタ 470">
          <a:extLst>
            <a:ext uri="{FF2B5EF4-FFF2-40B4-BE49-F238E27FC236}">
              <a16:creationId xmlns:a16="http://schemas.microsoft.com/office/drawing/2014/main" id="{74E87A8E-7FFE-416B-A695-19ED8CE5EC2A}"/>
            </a:ext>
          </a:extLst>
        </xdr:cNvPr>
        <xdr:cNvCxnSpPr/>
      </xdr:nvCxnSpPr>
      <xdr:spPr>
        <a:xfrm>
          <a:off x="13703300" y="1412639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28121</xdr:rowOff>
    </xdr:from>
    <xdr:to>
      <xdr:col>67</xdr:col>
      <xdr:colOff>101600</xdr:colOff>
      <xdr:row>83</xdr:row>
      <xdr:rowOff>129721</xdr:rowOff>
    </xdr:to>
    <xdr:sp macro="" textlink="">
      <xdr:nvSpPr>
        <xdr:cNvPr id="472" name="楕円 471">
          <a:extLst>
            <a:ext uri="{FF2B5EF4-FFF2-40B4-BE49-F238E27FC236}">
              <a16:creationId xmlns:a16="http://schemas.microsoft.com/office/drawing/2014/main" id="{6F7FE3D0-C47E-4068-B62B-263637778920}"/>
            </a:ext>
          </a:extLst>
        </xdr:cNvPr>
        <xdr:cNvSpPr/>
      </xdr:nvSpPr>
      <xdr:spPr>
        <a:xfrm>
          <a:off x="1276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67492</xdr:rowOff>
    </xdr:from>
    <xdr:to>
      <xdr:col>71</xdr:col>
      <xdr:colOff>177800</xdr:colOff>
      <xdr:row>83</xdr:row>
      <xdr:rowOff>78921</xdr:rowOff>
    </xdr:to>
    <xdr:cxnSp macro="">
      <xdr:nvCxnSpPr>
        <xdr:cNvPr id="473" name="直線コネクタ 472">
          <a:extLst>
            <a:ext uri="{FF2B5EF4-FFF2-40B4-BE49-F238E27FC236}">
              <a16:creationId xmlns:a16="http://schemas.microsoft.com/office/drawing/2014/main" id="{C6F790E2-024F-46D1-99B7-AD089E0418DB}"/>
            </a:ext>
          </a:extLst>
        </xdr:cNvPr>
        <xdr:cNvCxnSpPr/>
      </xdr:nvCxnSpPr>
      <xdr:spPr>
        <a:xfrm flipV="1">
          <a:off x="12814300" y="14126392"/>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474" name="n_1aveValue【消防施設】&#10;有形固定資産減価償却率">
          <a:extLst>
            <a:ext uri="{FF2B5EF4-FFF2-40B4-BE49-F238E27FC236}">
              <a16:creationId xmlns:a16="http://schemas.microsoft.com/office/drawing/2014/main" id="{06FB293B-E2F2-4F46-9696-07BA2D369A39}"/>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475" name="n_2aveValue【消防施設】&#10;有形固定資産減価償却率">
          <a:extLst>
            <a:ext uri="{FF2B5EF4-FFF2-40B4-BE49-F238E27FC236}">
              <a16:creationId xmlns:a16="http://schemas.microsoft.com/office/drawing/2014/main" id="{BE6BF03A-A62E-4F2D-AE37-AA89D9A38D21}"/>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476" name="n_3aveValue【消防施設】&#10;有形固定資産減価償却率">
          <a:extLst>
            <a:ext uri="{FF2B5EF4-FFF2-40B4-BE49-F238E27FC236}">
              <a16:creationId xmlns:a16="http://schemas.microsoft.com/office/drawing/2014/main" id="{BEC302A9-0ABC-44FE-ABF3-FBD3C3262F28}"/>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477" name="n_4aveValue【消防施設】&#10;有形固定資産減価償却率">
          <a:extLst>
            <a:ext uri="{FF2B5EF4-FFF2-40B4-BE49-F238E27FC236}">
              <a16:creationId xmlns:a16="http://schemas.microsoft.com/office/drawing/2014/main" id="{E6EEE489-1734-4744-9072-C761193ED011}"/>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478" name="n_1mainValue【消防施設】&#10;有形固定資産減価償却率">
          <a:extLst>
            <a:ext uri="{FF2B5EF4-FFF2-40B4-BE49-F238E27FC236}">
              <a16:creationId xmlns:a16="http://schemas.microsoft.com/office/drawing/2014/main" id="{E04619D9-B287-4B08-BA9A-89C5C0341B5F}"/>
            </a:ext>
          </a:extLst>
        </xdr:cNvPr>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152779</xdr:rowOff>
    </xdr:from>
    <xdr:ext cx="405111" cy="259045"/>
    <xdr:sp macro="" textlink="">
      <xdr:nvSpPr>
        <xdr:cNvPr id="479" name="n_2mainValue【消防施設】&#10;有形固定資産減価償却率">
          <a:extLst>
            <a:ext uri="{FF2B5EF4-FFF2-40B4-BE49-F238E27FC236}">
              <a16:creationId xmlns:a16="http://schemas.microsoft.com/office/drawing/2014/main" id="{1B97D2BA-9F6D-4C00-867D-DFEA881DD5C4}"/>
            </a:ext>
          </a:extLst>
        </xdr:cNvPr>
        <xdr:cNvSpPr txBox="1"/>
      </xdr:nvSpPr>
      <xdr:spPr>
        <a:xfrm>
          <a:off x="14389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134819</xdr:rowOff>
    </xdr:from>
    <xdr:ext cx="405111" cy="259045"/>
    <xdr:sp macro="" textlink="">
      <xdr:nvSpPr>
        <xdr:cNvPr id="480" name="n_3mainValue【消防施設】&#10;有形固定資産減価償却率">
          <a:extLst>
            <a:ext uri="{FF2B5EF4-FFF2-40B4-BE49-F238E27FC236}">
              <a16:creationId xmlns:a16="http://schemas.microsoft.com/office/drawing/2014/main" id="{06ED4AA2-BDD7-4674-94E1-DBEDFDDC0B7C}"/>
            </a:ext>
          </a:extLst>
        </xdr:cNvPr>
        <xdr:cNvSpPr txBox="1"/>
      </xdr:nvSpPr>
      <xdr:spPr>
        <a:xfrm>
          <a:off x="13500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481" name="n_4mainValue【消防施設】&#10;有形固定資産減価償却率">
          <a:extLst>
            <a:ext uri="{FF2B5EF4-FFF2-40B4-BE49-F238E27FC236}">
              <a16:creationId xmlns:a16="http://schemas.microsoft.com/office/drawing/2014/main" id="{05C8577D-713D-463D-8AEE-9E3677CA066C}"/>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E34EEEA6-0E55-4B77-9FD5-B60F5806DE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8A553A09-6EB1-49F4-9F2D-025C459BB0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659CA5DF-431B-4ACE-9AA6-C0E649CD66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A329605F-49B8-426B-914F-4AE30C2CC6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78EF0663-A63F-46E9-B6DF-DBECF2F7FD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C6A56C6A-90CE-4347-8496-060D507774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1A77B786-6456-41E3-BAB4-CDF35AF97C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A3AE7778-7712-4D07-9903-50A4036F3C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A5801F22-E54F-4511-B834-292E75F377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A8F536FF-8803-486D-AF2E-C691C47380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a:extLst>
            <a:ext uri="{FF2B5EF4-FFF2-40B4-BE49-F238E27FC236}">
              <a16:creationId xmlns:a16="http://schemas.microsoft.com/office/drawing/2014/main" id="{277D2CE9-BB9A-4E9A-B41B-6DD8C9E1C0F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a:extLst>
            <a:ext uri="{FF2B5EF4-FFF2-40B4-BE49-F238E27FC236}">
              <a16:creationId xmlns:a16="http://schemas.microsoft.com/office/drawing/2014/main" id="{6C69FAC1-9C9D-4D21-8BA1-741B1CB0C8B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a:extLst>
            <a:ext uri="{FF2B5EF4-FFF2-40B4-BE49-F238E27FC236}">
              <a16:creationId xmlns:a16="http://schemas.microsoft.com/office/drawing/2014/main" id="{651D107E-97D5-40A2-B7CC-4178B968AE7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a:extLst>
            <a:ext uri="{FF2B5EF4-FFF2-40B4-BE49-F238E27FC236}">
              <a16:creationId xmlns:a16="http://schemas.microsoft.com/office/drawing/2014/main" id="{793123CD-7F76-41CD-BE04-B99390F74A3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a:extLst>
            <a:ext uri="{FF2B5EF4-FFF2-40B4-BE49-F238E27FC236}">
              <a16:creationId xmlns:a16="http://schemas.microsoft.com/office/drawing/2014/main" id="{63437850-38D6-4EDE-9783-2DE341C800D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a:extLst>
            <a:ext uri="{FF2B5EF4-FFF2-40B4-BE49-F238E27FC236}">
              <a16:creationId xmlns:a16="http://schemas.microsoft.com/office/drawing/2014/main" id="{9ADC69C7-9715-40B8-9E06-C411B58CD03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a:extLst>
            <a:ext uri="{FF2B5EF4-FFF2-40B4-BE49-F238E27FC236}">
              <a16:creationId xmlns:a16="http://schemas.microsoft.com/office/drawing/2014/main" id="{A9BDBCC5-9531-4B22-9CD8-054F9B1E69A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a:extLst>
            <a:ext uri="{FF2B5EF4-FFF2-40B4-BE49-F238E27FC236}">
              <a16:creationId xmlns:a16="http://schemas.microsoft.com/office/drawing/2014/main" id="{1FF36326-431F-461D-9A3A-0E485720CEE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a:extLst>
            <a:ext uri="{FF2B5EF4-FFF2-40B4-BE49-F238E27FC236}">
              <a16:creationId xmlns:a16="http://schemas.microsoft.com/office/drawing/2014/main" id="{0A23B546-B156-43A9-AF24-AF5AD273D88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a:extLst>
            <a:ext uri="{FF2B5EF4-FFF2-40B4-BE49-F238E27FC236}">
              <a16:creationId xmlns:a16="http://schemas.microsoft.com/office/drawing/2014/main" id="{F5B5C6D8-F6DD-4FA1-A09C-58042A52F77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a:extLst>
            <a:ext uri="{FF2B5EF4-FFF2-40B4-BE49-F238E27FC236}">
              <a16:creationId xmlns:a16="http://schemas.microsoft.com/office/drawing/2014/main" id="{87243DC3-AAA5-49D7-96CB-5711140A481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36A34DAE-BE83-4673-B7C7-C9C21AEAB1C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EB4E5983-57E8-4CEB-BF34-7DE49E2A47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5BEC0A69-E633-40ED-8DE0-1723D0FC14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46363B81-01F3-4D21-8E1B-F58DA72D6F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07" name="直線コネクタ 506">
          <a:extLst>
            <a:ext uri="{FF2B5EF4-FFF2-40B4-BE49-F238E27FC236}">
              <a16:creationId xmlns:a16="http://schemas.microsoft.com/office/drawing/2014/main" id="{C2E57C59-A912-4894-A489-A7128853FAD6}"/>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8" name="【消防施設】&#10;一人当たり面積最小値テキスト">
          <a:extLst>
            <a:ext uri="{FF2B5EF4-FFF2-40B4-BE49-F238E27FC236}">
              <a16:creationId xmlns:a16="http://schemas.microsoft.com/office/drawing/2014/main" id="{716454FB-6F07-4C32-9CD7-96CF401DBB79}"/>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9" name="直線コネクタ 508">
          <a:extLst>
            <a:ext uri="{FF2B5EF4-FFF2-40B4-BE49-F238E27FC236}">
              <a16:creationId xmlns:a16="http://schemas.microsoft.com/office/drawing/2014/main" id="{511EBBEF-59E0-4026-9221-C0256CB9999E}"/>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10" name="【消防施設】&#10;一人当たり面積最大値テキスト">
          <a:extLst>
            <a:ext uri="{FF2B5EF4-FFF2-40B4-BE49-F238E27FC236}">
              <a16:creationId xmlns:a16="http://schemas.microsoft.com/office/drawing/2014/main" id="{13417C2B-6E9D-49CD-88FA-7EB0B58FBC97}"/>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11" name="直線コネクタ 510">
          <a:extLst>
            <a:ext uri="{FF2B5EF4-FFF2-40B4-BE49-F238E27FC236}">
              <a16:creationId xmlns:a16="http://schemas.microsoft.com/office/drawing/2014/main" id="{641CEB08-3AE9-4D27-82CB-B2506037CBCD}"/>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512" name="【消防施設】&#10;一人当たり面積平均値テキスト">
          <a:extLst>
            <a:ext uri="{FF2B5EF4-FFF2-40B4-BE49-F238E27FC236}">
              <a16:creationId xmlns:a16="http://schemas.microsoft.com/office/drawing/2014/main" id="{DC857989-9C39-4C27-B39D-996207221874}"/>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13" name="フローチャート: 判断 512">
          <a:extLst>
            <a:ext uri="{FF2B5EF4-FFF2-40B4-BE49-F238E27FC236}">
              <a16:creationId xmlns:a16="http://schemas.microsoft.com/office/drawing/2014/main" id="{9AFD92C8-01D5-48D7-A43C-A3AE56F9A9E8}"/>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14" name="フローチャート: 判断 513">
          <a:extLst>
            <a:ext uri="{FF2B5EF4-FFF2-40B4-BE49-F238E27FC236}">
              <a16:creationId xmlns:a16="http://schemas.microsoft.com/office/drawing/2014/main" id="{24AA72A4-4AC4-4A05-B47B-438361C2FA17}"/>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15" name="フローチャート: 判断 514">
          <a:extLst>
            <a:ext uri="{FF2B5EF4-FFF2-40B4-BE49-F238E27FC236}">
              <a16:creationId xmlns:a16="http://schemas.microsoft.com/office/drawing/2014/main" id="{47A9F5A0-9AD6-4112-BD8F-422BA99CC931}"/>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16" name="フローチャート: 判断 515">
          <a:extLst>
            <a:ext uri="{FF2B5EF4-FFF2-40B4-BE49-F238E27FC236}">
              <a16:creationId xmlns:a16="http://schemas.microsoft.com/office/drawing/2014/main" id="{6F04CF69-FBF5-4E84-9475-DC67677F0F2B}"/>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517" name="フローチャート: 判断 516">
          <a:extLst>
            <a:ext uri="{FF2B5EF4-FFF2-40B4-BE49-F238E27FC236}">
              <a16:creationId xmlns:a16="http://schemas.microsoft.com/office/drawing/2014/main" id="{EAE564C6-B73E-47DF-9FBC-4CE48B39A483}"/>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EB721313-A7E3-45B7-871E-26DCD4A13B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A8EA416F-3558-4ECE-9577-32C8F4977C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978301B-1256-4A7E-9AB0-955CBE5470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139EB81-3172-40B3-A402-693551BA00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7D1D707A-533C-4CE0-9EC5-C3A2FE839F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50981</xdr:rowOff>
    </xdr:from>
    <xdr:to>
      <xdr:col>116</xdr:col>
      <xdr:colOff>114300</xdr:colOff>
      <xdr:row>83</xdr:row>
      <xdr:rowOff>152581</xdr:rowOff>
    </xdr:to>
    <xdr:sp macro="" textlink="">
      <xdr:nvSpPr>
        <xdr:cNvPr id="523" name="楕円 522">
          <a:extLst>
            <a:ext uri="{FF2B5EF4-FFF2-40B4-BE49-F238E27FC236}">
              <a16:creationId xmlns:a16="http://schemas.microsoft.com/office/drawing/2014/main" id="{65B86EFB-57D6-4979-B77D-2CB2EA87176C}"/>
            </a:ext>
          </a:extLst>
        </xdr:cNvPr>
        <xdr:cNvSpPr/>
      </xdr:nvSpPr>
      <xdr:spPr>
        <a:xfrm>
          <a:off x="22110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73858</xdr:rowOff>
    </xdr:from>
    <xdr:ext cx="469744" cy="259045"/>
    <xdr:sp macro="" textlink="">
      <xdr:nvSpPr>
        <xdr:cNvPr id="524" name="【消防施設】&#10;一人当たり面積該当値テキスト">
          <a:extLst>
            <a:ext uri="{FF2B5EF4-FFF2-40B4-BE49-F238E27FC236}">
              <a16:creationId xmlns:a16="http://schemas.microsoft.com/office/drawing/2014/main" id="{BB6407FF-2F2F-433B-860F-8267A8D0BC87}"/>
            </a:ext>
          </a:extLst>
        </xdr:cNvPr>
        <xdr:cNvSpPr txBox="1"/>
      </xdr:nvSpPr>
      <xdr:spPr>
        <a:xfrm>
          <a:off x="22199600" y="1413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122827</xdr:rowOff>
    </xdr:from>
    <xdr:to>
      <xdr:col>112</xdr:col>
      <xdr:colOff>38100</xdr:colOff>
      <xdr:row>84</xdr:row>
      <xdr:rowOff>52977</xdr:rowOff>
    </xdr:to>
    <xdr:sp macro="" textlink="">
      <xdr:nvSpPr>
        <xdr:cNvPr id="525" name="楕円 524">
          <a:extLst>
            <a:ext uri="{FF2B5EF4-FFF2-40B4-BE49-F238E27FC236}">
              <a16:creationId xmlns:a16="http://schemas.microsoft.com/office/drawing/2014/main" id="{85E83823-4819-4D4E-B96E-34B7DDD6DF12}"/>
            </a:ext>
          </a:extLst>
        </xdr:cNvPr>
        <xdr:cNvSpPr/>
      </xdr:nvSpPr>
      <xdr:spPr>
        <a:xfrm>
          <a:off x="2127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101781</xdr:rowOff>
    </xdr:from>
    <xdr:to>
      <xdr:col>116</xdr:col>
      <xdr:colOff>63500</xdr:colOff>
      <xdr:row>84</xdr:row>
      <xdr:rowOff>2177</xdr:rowOff>
    </xdr:to>
    <xdr:cxnSp macro="">
      <xdr:nvCxnSpPr>
        <xdr:cNvPr id="526" name="直線コネクタ 525">
          <a:extLst>
            <a:ext uri="{FF2B5EF4-FFF2-40B4-BE49-F238E27FC236}">
              <a16:creationId xmlns:a16="http://schemas.microsoft.com/office/drawing/2014/main" id="{8E264972-4892-4C68-9D01-68FDAFE76271}"/>
            </a:ext>
          </a:extLst>
        </xdr:cNvPr>
        <xdr:cNvCxnSpPr/>
      </xdr:nvCxnSpPr>
      <xdr:spPr>
        <a:xfrm flipV="1">
          <a:off x="21323300" y="1433213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104866</xdr:rowOff>
    </xdr:from>
    <xdr:to>
      <xdr:col>107</xdr:col>
      <xdr:colOff>101600</xdr:colOff>
      <xdr:row>85</xdr:row>
      <xdr:rowOff>35016</xdr:rowOff>
    </xdr:to>
    <xdr:sp macro="" textlink="">
      <xdr:nvSpPr>
        <xdr:cNvPr id="527" name="楕円 526">
          <a:extLst>
            <a:ext uri="{FF2B5EF4-FFF2-40B4-BE49-F238E27FC236}">
              <a16:creationId xmlns:a16="http://schemas.microsoft.com/office/drawing/2014/main" id="{7F124B91-6B70-4EFA-86AC-385043939442}"/>
            </a:ext>
          </a:extLst>
        </xdr:cNvPr>
        <xdr:cNvSpPr/>
      </xdr:nvSpPr>
      <xdr:spPr>
        <a:xfrm>
          <a:off x="20383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xdr:rowOff>
    </xdr:from>
    <xdr:to>
      <xdr:col>111</xdr:col>
      <xdr:colOff>177800</xdr:colOff>
      <xdr:row>84</xdr:row>
      <xdr:rowOff>155666</xdr:rowOff>
    </xdr:to>
    <xdr:cxnSp macro="">
      <xdr:nvCxnSpPr>
        <xdr:cNvPr id="528" name="直線コネクタ 527">
          <a:extLst>
            <a:ext uri="{FF2B5EF4-FFF2-40B4-BE49-F238E27FC236}">
              <a16:creationId xmlns:a16="http://schemas.microsoft.com/office/drawing/2014/main" id="{EEE76540-E6E5-4359-896C-BFF694D89E1C}"/>
            </a:ext>
          </a:extLst>
        </xdr:cNvPr>
        <xdr:cNvCxnSpPr/>
      </xdr:nvCxnSpPr>
      <xdr:spPr>
        <a:xfrm flipV="1">
          <a:off x="20434300" y="144039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529" name="楕円 528">
          <a:extLst>
            <a:ext uri="{FF2B5EF4-FFF2-40B4-BE49-F238E27FC236}">
              <a16:creationId xmlns:a16="http://schemas.microsoft.com/office/drawing/2014/main" id="{4488D714-2F3C-439D-9CCF-77EBDF39C4F2}"/>
            </a:ext>
          </a:extLst>
        </xdr:cNvPr>
        <xdr:cNvSpPr/>
      </xdr:nvSpPr>
      <xdr:spPr>
        <a:xfrm>
          <a:off x="19494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155666</xdr:rowOff>
    </xdr:from>
    <xdr:to>
      <xdr:col>107</xdr:col>
      <xdr:colOff>50800</xdr:colOff>
      <xdr:row>84</xdr:row>
      <xdr:rowOff>162198</xdr:rowOff>
    </xdr:to>
    <xdr:cxnSp macro="">
      <xdr:nvCxnSpPr>
        <xdr:cNvPr id="530" name="直線コネクタ 529">
          <a:extLst>
            <a:ext uri="{FF2B5EF4-FFF2-40B4-BE49-F238E27FC236}">
              <a16:creationId xmlns:a16="http://schemas.microsoft.com/office/drawing/2014/main" id="{E438CD44-607A-488E-B78D-4AD817EA7A26}"/>
            </a:ext>
          </a:extLst>
        </xdr:cNvPr>
        <xdr:cNvCxnSpPr/>
      </xdr:nvCxnSpPr>
      <xdr:spPr>
        <a:xfrm flipV="1">
          <a:off x="19545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121194</xdr:rowOff>
    </xdr:from>
    <xdr:to>
      <xdr:col>98</xdr:col>
      <xdr:colOff>38100</xdr:colOff>
      <xdr:row>85</xdr:row>
      <xdr:rowOff>51344</xdr:rowOff>
    </xdr:to>
    <xdr:sp macro="" textlink="">
      <xdr:nvSpPr>
        <xdr:cNvPr id="531" name="楕円 530">
          <a:extLst>
            <a:ext uri="{FF2B5EF4-FFF2-40B4-BE49-F238E27FC236}">
              <a16:creationId xmlns:a16="http://schemas.microsoft.com/office/drawing/2014/main" id="{5EDD3FDA-3C7C-4732-9955-D523F389AAF8}"/>
            </a:ext>
          </a:extLst>
        </xdr:cNvPr>
        <xdr:cNvSpPr/>
      </xdr:nvSpPr>
      <xdr:spPr>
        <a:xfrm>
          <a:off x="18605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162198</xdr:rowOff>
    </xdr:from>
    <xdr:to>
      <xdr:col>102</xdr:col>
      <xdr:colOff>114300</xdr:colOff>
      <xdr:row>85</xdr:row>
      <xdr:rowOff>544</xdr:rowOff>
    </xdr:to>
    <xdr:cxnSp macro="">
      <xdr:nvCxnSpPr>
        <xdr:cNvPr id="532" name="直線コネクタ 531">
          <a:extLst>
            <a:ext uri="{FF2B5EF4-FFF2-40B4-BE49-F238E27FC236}">
              <a16:creationId xmlns:a16="http://schemas.microsoft.com/office/drawing/2014/main" id="{1DE26FA4-FEF3-4522-B500-0C2751DEFFB9}"/>
            </a:ext>
          </a:extLst>
        </xdr:cNvPr>
        <xdr:cNvCxnSpPr/>
      </xdr:nvCxnSpPr>
      <xdr:spPr>
        <a:xfrm flipV="1">
          <a:off x="18656300" y="145639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533" name="n_1aveValue【消防施設】&#10;一人当たり面積">
          <a:extLst>
            <a:ext uri="{FF2B5EF4-FFF2-40B4-BE49-F238E27FC236}">
              <a16:creationId xmlns:a16="http://schemas.microsoft.com/office/drawing/2014/main" id="{A826E8B0-559D-4117-A71C-2EA18F8940F4}"/>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34" name="n_2aveValue【消防施設】&#10;一人当たり面積">
          <a:extLst>
            <a:ext uri="{FF2B5EF4-FFF2-40B4-BE49-F238E27FC236}">
              <a16:creationId xmlns:a16="http://schemas.microsoft.com/office/drawing/2014/main" id="{8EFE91A8-E6D7-4194-B32B-6AA1C8E366AF}"/>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535" name="n_3aveValue【消防施設】&#10;一人当たり面積">
          <a:extLst>
            <a:ext uri="{FF2B5EF4-FFF2-40B4-BE49-F238E27FC236}">
              <a16:creationId xmlns:a16="http://schemas.microsoft.com/office/drawing/2014/main" id="{0962F1E0-0298-4CAE-88D2-AA9A958A5E6F}"/>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536" name="n_4aveValue【消防施設】&#10;一人当たり面積">
          <a:extLst>
            <a:ext uri="{FF2B5EF4-FFF2-40B4-BE49-F238E27FC236}">
              <a16:creationId xmlns:a16="http://schemas.microsoft.com/office/drawing/2014/main" id="{DA231D7E-F1D5-43D5-B933-BCEFAC38BC7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44104</xdr:rowOff>
    </xdr:from>
    <xdr:ext cx="469744" cy="259045"/>
    <xdr:sp macro="" textlink="">
      <xdr:nvSpPr>
        <xdr:cNvPr id="537" name="n_1mainValue【消防施設】&#10;一人当たり面積">
          <a:extLst>
            <a:ext uri="{FF2B5EF4-FFF2-40B4-BE49-F238E27FC236}">
              <a16:creationId xmlns:a16="http://schemas.microsoft.com/office/drawing/2014/main" id="{634C1AE5-CC85-49FC-AE41-42458662E773}"/>
            </a:ext>
          </a:extLst>
        </xdr:cNvPr>
        <xdr:cNvSpPr txBox="1"/>
      </xdr:nvSpPr>
      <xdr:spPr>
        <a:xfrm>
          <a:off x="21075727" y="144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26143</xdr:rowOff>
    </xdr:from>
    <xdr:ext cx="469744" cy="259045"/>
    <xdr:sp macro="" textlink="">
      <xdr:nvSpPr>
        <xdr:cNvPr id="538" name="n_2mainValue【消防施設】&#10;一人当たり面積">
          <a:extLst>
            <a:ext uri="{FF2B5EF4-FFF2-40B4-BE49-F238E27FC236}">
              <a16:creationId xmlns:a16="http://schemas.microsoft.com/office/drawing/2014/main" id="{284DDA9F-6B80-44B7-8118-DD99435121E7}"/>
            </a:ext>
          </a:extLst>
        </xdr:cNvPr>
        <xdr:cNvSpPr txBox="1"/>
      </xdr:nvSpPr>
      <xdr:spPr>
        <a:xfrm>
          <a:off x="20199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32675</xdr:rowOff>
    </xdr:from>
    <xdr:ext cx="469744" cy="259045"/>
    <xdr:sp macro="" textlink="">
      <xdr:nvSpPr>
        <xdr:cNvPr id="539" name="n_3mainValue【消防施設】&#10;一人当たり面積">
          <a:extLst>
            <a:ext uri="{FF2B5EF4-FFF2-40B4-BE49-F238E27FC236}">
              <a16:creationId xmlns:a16="http://schemas.microsoft.com/office/drawing/2014/main" id="{39CA3EDF-4ABB-4A8B-96F0-E03B640428CD}"/>
            </a:ext>
          </a:extLst>
        </xdr:cNvPr>
        <xdr:cNvSpPr txBox="1"/>
      </xdr:nvSpPr>
      <xdr:spPr>
        <a:xfrm>
          <a:off x="19310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42471</xdr:rowOff>
    </xdr:from>
    <xdr:ext cx="469744" cy="259045"/>
    <xdr:sp macro="" textlink="">
      <xdr:nvSpPr>
        <xdr:cNvPr id="540" name="n_4mainValue【消防施設】&#10;一人当たり面積">
          <a:extLst>
            <a:ext uri="{FF2B5EF4-FFF2-40B4-BE49-F238E27FC236}">
              <a16:creationId xmlns:a16="http://schemas.microsoft.com/office/drawing/2014/main" id="{DFF507E3-1914-4F15-876D-FA91E949BBE2}"/>
            </a:ext>
          </a:extLst>
        </xdr:cNvPr>
        <xdr:cNvSpPr txBox="1"/>
      </xdr:nvSpPr>
      <xdr:spPr>
        <a:xfrm>
          <a:off x="18421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71E37F0D-343B-46B8-BF29-3BD82AFE2D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47DCC12B-DB19-49A9-A78B-8956191577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3E5152E4-67F5-48B6-97B6-A4249DAEB0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A6CB5CAB-1E52-4E2E-A2D8-D8232CDB90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0FDDF4B3-F151-442F-B2C2-AD25BBDCA9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0C4577F5-4BED-4E5E-9945-13781E0864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0842890C-BE22-48E1-A0EB-238DA6554A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7757B631-24A9-4671-A9EC-AA068EF0A1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CFBC4A56-90B2-4192-97EA-2C168D7B57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47DF3426-B06F-4A4E-BF80-E08EC7191B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98469404-07B4-4232-A7AA-A49F54B0EF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6014C35E-AF61-447C-8463-7197C808FA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FB6F4A66-2862-4F0A-8D50-06A05EC3F06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D162F653-B343-451D-A1C0-FD00521821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0688B232-C639-4A69-AC26-3F93BBD2F9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11BD159F-3B8C-40ED-AA3B-55925D52F0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4E3939EC-0793-4E25-B406-8D4B69F8A5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8897F84-F0A1-4FEE-A4B9-1A62302D612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517CC9B2-CD8D-4B90-8090-C407E45E56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15C500E3-1771-4903-BD82-1517FABA94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1AE970E3-6DF9-4F1B-A393-0BFF30554A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AEADE56-9458-419C-A9F6-FCF42583C67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BC5C598E-A608-4323-8E47-8762E7BD3A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D20C414-CB6E-413D-B32F-1B3B013D33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8BCA6B4A-6943-4901-8F6D-FE95824128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566" name="直線コネクタ 565">
          <a:extLst>
            <a:ext uri="{FF2B5EF4-FFF2-40B4-BE49-F238E27FC236}">
              <a16:creationId xmlns:a16="http://schemas.microsoft.com/office/drawing/2014/main" id="{7AB0FB6A-CEAB-4F9D-952B-7975C6EB0D5F}"/>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567" name="【庁舎】&#10;有形固定資産減価償却率最小値テキスト">
          <a:extLst>
            <a:ext uri="{FF2B5EF4-FFF2-40B4-BE49-F238E27FC236}">
              <a16:creationId xmlns:a16="http://schemas.microsoft.com/office/drawing/2014/main" id="{3E1D6BC4-FE3B-44E9-A3BA-45DBAC2FD5E2}"/>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568" name="直線コネクタ 567">
          <a:extLst>
            <a:ext uri="{FF2B5EF4-FFF2-40B4-BE49-F238E27FC236}">
              <a16:creationId xmlns:a16="http://schemas.microsoft.com/office/drawing/2014/main" id="{3FADE3C4-635A-4C98-8BAD-E736D3EB42CA}"/>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569" name="【庁舎】&#10;有形固定資産減価償却率最大値テキスト">
          <a:extLst>
            <a:ext uri="{FF2B5EF4-FFF2-40B4-BE49-F238E27FC236}">
              <a16:creationId xmlns:a16="http://schemas.microsoft.com/office/drawing/2014/main" id="{28935390-BB64-450C-92D9-8FD6E5074E72}"/>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70" name="直線コネクタ 569">
          <a:extLst>
            <a:ext uri="{FF2B5EF4-FFF2-40B4-BE49-F238E27FC236}">
              <a16:creationId xmlns:a16="http://schemas.microsoft.com/office/drawing/2014/main" id="{7E346708-F791-44BE-B9E9-E46389D5E87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571" name="【庁舎】&#10;有形固定資産減価償却率平均値テキスト">
          <a:extLst>
            <a:ext uri="{FF2B5EF4-FFF2-40B4-BE49-F238E27FC236}">
              <a16:creationId xmlns:a16="http://schemas.microsoft.com/office/drawing/2014/main" id="{E6425A5C-4DF0-45E1-AD97-26F0A7FF142E}"/>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572" name="フローチャート: 判断 571">
          <a:extLst>
            <a:ext uri="{FF2B5EF4-FFF2-40B4-BE49-F238E27FC236}">
              <a16:creationId xmlns:a16="http://schemas.microsoft.com/office/drawing/2014/main" id="{3B3FA9D7-5B4C-42B1-BAA6-D0FB4F93093E}"/>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573" name="フローチャート: 判断 572">
          <a:extLst>
            <a:ext uri="{FF2B5EF4-FFF2-40B4-BE49-F238E27FC236}">
              <a16:creationId xmlns:a16="http://schemas.microsoft.com/office/drawing/2014/main" id="{EAFA844F-FCFC-4739-B108-DD6466604EA9}"/>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574" name="フローチャート: 判断 573">
          <a:extLst>
            <a:ext uri="{FF2B5EF4-FFF2-40B4-BE49-F238E27FC236}">
              <a16:creationId xmlns:a16="http://schemas.microsoft.com/office/drawing/2014/main" id="{27B05769-8F91-4C06-B9B4-3EF040E8883B}"/>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575" name="フローチャート: 判断 574">
          <a:extLst>
            <a:ext uri="{FF2B5EF4-FFF2-40B4-BE49-F238E27FC236}">
              <a16:creationId xmlns:a16="http://schemas.microsoft.com/office/drawing/2014/main" id="{443435A0-DC85-4CAD-8FA2-3610501704F1}"/>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576" name="フローチャート: 判断 575">
          <a:extLst>
            <a:ext uri="{FF2B5EF4-FFF2-40B4-BE49-F238E27FC236}">
              <a16:creationId xmlns:a16="http://schemas.microsoft.com/office/drawing/2014/main" id="{8B4D9841-2F06-4AC2-8738-4E63A3D2A8E8}"/>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3E22886-BEB9-4D4F-8C4F-1B5BED707C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B2BFFBB-B97C-410A-B52F-DD3CDD521F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ED1106A-CA69-4F56-9A73-C2E331BC18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BBEECB2-A7A8-484A-A7B2-279D655264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16F739C-DE7D-4EEF-B2A7-80BAD7F84A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582" name="楕円 581">
          <a:extLst>
            <a:ext uri="{FF2B5EF4-FFF2-40B4-BE49-F238E27FC236}">
              <a16:creationId xmlns:a16="http://schemas.microsoft.com/office/drawing/2014/main" id="{2A942BA0-8C77-4EA9-9D6E-FD7747321148}"/>
            </a:ext>
          </a:extLst>
        </xdr:cNvPr>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583" name="【庁舎】&#10;有形固定資産減価償却率該当値テキスト">
          <a:extLst>
            <a:ext uri="{FF2B5EF4-FFF2-40B4-BE49-F238E27FC236}">
              <a16:creationId xmlns:a16="http://schemas.microsoft.com/office/drawing/2014/main" id="{E7E37B5A-5D16-424B-AE37-CF7162188A8E}"/>
            </a:ext>
          </a:extLst>
        </xdr:cNvPr>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584" name="楕円 583">
          <a:extLst>
            <a:ext uri="{FF2B5EF4-FFF2-40B4-BE49-F238E27FC236}">
              <a16:creationId xmlns:a16="http://schemas.microsoft.com/office/drawing/2014/main" id="{53E072C8-47E0-46A0-97BF-A146759D195D}"/>
            </a:ext>
          </a:extLst>
        </xdr:cNvPr>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40277</xdr:rowOff>
    </xdr:to>
    <xdr:cxnSp macro="">
      <xdr:nvCxnSpPr>
        <xdr:cNvPr id="585" name="直線コネクタ 584">
          <a:extLst>
            <a:ext uri="{FF2B5EF4-FFF2-40B4-BE49-F238E27FC236}">
              <a16:creationId xmlns:a16="http://schemas.microsoft.com/office/drawing/2014/main" id="{A18809F3-3DE0-4A53-AD31-E597EF33146A}"/>
            </a:ext>
          </a:extLst>
        </xdr:cNvPr>
        <xdr:cNvCxnSpPr/>
      </xdr:nvCxnSpPr>
      <xdr:spPr>
        <a:xfrm>
          <a:off x="15481300" y="178318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586" name="楕円 585">
          <a:extLst>
            <a:ext uri="{FF2B5EF4-FFF2-40B4-BE49-F238E27FC236}">
              <a16:creationId xmlns:a16="http://schemas.microsoft.com/office/drawing/2014/main" id="{DD69709E-4416-433C-9124-A61CC700CEBE}"/>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104</xdr:row>
      <xdr:rowOff>1088</xdr:rowOff>
    </xdr:to>
    <xdr:cxnSp macro="">
      <xdr:nvCxnSpPr>
        <xdr:cNvPr id="587" name="直線コネクタ 586">
          <a:extLst>
            <a:ext uri="{FF2B5EF4-FFF2-40B4-BE49-F238E27FC236}">
              <a16:creationId xmlns:a16="http://schemas.microsoft.com/office/drawing/2014/main" id="{3DEAB4A9-49DE-4947-81C2-05639D17AB78}"/>
            </a:ext>
          </a:extLst>
        </xdr:cNvPr>
        <xdr:cNvCxnSpPr/>
      </xdr:nvCxnSpPr>
      <xdr:spPr>
        <a:xfrm>
          <a:off x="14592300" y="177975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51526</xdr:rowOff>
    </xdr:from>
    <xdr:to>
      <xdr:col>72</xdr:col>
      <xdr:colOff>38100</xdr:colOff>
      <xdr:row>103</xdr:row>
      <xdr:rowOff>153126</xdr:rowOff>
    </xdr:to>
    <xdr:sp macro="" textlink="">
      <xdr:nvSpPr>
        <xdr:cNvPr id="588" name="楕円 587">
          <a:extLst>
            <a:ext uri="{FF2B5EF4-FFF2-40B4-BE49-F238E27FC236}">
              <a16:creationId xmlns:a16="http://schemas.microsoft.com/office/drawing/2014/main" id="{0D8D45E5-DEF8-4A0A-BFC5-AC0213D0FC0F}"/>
            </a:ext>
          </a:extLst>
        </xdr:cNvPr>
        <xdr:cNvSpPr/>
      </xdr:nvSpPr>
      <xdr:spPr>
        <a:xfrm>
          <a:off x="13652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102326</xdr:rowOff>
    </xdr:from>
    <xdr:to>
      <xdr:col>76</xdr:col>
      <xdr:colOff>114300</xdr:colOff>
      <xdr:row>103</xdr:row>
      <xdr:rowOff>138249</xdr:rowOff>
    </xdr:to>
    <xdr:cxnSp macro="">
      <xdr:nvCxnSpPr>
        <xdr:cNvPr id="589" name="直線コネクタ 588">
          <a:extLst>
            <a:ext uri="{FF2B5EF4-FFF2-40B4-BE49-F238E27FC236}">
              <a16:creationId xmlns:a16="http://schemas.microsoft.com/office/drawing/2014/main" id="{7BC60A36-5F1C-40F9-80BE-287F20E22F56}"/>
            </a:ext>
          </a:extLst>
        </xdr:cNvPr>
        <xdr:cNvCxnSpPr/>
      </xdr:nvCxnSpPr>
      <xdr:spPr>
        <a:xfrm>
          <a:off x="13703300" y="1776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590" name="楕円 589">
          <a:extLst>
            <a:ext uri="{FF2B5EF4-FFF2-40B4-BE49-F238E27FC236}">
              <a16:creationId xmlns:a16="http://schemas.microsoft.com/office/drawing/2014/main" id="{D40818FC-ED8B-4512-AEAF-563C5BF77468}"/>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102326</xdr:rowOff>
    </xdr:to>
    <xdr:cxnSp macro="">
      <xdr:nvCxnSpPr>
        <xdr:cNvPr id="591" name="直線コネクタ 590">
          <a:extLst>
            <a:ext uri="{FF2B5EF4-FFF2-40B4-BE49-F238E27FC236}">
              <a16:creationId xmlns:a16="http://schemas.microsoft.com/office/drawing/2014/main" id="{0BFD268A-849A-43D7-9B28-E2AA477CC735}"/>
            </a:ext>
          </a:extLst>
        </xdr:cNvPr>
        <xdr:cNvCxnSpPr/>
      </xdr:nvCxnSpPr>
      <xdr:spPr>
        <a:xfrm>
          <a:off x="12814300" y="1772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592" name="n_1aveValue【庁舎】&#10;有形固定資産減価償却率">
          <a:extLst>
            <a:ext uri="{FF2B5EF4-FFF2-40B4-BE49-F238E27FC236}">
              <a16:creationId xmlns:a16="http://schemas.microsoft.com/office/drawing/2014/main" id="{AEAF42EC-C21A-4AF9-80A3-5FCD7A875EFA}"/>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593" name="n_2aveValue【庁舎】&#10;有形固定資産減価償却率">
          <a:extLst>
            <a:ext uri="{FF2B5EF4-FFF2-40B4-BE49-F238E27FC236}">
              <a16:creationId xmlns:a16="http://schemas.microsoft.com/office/drawing/2014/main" id="{1DE737EC-8EC8-4C6F-A135-435FC6393826}"/>
            </a:ext>
          </a:extLst>
        </xdr:cNvPr>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594" name="n_3aveValue【庁舎】&#10;有形固定資産減価償却率">
          <a:extLst>
            <a:ext uri="{FF2B5EF4-FFF2-40B4-BE49-F238E27FC236}">
              <a16:creationId xmlns:a16="http://schemas.microsoft.com/office/drawing/2014/main" id="{DC356508-7FE8-4D3C-994D-321E569E1E24}"/>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595" name="n_4aveValue【庁舎】&#10;有形固定資産減価償却率">
          <a:extLst>
            <a:ext uri="{FF2B5EF4-FFF2-40B4-BE49-F238E27FC236}">
              <a16:creationId xmlns:a16="http://schemas.microsoft.com/office/drawing/2014/main" id="{A080AAAD-9BDD-4C36-9E1C-43CC47639739}"/>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68415</xdr:rowOff>
    </xdr:from>
    <xdr:ext cx="405111" cy="259045"/>
    <xdr:sp macro="" textlink="">
      <xdr:nvSpPr>
        <xdr:cNvPr id="596" name="n_1mainValue【庁舎】&#10;有形固定資産減価償却率">
          <a:extLst>
            <a:ext uri="{FF2B5EF4-FFF2-40B4-BE49-F238E27FC236}">
              <a16:creationId xmlns:a16="http://schemas.microsoft.com/office/drawing/2014/main" id="{5AF7B266-BA52-46AD-8AB2-2E340D3355EF}"/>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597" name="n_2mainValue【庁舎】&#10;有形固定資産減価償却率">
          <a:extLst>
            <a:ext uri="{FF2B5EF4-FFF2-40B4-BE49-F238E27FC236}">
              <a16:creationId xmlns:a16="http://schemas.microsoft.com/office/drawing/2014/main" id="{F818AB02-2192-40B1-A93A-C0DE98AEF2EB}"/>
            </a:ext>
          </a:extLst>
        </xdr:cNvPr>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169653</xdr:rowOff>
    </xdr:from>
    <xdr:ext cx="405111" cy="259045"/>
    <xdr:sp macro="" textlink="">
      <xdr:nvSpPr>
        <xdr:cNvPr id="598" name="n_3mainValue【庁舎】&#10;有形固定資産減価償却率">
          <a:extLst>
            <a:ext uri="{FF2B5EF4-FFF2-40B4-BE49-F238E27FC236}">
              <a16:creationId xmlns:a16="http://schemas.microsoft.com/office/drawing/2014/main" id="{DEED8E68-F37D-43FA-8FAD-2A30370FB76E}"/>
            </a:ext>
          </a:extLst>
        </xdr:cNvPr>
        <xdr:cNvSpPr txBox="1"/>
      </xdr:nvSpPr>
      <xdr:spPr>
        <a:xfrm>
          <a:off x="13500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599" name="n_4mainValue【庁舎】&#10;有形固定資産減価償却率">
          <a:extLst>
            <a:ext uri="{FF2B5EF4-FFF2-40B4-BE49-F238E27FC236}">
              <a16:creationId xmlns:a16="http://schemas.microsoft.com/office/drawing/2014/main" id="{3D0E4282-11DF-4647-AF5D-22BCFEC20F3B}"/>
            </a:ext>
          </a:extLst>
        </xdr:cNvPr>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B5948AA0-DB16-4171-936E-A2E5301335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21D54909-83EB-4004-9018-1DE16DD347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865CD7B6-CD5E-4DA6-90FD-64E44432B2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53677B20-0158-44B8-B40D-4C3CABB261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ACBB2812-CC8C-4BAA-A5A5-ED540EFA35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7DFEB6C8-D14D-4F8D-8187-8AA971F8E8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2B48A200-F5B9-4500-A2D7-A0A19AD871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E79D6732-D0DE-4370-BB9A-AA2BF139C1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938E7E4A-AE35-4085-9514-AF26CF3443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F96D7467-C1F6-43D0-9282-D2F1D9B1F6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C3647D82-C0D2-4DFD-8FA2-ED0D924996D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A7BEEAD4-D3ED-41C5-A9A1-5A2A951B5F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CE96F6EA-4458-48CA-8EDD-465496EDA1F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64B1B950-05C7-42B4-902A-0390C11F56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9A91A1AB-48FD-4814-8DF9-007FADDE3E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730D5A47-5823-4537-9522-A923E5E3FC1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ED873A40-5FEF-45F8-B6F0-03B57A9654C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9184A1D3-C952-4949-A7B1-12FE33444F6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1FE7E289-D3C2-4250-80C7-8382E3CB19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7DFBA3A5-BE28-495B-9550-E4D82726C1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4F8580C2-233F-44C0-94DA-AE7F4D0AA0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3D3F5F08-50BF-4404-92DC-D04DDB351D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AA130D69-5C7C-4E52-9528-B222BDA8ED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B2C9AE11-B574-45F3-9AED-F09981D9FC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26D25024-9331-4969-A6A7-0A0B0C78BE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25" name="直線コネクタ 624">
          <a:extLst>
            <a:ext uri="{FF2B5EF4-FFF2-40B4-BE49-F238E27FC236}">
              <a16:creationId xmlns:a16="http://schemas.microsoft.com/office/drawing/2014/main" id="{E54C7885-74C0-4659-AD65-7B406A10FF48}"/>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26" name="【庁舎】&#10;一人当たり面積最小値テキスト">
          <a:extLst>
            <a:ext uri="{FF2B5EF4-FFF2-40B4-BE49-F238E27FC236}">
              <a16:creationId xmlns:a16="http://schemas.microsoft.com/office/drawing/2014/main" id="{516D594B-F262-4D12-8949-929EFB970685}"/>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27" name="直線コネクタ 626">
          <a:extLst>
            <a:ext uri="{FF2B5EF4-FFF2-40B4-BE49-F238E27FC236}">
              <a16:creationId xmlns:a16="http://schemas.microsoft.com/office/drawing/2014/main" id="{BFD2ABB2-63E7-42C3-915E-478DD6E14B96}"/>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28" name="【庁舎】&#10;一人当たり面積最大値テキスト">
          <a:extLst>
            <a:ext uri="{FF2B5EF4-FFF2-40B4-BE49-F238E27FC236}">
              <a16:creationId xmlns:a16="http://schemas.microsoft.com/office/drawing/2014/main" id="{DE7A7CBE-3098-44DB-BBE1-96A8E68F52E2}"/>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29" name="直線コネクタ 628">
          <a:extLst>
            <a:ext uri="{FF2B5EF4-FFF2-40B4-BE49-F238E27FC236}">
              <a16:creationId xmlns:a16="http://schemas.microsoft.com/office/drawing/2014/main" id="{47A71B71-EE9B-4CEF-B5B1-615429230A5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630" name="【庁舎】&#10;一人当たり面積平均値テキスト">
          <a:extLst>
            <a:ext uri="{FF2B5EF4-FFF2-40B4-BE49-F238E27FC236}">
              <a16:creationId xmlns:a16="http://schemas.microsoft.com/office/drawing/2014/main" id="{55345BBB-73CC-4109-B8B0-0CAB98210B13}"/>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31" name="フローチャート: 判断 630">
          <a:extLst>
            <a:ext uri="{FF2B5EF4-FFF2-40B4-BE49-F238E27FC236}">
              <a16:creationId xmlns:a16="http://schemas.microsoft.com/office/drawing/2014/main" id="{6CC323A7-D12E-401C-AF7C-E8C76BAAFAED}"/>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32" name="フローチャート: 判断 631">
          <a:extLst>
            <a:ext uri="{FF2B5EF4-FFF2-40B4-BE49-F238E27FC236}">
              <a16:creationId xmlns:a16="http://schemas.microsoft.com/office/drawing/2014/main" id="{19CB3F43-8A94-458F-A2E8-0D73571A90E8}"/>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33" name="フローチャート: 判断 632">
          <a:extLst>
            <a:ext uri="{FF2B5EF4-FFF2-40B4-BE49-F238E27FC236}">
              <a16:creationId xmlns:a16="http://schemas.microsoft.com/office/drawing/2014/main" id="{7024AD7A-6EFD-447F-9C98-4DD1427A58DF}"/>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34" name="フローチャート: 判断 633">
          <a:extLst>
            <a:ext uri="{FF2B5EF4-FFF2-40B4-BE49-F238E27FC236}">
              <a16:creationId xmlns:a16="http://schemas.microsoft.com/office/drawing/2014/main" id="{F7236A6D-234A-4A0F-AF4D-7ACCB0654831}"/>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635" name="フローチャート: 判断 634">
          <a:extLst>
            <a:ext uri="{FF2B5EF4-FFF2-40B4-BE49-F238E27FC236}">
              <a16:creationId xmlns:a16="http://schemas.microsoft.com/office/drawing/2014/main" id="{7A89978D-C1CE-4333-A02E-CBFCF5D8DCC8}"/>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D1A1781-2764-4E4A-8ABF-B5F68595BA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88347458-43B8-425A-B929-C0682E0E19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8E73A4F-4C07-41CC-A97F-8FBB0A8306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541D259-044B-4555-B9A1-EF5D21FAF7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FCDA3AFB-B885-4D5D-8366-0860350B41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41" name="楕円 640">
          <a:extLst>
            <a:ext uri="{FF2B5EF4-FFF2-40B4-BE49-F238E27FC236}">
              <a16:creationId xmlns:a16="http://schemas.microsoft.com/office/drawing/2014/main" id="{57E140A5-18CC-483A-94CF-99218F07226E}"/>
            </a:ext>
          </a:extLst>
        </xdr:cNvPr>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93634</xdr:rowOff>
    </xdr:from>
    <xdr:ext cx="469744" cy="259045"/>
    <xdr:sp macro="" textlink="">
      <xdr:nvSpPr>
        <xdr:cNvPr id="642" name="【庁舎】&#10;一人当たり面積該当値テキスト">
          <a:extLst>
            <a:ext uri="{FF2B5EF4-FFF2-40B4-BE49-F238E27FC236}">
              <a16:creationId xmlns:a16="http://schemas.microsoft.com/office/drawing/2014/main" id="{62170619-6B85-47B8-9AB5-772C9AEDBF0B}"/>
            </a:ext>
          </a:extLst>
        </xdr:cNvPr>
        <xdr:cNvSpPr txBox="1"/>
      </xdr:nvSpPr>
      <xdr:spPr>
        <a:xfrm>
          <a:off x="22199600"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126093</xdr:rowOff>
    </xdr:from>
    <xdr:to>
      <xdr:col>112</xdr:col>
      <xdr:colOff>38100</xdr:colOff>
      <xdr:row>106</xdr:row>
      <xdr:rowOff>56243</xdr:rowOff>
    </xdr:to>
    <xdr:sp macro="" textlink="">
      <xdr:nvSpPr>
        <xdr:cNvPr id="643" name="楕円 642">
          <a:extLst>
            <a:ext uri="{FF2B5EF4-FFF2-40B4-BE49-F238E27FC236}">
              <a16:creationId xmlns:a16="http://schemas.microsoft.com/office/drawing/2014/main" id="{A63A05B8-40C1-4D60-BFA9-0E4A20F6D428}"/>
            </a:ext>
          </a:extLst>
        </xdr:cNvPr>
        <xdr:cNvSpPr/>
      </xdr:nvSpPr>
      <xdr:spPr>
        <a:xfrm>
          <a:off x="21272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5443</xdr:rowOff>
    </xdr:to>
    <xdr:cxnSp macro="">
      <xdr:nvCxnSpPr>
        <xdr:cNvPr id="644" name="直線コネクタ 643">
          <a:extLst>
            <a:ext uri="{FF2B5EF4-FFF2-40B4-BE49-F238E27FC236}">
              <a16:creationId xmlns:a16="http://schemas.microsoft.com/office/drawing/2014/main" id="{4841B981-4DAF-4360-8417-4C4AD8485392}"/>
            </a:ext>
          </a:extLst>
        </xdr:cNvPr>
        <xdr:cNvCxnSpPr/>
      </xdr:nvCxnSpPr>
      <xdr:spPr>
        <a:xfrm flipV="1">
          <a:off x="21323300" y="18168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45" name="楕円 644">
          <a:extLst>
            <a:ext uri="{FF2B5EF4-FFF2-40B4-BE49-F238E27FC236}">
              <a16:creationId xmlns:a16="http://schemas.microsoft.com/office/drawing/2014/main" id="{EB430043-5FFE-4F61-AEB6-11D3B58ADDB3}"/>
            </a:ext>
          </a:extLst>
        </xdr:cNvPr>
        <xdr:cNvSpPr/>
      </xdr:nvSpPr>
      <xdr:spPr>
        <a:xfrm>
          <a:off x="20383500" y="181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5443</xdr:rowOff>
    </xdr:from>
    <xdr:to>
      <xdr:col>111</xdr:col>
      <xdr:colOff>177800</xdr:colOff>
      <xdr:row>106</xdr:row>
      <xdr:rowOff>18506</xdr:rowOff>
    </xdr:to>
    <xdr:cxnSp macro="">
      <xdr:nvCxnSpPr>
        <xdr:cNvPr id="646" name="直線コネクタ 645">
          <a:extLst>
            <a:ext uri="{FF2B5EF4-FFF2-40B4-BE49-F238E27FC236}">
              <a16:creationId xmlns:a16="http://schemas.microsoft.com/office/drawing/2014/main" id="{41FDFCBB-3692-40F0-B4CE-E51253D9ED1C}"/>
            </a:ext>
          </a:extLst>
        </xdr:cNvPr>
        <xdr:cNvCxnSpPr/>
      </xdr:nvCxnSpPr>
      <xdr:spPr>
        <a:xfrm flipV="1">
          <a:off x="20434300" y="181791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152219</xdr:rowOff>
    </xdr:from>
    <xdr:to>
      <xdr:col>102</xdr:col>
      <xdr:colOff>165100</xdr:colOff>
      <xdr:row>106</xdr:row>
      <xdr:rowOff>82369</xdr:rowOff>
    </xdr:to>
    <xdr:sp macro="" textlink="">
      <xdr:nvSpPr>
        <xdr:cNvPr id="647" name="楕円 646">
          <a:extLst>
            <a:ext uri="{FF2B5EF4-FFF2-40B4-BE49-F238E27FC236}">
              <a16:creationId xmlns:a16="http://schemas.microsoft.com/office/drawing/2014/main" id="{F694475D-7F8E-4766-B12B-758A30AE8FCF}"/>
            </a:ext>
          </a:extLst>
        </xdr:cNvPr>
        <xdr:cNvSpPr/>
      </xdr:nvSpPr>
      <xdr:spPr>
        <a:xfrm>
          <a:off x="19494500" y="18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18506</xdr:rowOff>
    </xdr:from>
    <xdr:to>
      <xdr:col>107</xdr:col>
      <xdr:colOff>50800</xdr:colOff>
      <xdr:row>106</xdr:row>
      <xdr:rowOff>31569</xdr:rowOff>
    </xdr:to>
    <xdr:cxnSp macro="">
      <xdr:nvCxnSpPr>
        <xdr:cNvPr id="648" name="直線コネクタ 647">
          <a:extLst>
            <a:ext uri="{FF2B5EF4-FFF2-40B4-BE49-F238E27FC236}">
              <a16:creationId xmlns:a16="http://schemas.microsoft.com/office/drawing/2014/main" id="{DE1806AC-17B7-41E8-97BF-16779471EDAB}"/>
            </a:ext>
          </a:extLst>
        </xdr:cNvPr>
        <xdr:cNvCxnSpPr/>
      </xdr:nvCxnSpPr>
      <xdr:spPr>
        <a:xfrm flipV="1">
          <a:off x="19545300" y="18192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163105</xdr:rowOff>
    </xdr:from>
    <xdr:to>
      <xdr:col>98</xdr:col>
      <xdr:colOff>38100</xdr:colOff>
      <xdr:row>106</xdr:row>
      <xdr:rowOff>93255</xdr:rowOff>
    </xdr:to>
    <xdr:sp macro="" textlink="">
      <xdr:nvSpPr>
        <xdr:cNvPr id="649" name="楕円 648">
          <a:extLst>
            <a:ext uri="{FF2B5EF4-FFF2-40B4-BE49-F238E27FC236}">
              <a16:creationId xmlns:a16="http://schemas.microsoft.com/office/drawing/2014/main" id="{668A51B4-2BA1-4AFE-92E6-E43DB56B8325}"/>
            </a:ext>
          </a:extLst>
        </xdr:cNvPr>
        <xdr:cNvSpPr/>
      </xdr:nvSpPr>
      <xdr:spPr>
        <a:xfrm>
          <a:off x="18605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31569</xdr:rowOff>
    </xdr:from>
    <xdr:to>
      <xdr:col>102</xdr:col>
      <xdr:colOff>114300</xdr:colOff>
      <xdr:row>106</xdr:row>
      <xdr:rowOff>42455</xdr:rowOff>
    </xdr:to>
    <xdr:cxnSp macro="">
      <xdr:nvCxnSpPr>
        <xdr:cNvPr id="650" name="直線コネクタ 649">
          <a:extLst>
            <a:ext uri="{FF2B5EF4-FFF2-40B4-BE49-F238E27FC236}">
              <a16:creationId xmlns:a16="http://schemas.microsoft.com/office/drawing/2014/main" id="{FC405D40-4E4F-473D-8A8D-A5D41B726EFF}"/>
            </a:ext>
          </a:extLst>
        </xdr:cNvPr>
        <xdr:cNvCxnSpPr/>
      </xdr:nvCxnSpPr>
      <xdr:spPr>
        <a:xfrm flipV="1">
          <a:off x="18656300" y="18205269"/>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651" name="n_1aveValue【庁舎】&#10;一人当たり面積">
          <a:extLst>
            <a:ext uri="{FF2B5EF4-FFF2-40B4-BE49-F238E27FC236}">
              <a16:creationId xmlns:a16="http://schemas.microsoft.com/office/drawing/2014/main" id="{D89FC7CA-34F3-49C4-B18E-D6E8F635A785}"/>
            </a:ext>
          </a:extLst>
        </xdr:cNvPr>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652" name="n_2aveValue【庁舎】&#10;一人当たり面積">
          <a:extLst>
            <a:ext uri="{FF2B5EF4-FFF2-40B4-BE49-F238E27FC236}">
              <a16:creationId xmlns:a16="http://schemas.microsoft.com/office/drawing/2014/main" id="{9C40B092-CB15-4422-BD08-99AC08B4DA46}"/>
            </a:ext>
          </a:extLst>
        </xdr:cNvPr>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653" name="n_3aveValue【庁舎】&#10;一人当たり面積">
          <a:extLst>
            <a:ext uri="{FF2B5EF4-FFF2-40B4-BE49-F238E27FC236}">
              <a16:creationId xmlns:a16="http://schemas.microsoft.com/office/drawing/2014/main" id="{91CFD82F-E0B3-418D-BCCB-78164A7C5688}"/>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654" name="n_4aveValue【庁舎】&#10;一人当たり面積">
          <a:extLst>
            <a:ext uri="{FF2B5EF4-FFF2-40B4-BE49-F238E27FC236}">
              <a16:creationId xmlns:a16="http://schemas.microsoft.com/office/drawing/2014/main" id="{B117FD5A-27DF-443E-B48A-8F5BDC0BA2FF}"/>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72770</xdr:rowOff>
    </xdr:from>
    <xdr:ext cx="469744" cy="259045"/>
    <xdr:sp macro="" textlink="">
      <xdr:nvSpPr>
        <xdr:cNvPr id="655" name="n_1mainValue【庁舎】&#10;一人当たり面積">
          <a:extLst>
            <a:ext uri="{FF2B5EF4-FFF2-40B4-BE49-F238E27FC236}">
              <a16:creationId xmlns:a16="http://schemas.microsoft.com/office/drawing/2014/main" id="{D1D5EA2A-98FB-4508-ABB0-086C477D120C}"/>
            </a:ext>
          </a:extLst>
        </xdr:cNvPr>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656" name="n_2mainValue【庁舎】&#10;一人当たり面積">
          <a:extLst>
            <a:ext uri="{FF2B5EF4-FFF2-40B4-BE49-F238E27FC236}">
              <a16:creationId xmlns:a16="http://schemas.microsoft.com/office/drawing/2014/main" id="{B85E0906-D5CA-4681-9D5A-46D1EC2FF15F}"/>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98896</xdr:rowOff>
    </xdr:from>
    <xdr:ext cx="469744" cy="259045"/>
    <xdr:sp macro="" textlink="">
      <xdr:nvSpPr>
        <xdr:cNvPr id="657" name="n_3mainValue【庁舎】&#10;一人当たり面積">
          <a:extLst>
            <a:ext uri="{FF2B5EF4-FFF2-40B4-BE49-F238E27FC236}">
              <a16:creationId xmlns:a16="http://schemas.microsoft.com/office/drawing/2014/main" id="{28524F2F-FF33-491E-B04C-015A867721FC}"/>
            </a:ext>
          </a:extLst>
        </xdr:cNvPr>
        <xdr:cNvSpPr txBox="1"/>
      </xdr:nvSpPr>
      <xdr:spPr>
        <a:xfrm>
          <a:off x="19310427"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84382</xdr:rowOff>
    </xdr:from>
    <xdr:ext cx="469744" cy="259045"/>
    <xdr:sp macro="" textlink="">
      <xdr:nvSpPr>
        <xdr:cNvPr id="658" name="n_4mainValue【庁舎】&#10;一人当たり面積">
          <a:extLst>
            <a:ext uri="{FF2B5EF4-FFF2-40B4-BE49-F238E27FC236}">
              <a16:creationId xmlns:a16="http://schemas.microsoft.com/office/drawing/2014/main" id="{7D38805B-8E7B-41D0-BAAD-F5F695D362E4}"/>
            </a:ext>
          </a:extLst>
        </xdr:cNvPr>
        <xdr:cNvSpPr txBox="1"/>
      </xdr:nvSpPr>
      <xdr:spPr>
        <a:xfrm>
          <a:off x="18421427" y="182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BFE0E0DE-95A0-40F1-9EC5-B5F4793F94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D625925B-FC35-46AF-8055-8B8127D1B1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B861886A-4F0F-44D8-84B2-FD804EAF2F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類似団体と比較して有形固定資産減価償却率が低くなっている施設は、体育館・プール、消防施設及び庁舎である。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年に町民プールを整備しており、類似団体平均</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年度、令和元年度に消防団屯所を整備しており、類似団体平均</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年に現庁舎を整備しており、類似団体平均</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一方で、耐用年数を超えて使用している施設が多く存在しており、施設の計画的更新、維持管理が必要となっている。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374658-1F99-446F-98D6-815CA4ECF35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331764-B516-4384-8DF9-8AACE4470C2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F6514D1-F2A6-4D02-97AF-70E709A1913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A5EF6F0-AB73-47ED-9666-F4E65AE8D0A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ADE800A-C776-46F7-8EA1-D810BA9B35C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523CBAE-9F1C-4193-B4AB-D5D336AB13E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FB88C92-D3D3-4957-B073-992E47E8D96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6EFBB9-CBD6-4A65-8B80-952046E1E2C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F0979C5-9652-4B85-A314-7162617CE17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946FD6A-23C4-437F-A15A-EA30D540D1D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58026C5-7C59-4BE2-8D6E-1DB5ED4E38A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771D85F-AE0C-43B8-BDAB-14D114C5EE8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20B001-DDA1-4A7C-AA41-19CFC3E57F9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4B783C-D810-4268-80FE-FC1053414FB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1A5AEF3-AECB-4989-BF5B-43B9907CA64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9879813-44B8-41BA-8934-9099B78EC41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8991220-9192-4E40-AE7B-EF221C2226C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040C0C7-D3CD-4D56-941B-FC00969FD33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C8F8DDA-1EDA-49A8-944F-A33D6B9B927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57D0C69-D7EE-4832-9317-66053F6E9C0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0504F4-B7C5-46BB-82AC-4114901B154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D8A373D-3A01-438B-8103-5AB798A7771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22AAD66-36E5-4EC0-B9D9-65E4111A0A7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8FF461D-6A10-4334-AB69-C115ECC67EA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BED6761-9348-4FE9-899D-31A8EE62A49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C3587FA-C0A6-4ED9-A594-9BC62FEE367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BA68241-E48F-437A-956B-939CB3A4DC8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41F4125-F0E6-49DD-BC2E-754A57C8360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800A132-6B00-46BB-B5C5-0A284815DB6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02958D0-B5B5-4374-B3B0-A5A88066417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870BC7A-2203-468A-A070-E7DE356C0AF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B957E34-18B2-43CE-8E1E-27486DD7F4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600CDBA2-3372-45D2-A35D-D5FFAF231D0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D3C96D21-E0B9-472E-A07F-AFE13DB0E927}"/>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E946A97-1EA8-4667-81C0-6B03D300EF8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73E3972-236F-4A49-9349-E34D4897290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D9E68C5-E41A-4C3E-9268-C0E16BBFA2D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E8F6FA-CC3F-45FF-85DD-9C2FEFB2B7E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6BF6D43-1DF2-4470-84CA-948D3803AF9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54B65F0-6A5E-47DE-B0A6-B39D6868488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93052DE-68ED-4438-9F85-099D29FE0AA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3679897-7BEC-4669-B7C6-8A1FEF6910D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3C4B3F7-8D3A-4F8A-A31E-70FE7DC19E0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6A2DE0-63FB-4994-A2EB-6C6B05B7A06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3503944-0DA4-47AA-B23C-5535994AC0D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480801-2932-46C6-B14D-64D087F4320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EC257B5-9750-45BA-A264-0C07EC1DEA7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令和元年度末４０．９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歳出全般の見直しを実施するとともに、税の徴収強化など歳入確保に努め、財政の健全化を図る。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CF6E331-9CFC-4035-AC48-790A9EDB2D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BFADB26-7916-4802-A1BD-443237774C2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4DED95FD-B345-4F0E-A8F3-D2B154A04321}"/>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3319CE89-7327-4B7A-8B06-57F71BCE6E9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4E5312C3-9953-402E-BB1F-0ACD9E602BD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FF30C4E-7D7E-462D-B9CD-F14BE229337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F760731-A77C-47EC-AC3D-269B4ADFC95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A76215F2-5AE6-420A-A778-A3B6A5BE852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483E43D7-D9C7-4FF5-A69C-1A3469FAE11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F093C437-618A-4A31-AD81-5B4C1C8B015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30CF3631-826B-46EE-B889-B543261A96E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648D3D6D-C51A-4867-9BEF-E3DA0800464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00BA81A-23CF-4B52-A7F5-F491FF11B03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63FA9AE-A131-4A38-8F71-7C98139AAC9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BC02E42F-2319-4F33-825B-F7F999F07DF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F0263B2-A539-4DD8-8BAE-7852D9031E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3F04F23-9BEE-426A-B7AD-67A95E538A8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C5F43952-6053-48D7-8417-5A9960B7D6D5}"/>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6D3E4992-7DDE-4DBA-840F-139AB6A44258}"/>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9813F5E5-6B6D-41E6-9049-B9BACF157A2E}"/>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DD8F6E0E-6E30-4242-8508-F8EAEBEDB8AE}"/>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AA4B7B40-7BB2-4B97-84C4-5E67ACCD3B61}"/>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8A41A4DE-3BA1-4002-9509-309826219433}"/>
            </a:ext>
          </a:extLst>
        </xdr:cNvPr>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9AD0F3AE-6665-4CA9-AC8B-0BF909D092C8}"/>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9A44E0B3-35AC-4A8C-8954-F5F755AB0E37}"/>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EB9612E7-3A9B-488F-B58A-F7FFAD64CA17}"/>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D2E080A0-D28F-4AFF-9139-DE327AECFBDC}"/>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9091B39C-6042-4A20-8620-A8170AEE555F}"/>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ED6577C1-0D2D-4EF2-B88F-062643E72C30}"/>
            </a:ext>
          </a:extLst>
        </xdr:cNvPr>
        <xdr:cNvCxnSpPr/>
      </xdr:nvCxnSpPr>
      <xdr:spPr>
        <a:xfrm flipV="1">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641FC2E8-3E38-4ACB-9F0B-DE0F20B5232F}"/>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8031AAA3-09C5-40BE-80CC-88DDFBCD2A0F}"/>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98F9E65D-B80C-40EB-B117-64B457D738F3}"/>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F10D24E5-4F59-4C84-A548-2BD2E2BB7F05}"/>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D2B2099B-BB01-477A-A5C9-0E06C7362DA2}"/>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92A5682E-48C0-450A-B832-662591FA9B1C}"/>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E072226A-BFC5-4E9C-BFBE-031F6C07E2C7}"/>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C15CA9C-EF62-423F-B6DC-EC5B9CABD2F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227DD1E-1CCE-4740-8BD8-3AF8DA8AAFD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24BC943-9110-4066-B635-A8D6221DD33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1BB3597-8FA6-4050-995E-D268EBDA6D4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A0BC12C-ADD2-49AB-A8BB-E97D0488391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F3268FD2-3F4F-468F-A4F2-5254B25973DA}"/>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FD78F740-1DDD-4A96-AB98-C3957C316492}"/>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1AB162E8-2D94-4199-8DD3-38DE3F12B04E}"/>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7BCD42F3-2A1D-4C52-B287-86B1B08DEC22}"/>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B9EC71FD-C763-4988-9ECD-B6F81AAE1953}"/>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903DCE2D-0DDB-4B1C-B537-8F9B13E0C0D7}"/>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90DA280E-DE43-4FC5-96DB-1926ADBB236B}"/>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EBA7FED9-4351-4D07-B098-562011D72FCA}"/>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D4B1549B-7E94-4436-A75C-D16BDF3F51C4}"/>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14D9F763-E400-4D98-AC81-B8F9EF61742D}"/>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7BBDAFB-B77D-4B08-BED9-CAD764FF63F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713B391-8E9A-46DD-919E-BCE28D8BC34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9D5A94CC-1FBC-4EEA-A9D7-8719CA46363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846AF485-B05A-4FF8-8BED-9C1A4E26748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922EFD2C-E728-4745-AD2B-C5335A08971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D9D4DB7-FA2D-4732-AFF9-FF5BE0C2826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F792771-73D8-4654-9E2F-DA33A725F2F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FB5B34D7-C8ED-472C-AE8B-BE372B7CCD7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E476B75-39D5-40BB-94E8-B78A93B90E9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B3FBA746-B8A7-4380-B661-BC1FCA70123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C24767F-E477-40A0-82EB-68E64E7A0B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486F7DA-BE9F-4D33-AE3D-3B027F0C0A7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C66B9AB0-535C-4BB6-8389-08AD0A8298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と同率の９４．８％となった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病院事業繰出金、一部事務組合負担金など補助費等が多額であることが要因となり、類似団体平均を４．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は、公債費の減少が見込まれるが、補助費等及び繰出金の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、事務事業全般の見直しを進め、経常経費の抑制に努めていく。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D2256C5E-9129-4BCA-BFB7-4EF7765B3DC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3BFDF4DD-5B0E-4256-87B4-79FEEB6E9AC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048532E-863B-4618-A305-738CB4D82C3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BB3EDB2D-D897-4A74-9684-BE25F2B533D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18EC5BA2-0413-48F5-A719-AEA073DCE8EA}"/>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3FDA4AD0-741E-4D26-BAB0-3340E83BA69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83F781C7-784A-4415-B796-8F21DECD460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EB6D228D-7D29-4C4F-9AD7-B2178F0E3882}"/>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8840D8D4-1ECF-46D3-B095-D4D725255299}"/>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B422E05-0406-4335-AB9D-246D607189C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FA630768-2EF0-44FB-BC31-A3551BCEDB1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9D1CB50-7389-44D9-9F94-4D274A0657B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F8278589-9841-46AE-AB28-E1B0D3AB2511}"/>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B4204F5D-3A8F-46A2-A835-7F8400571BBC}"/>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DB242D9C-4F1D-40B1-9063-0CA5C584083A}"/>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7C728CC1-5C34-459A-ACD2-CF9F53F5DF58}"/>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3C104C78-1AF1-4209-BA2F-EB9759D61021}"/>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4C47A76A-5EA8-49F1-857D-A1BD7B60DE88}"/>
            </a:ext>
          </a:extLst>
        </xdr:cNvPr>
        <xdr:cNvCxnSpPr/>
      </xdr:nvCxnSpPr>
      <xdr:spPr>
        <a:xfrm>
          <a:off x="4114800" y="1108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215E97CF-6CF7-4B93-80D0-795E4C4A9E7D}"/>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9B5F1124-2CD5-4CF1-AF60-24F996FA2AFB}"/>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111760</xdr:rowOff>
    </xdr:to>
    <xdr:cxnSp macro="">
      <xdr:nvCxnSpPr>
        <xdr:cNvPr id="133" name="直線コネクタ 132">
          <a:extLst>
            <a:ext uri="{FF2B5EF4-FFF2-40B4-BE49-F238E27FC236}">
              <a16:creationId xmlns:a16="http://schemas.microsoft.com/office/drawing/2014/main" id="{56933002-D73B-482C-B468-398A3FA67DE8}"/>
            </a:ext>
          </a:extLst>
        </xdr:cNvPr>
        <xdr:cNvCxnSpPr/>
      </xdr:nvCxnSpPr>
      <xdr:spPr>
        <a:xfrm>
          <a:off x="3225800" y="109940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37BC1324-6FB3-44F9-BB76-5ABC3FA986AC}"/>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24FE24B4-70A7-49EE-9A91-51A15349ED5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64</xdr:row>
      <xdr:rowOff>21272</xdr:rowOff>
    </xdr:to>
    <xdr:cxnSp macro="">
      <xdr:nvCxnSpPr>
        <xdr:cNvPr id="136" name="直線コネクタ 135">
          <a:extLst>
            <a:ext uri="{FF2B5EF4-FFF2-40B4-BE49-F238E27FC236}">
              <a16:creationId xmlns:a16="http://schemas.microsoft.com/office/drawing/2014/main" id="{49F8B7D4-AE4E-489D-BE5A-02818F733E06}"/>
            </a:ext>
          </a:extLst>
        </xdr:cNvPr>
        <xdr:cNvCxnSpPr/>
      </xdr:nvCxnSpPr>
      <xdr:spPr>
        <a:xfrm>
          <a:off x="2336800" y="1088548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54F14765-E2D6-485E-8E39-558654A0078B}"/>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C46AA619-A5FF-4A5B-87B2-B0956B6BC83D}"/>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63</xdr:row>
      <xdr:rowOff>84138</xdr:rowOff>
    </xdr:to>
    <xdr:cxnSp macro="">
      <xdr:nvCxnSpPr>
        <xdr:cNvPr id="139" name="直線コネクタ 138">
          <a:extLst>
            <a:ext uri="{FF2B5EF4-FFF2-40B4-BE49-F238E27FC236}">
              <a16:creationId xmlns:a16="http://schemas.microsoft.com/office/drawing/2014/main" id="{1467CEF7-F646-4E44-A1F2-BC1B034845C5}"/>
            </a:ext>
          </a:extLst>
        </xdr:cNvPr>
        <xdr:cNvCxnSpPr/>
      </xdr:nvCxnSpPr>
      <xdr:spPr>
        <a:xfrm>
          <a:off x="1447800" y="1068641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F5B69D03-D136-43B6-9A47-473E0C65876B}"/>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DBDE1FBD-044F-4455-9FF3-4F910C523A24}"/>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9A9760F9-64AF-4D87-B934-2413F8204D8D}"/>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6E2D3CF7-7B05-4909-83D4-3E3953D1DBB7}"/>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C7DF408-D25C-4FB1-B76B-FB6C2C6F89A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D4971E8-5C78-430D-8899-A528F0A9489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35B3A1B-5435-4410-A07B-CF9D1349ED3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13944F6-03A8-4A28-9ECE-4E1D266C23D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BDFB936-AAA2-4BD6-97B8-E36410C373F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021411FE-7F60-4AC8-8A85-50597CEAE27A}"/>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a:extLst>
            <a:ext uri="{FF2B5EF4-FFF2-40B4-BE49-F238E27FC236}">
              <a16:creationId xmlns:a16="http://schemas.microsoft.com/office/drawing/2014/main" id="{B101A562-3730-40FD-9B5A-C0799420FD58}"/>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99267F7E-422E-4D62-A0D6-470ABD7EDE18}"/>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2" name="テキスト ボックス 151">
          <a:extLst>
            <a:ext uri="{FF2B5EF4-FFF2-40B4-BE49-F238E27FC236}">
              <a16:creationId xmlns:a16="http://schemas.microsoft.com/office/drawing/2014/main" id="{5B7F6ABD-2846-4C02-AA2F-90D0C276AEAB}"/>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3" name="楕円 152">
          <a:extLst>
            <a:ext uri="{FF2B5EF4-FFF2-40B4-BE49-F238E27FC236}">
              <a16:creationId xmlns:a16="http://schemas.microsoft.com/office/drawing/2014/main" id="{2C1177D8-81F8-4E97-819C-7BB52E567267}"/>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4" name="テキスト ボックス 153">
          <a:extLst>
            <a:ext uri="{FF2B5EF4-FFF2-40B4-BE49-F238E27FC236}">
              <a16:creationId xmlns:a16="http://schemas.microsoft.com/office/drawing/2014/main" id="{6703EBAB-F306-4309-9005-36DB8270EF79}"/>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5" name="楕円 154">
          <a:extLst>
            <a:ext uri="{FF2B5EF4-FFF2-40B4-BE49-F238E27FC236}">
              <a16:creationId xmlns:a16="http://schemas.microsoft.com/office/drawing/2014/main" id="{99B7124B-0AD6-4303-B3F8-0F55AB5940CC}"/>
            </a:ext>
          </a:extLst>
        </xdr:cNvPr>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119715</xdr:rowOff>
    </xdr:from>
    <xdr:ext cx="762000" cy="259045"/>
    <xdr:sp macro="" textlink="">
      <xdr:nvSpPr>
        <xdr:cNvPr id="156" name="テキスト ボックス 155">
          <a:extLst>
            <a:ext uri="{FF2B5EF4-FFF2-40B4-BE49-F238E27FC236}">
              <a16:creationId xmlns:a16="http://schemas.microsoft.com/office/drawing/2014/main" id="{32A4A6D4-F31F-456C-8059-BF46FD23E7EC}"/>
            </a:ext>
          </a:extLst>
        </xdr:cNvPr>
        <xdr:cNvSpPr txBox="1"/>
      </xdr:nvSpPr>
      <xdr:spPr>
        <a:xfrm>
          <a:off x="1955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7" name="楕円 156">
          <a:extLst>
            <a:ext uri="{FF2B5EF4-FFF2-40B4-BE49-F238E27FC236}">
              <a16:creationId xmlns:a16="http://schemas.microsoft.com/office/drawing/2014/main" id="{4A605EB1-6CE1-4F07-B875-F7DB7BD554F4}"/>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92092</xdr:rowOff>
    </xdr:from>
    <xdr:ext cx="762000" cy="259045"/>
    <xdr:sp macro="" textlink="">
      <xdr:nvSpPr>
        <xdr:cNvPr id="158" name="テキスト ボックス 157">
          <a:extLst>
            <a:ext uri="{FF2B5EF4-FFF2-40B4-BE49-F238E27FC236}">
              <a16:creationId xmlns:a16="http://schemas.microsoft.com/office/drawing/2014/main" id="{4BFA216C-7E0A-4F71-A924-23E5D27054E6}"/>
            </a:ext>
          </a:extLst>
        </xdr:cNvPr>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280F654-CE21-4239-877C-C2C8C8FDC71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A3834128-C3CB-4CAC-823F-695B21DB2B2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A0C38091-5458-4143-8100-ED9DA3DB9F8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9531FEB-648D-4E72-92F8-CDA29553653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313743D-8020-4AE5-8D30-F9FEC786DFC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30251B28-DCCA-41D8-A5AC-D023CFCB21D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C05757F-3721-49C6-90E1-D0BFBEC21CB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51229AFF-3984-4F3D-8CAC-2CF48661201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4B9D901-69F3-424A-AD2F-5A91E55D2E7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85BA58B-F040-495B-AF4C-22C7D56A25B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80B61AB-9EF2-47D1-9582-E09A33A8FFA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3C9BEA2-67F4-4CF5-B3CD-A8AE2EA9747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A4D153D-3371-4FD1-8210-EB8DC25BF4A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今後はこれらも含めた経費について、抑制していく必要がある。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12D61E9-6657-4B09-B36F-632B554532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3D8FE40-E45B-4ADF-B2D2-EA0DA247BA0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B5C29EB6-30CF-4B60-806E-446E87D7978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485E80BE-CA53-4615-8F29-EFCA4AF0C79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C1838824-4F8F-4728-91B6-7A07AB82D608}"/>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67A5208C-1272-4BAE-982E-CA9FCE8A266D}"/>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E8F8673F-CC1A-4E69-9AD4-C171CA6E5E8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8BB42D03-FB88-4589-9376-F4F8E65E3A0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F84B1770-1981-4F56-9780-8D2A79854865}"/>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801F6794-8CFB-405C-981E-B18A59A8790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1181A616-B05E-4A2E-8EB7-66A01259A9A8}"/>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F75812F3-6666-4B1A-84B5-646CBEFBE01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AD130BC-6C9B-4E6D-82CB-E82FA7152CC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968C7E0-2018-4B86-95A4-A943A77CA91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228922AB-C92A-4D1E-9C9E-214C2473A355}"/>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6AB554BB-A05A-4027-964C-3830470A04B2}"/>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3B96C11F-5082-4C5B-803C-21F40ADB4B58}"/>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AC19E920-05AA-451A-9167-B331B1B44786}"/>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C35D2BE4-1A52-4C24-A635-2B8CE98A3687}"/>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123444</xdr:rowOff>
    </xdr:from>
    <xdr:to>
      <xdr:col>23</xdr:col>
      <xdr:colOff>133350</xdr:colOff>
      <xdr:row>83</xdr:row>
      <xdr:rowOff>12604</xdr:rowOff>
    </xdr:to>
    <xdr:cxnSp macro="">
      <xdr:nvCxnSpPr>
        <xdr:cNvPr id="191" name="直線コネクタ 190">
          <a:extLst>
            <a:ext uri="{FF2B5EF4-FFF2-40B4-BE49-F238E27FC236}">
              <a16:creationId xmlns:a16="http://schemas.microsoft.com/office/drawing/2014/main" id="{9A313835-0B7F-4E0F-8036-B670B56D2C32}"/>
            </a:ext>
          </a:extLst>
        </xdr:cNvPr>
        <xdr:cNvCxnSpPr/>
      </xdr:nvCxnSpPr>
      <xdr:spPr>
        <a:xfrm>
          <a:off x="4114800" y="14182344"/>
          <a:ext cx="838200" cy="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F000C351-8ECA-4512-814D-108C252537D6}"/>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E04FD9DB-98C5-4BA4-92D9-D1C54A4F68CE}"/>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123444</xdr:rowOff>
    </xdr:from>
    <xdr:to>
      <xdr:col>19</xdr:col>
      <xdr:colOff>133350</xdr:colOff>
      <xdr:row>82</xdr:row>
      <xdr:rowOff>140315</xdr:rowOff>
    </xdr:to>
    <xdr:cxnSp macro="">
      <xdr:nvCxnSpPr>
        <xdr:cNvPr id="194" name="直線コネクタ 193">
          <a:extLst>
            <a:ext uri="{FF2B5EF4-FFF2-40B4-BE49-F238E27FC236}">
              <a16:creationId xmlns:a16="http://schemas.microsoft.com/office/drawing/2014/main" id="{8478C012-F44F-45BD-A02E-4D6CE763D2EA}"/>
            </a:ext>
          </a:extLst>
        </xdr:cNvPr>
        <xdr:cNvCxnSpPr/>
      </xdr:nvCxnSpPr>
      <xdr:spPr>
        <a:xfrm flipV="1">
          <a:off x="3225800" y="14182344"/>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E2CBB014-F618-467D-85A8-7AFC5DEC0D36}"/>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103CAC0E-FE0C-4AF6-85A9-DFA508789BC3}"/>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76955</xdr:rowOff>
    </xdr:from>
    <xdr:to>
      <xdr:col>15</xdr:col>
      <xdr:colOff>82550</xdr:colOff>
      <xdr:row>82</xdr:row>
      <xdr:rowOff>140315</xdr:rowOff>
    </xdr:to>
    <xdr:cxnSp macro="">
      <xdr:nvCxnSpPr>
        <xdr:cNvPr id="197" name="直線コネクタ 196">
          <a:extLst>
            <a:ext uri="{FF2B5EF4-FFF2-40B4-BE49-F238E27FC236}">
              <a16:creationId xmlns:a16="http://schemas.microsoft.com/office/drawing/2014/main" id="{39F5A892-0181-481A-B671-8FA0BE567EF1}"/>
            </a:ext>
          </a:extLst>
        </xdr:cNvPr>
        <xdr:cNvCxnSpPr/>
      </xdr:nvCxnSpPr>
      <xdr:spPr>
        <a:xfrm>
          <a:off x="2336800" y="14135855"/>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AFEDDF8A-5A92-4D76-9B61-FB7A0B53DE15}"/>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DCE31C59-25D8-45F0-9032-0DA754C2B5DF}"/>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56680</xdr:rowOff>
    </xdr:from>
    <xdr:to>
      <xdr:col>11</xdr:col>
      <xdr:colOff>31750</xdr:colOff>
      <xdr:row>82</xdr:row>
      <xdr:rowOff>76955</xdr:rowOff>
    </xdr:to>
    <xdr:cxnSp macro="">
      <xdr:nvCxnSpPr>
        <xdr:cNvPr id="200" name="直線コネクタ 199">
          <a:extLst>
            <a:ext uri="{FF2B5EF4-FFF2-40B4-BE49-F238E27FC236}">
              <a16:creationId xmlns:a16="http://schemas.microsoft.com/office/drawing/2014/main" id="{4F8DD00B-B3C4-49A3-96E9-B817BD249110}"/>
            </a:ext>
          </a:extLst>
        </xdr:cNvPr>
        <xdr:cNvCxnSpPr/>
      </xdr:nvCxnSpPr>
      <xdr:spPr>
        <a:xfrm>
          <a:off x="1447800" y="14115580"/>
          <a:ext cx="889000" cy="2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289044E5-925B-4949-A3D7-92B6016AB754}"/>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F0384166-C1BE-4F1C-986F-B009E1DB036F}"/>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61A47830-B93C-4C9A-9CED-5859D06C5DF1}"/>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B0F4D541-0A0B-4910-9D11-1ABEE5103488}"/>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DDEDCF4-B9E1-4302-AE78-2456E792262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C976657-455D-427C-890E-54516E3E4F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E805DA0-4F08-466F-89F9-A834ED5DC16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763D95D-EBBB-47B6-837C-FD30D49F32D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0FF9E40-8D5A-47EA-9E86-71C1F01C5B4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133254</xdr:rowOff>
    </xdr:from>
    <xdr:to>
      <xdr:col>23</xdr:col>
      <xdr:colOff>184150</xdr:colOff>
      <xdr:row>83</xdr:row>
      <xdr:rowOff>63404</xdr:rowOff>
    </xdr:to>
    <xdr:sp macro="" textlink="">
      <xdr:nvSpPr>
        <xdr:cNvPr id="210" name="楕円 209">
          <a:extLst>
            <a:ext uri="{FF2B5EF4-FFF2-40B4-BE49-F238E27FC236}">
              <a16:creationId xmlns:a16="http://schemas.microsoft.com/office/drawing/2014/main" id="{CDD05617-1B6E-4E14-B9AB-9047F52B3141}"/>
            </a:ext>
          </a:extLst>
        </xdr:cNvPr>
        <xdr:cNvSpPr/>
      </xdr:nvSpPr>
      <xdr:spPr>
        <a:xfrm>
          <a:off x="4902200" y="14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149781</xdr:rowOff>
    </xdr:from>
    <xdr:ext cx="762000" cy="259045"/>
    <xdr:sp macro="" textlink="">
      <xdr:nvSpPr>
        <xdr:cNvPr id="211" name="人件費・物件費等の状況該当値テキスト">
          <a:extLst>
            <a:ext uri="{FF2B5EF4-FFF2-40B4-BE49-F238E27FC236}">
              <a16:creationId xmlns:a16="http://schemas.microsoft.com/office/drawing/2014/main" id="{97D0631F-0208-42D7-B3A3-3B1523585088}"/>
            </a:ext>
          </a:extLst>
        </xdr:cNvPr>
        <xdr:cNvSpPr txBox="1"/>
      </xdr:nvSpPr>
      <xdr:spPr>
        <a:xfrm>
          <a:off x="5041900" y="1403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72644</xdr:rowOff>
    </xdr:from>
    <xdr:to>
      <xdr:col>19</xdr:col>
      <xdr:colOff>184150</xdr:colOff>
      <xdr:row>83</xdr:row>
      <xdr:rowOff>2794</xdr:rowOff>
    </xdr:to>
    <xdr:sp macro="" textlink="">
      <xdr:nvSpPr>
        <xdr:cNvPr id="212" name="楕円 211">
          <a:extLst>
            <a:ext uri="{FF2B5EF4-FFF2-40B4-BE49-F238E27FC236}">
              <a16:creationId xmlns:a16="http://schemas.microsoft.com/office/drawing/2014/main" id="{760526FF-425B-4C8D-9CB0-8BD9A46D4E12}"/>
            </a:ext>
          </a:extLst>
        </xdr:cNvPr>
        <xdr:cNvSpPr/>
      </xdr:nvSpPr>
      <xdr:spPr>
        <a:xfrm>
          <a:off x="40640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12971</xdr:rowOff>
    </xdr:from>
    <xdr:ext cx="736600" cy="259045"/>
    <xdr:sp macro="" textlink="">
      <xdr:nvSpPr>
        <xdr:cNvPr id="213" name="テキスト ボックス 212">
          <a:extLst>
            <a:ext uri="{FF2B5EF4-FFF2-40B4-BE49-F238E27FC236}">
              <a16:creationId xmlns:a16="http://schemas.microsoft.com/office/drawing/2014/main" id="{83D20844-413A-43C9-9D63-895179236227}"/>
            </a:ext>
          </a:extLst>
        </xdr:cNvPr>
        <xdr:cNvSpPr txBox="1"/>
      </xdr:nvSpPr>
      <xdr:spPr>
        <a:xfrm>
          <a:off x="3733800" y="1390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89515</xdr:rowOff>
    </xdr:from>
    <xdr:to>
      <xdr:col>15</xdr:col>
      <xdr:colOff>133350</xdr:colOff>
      <xdr:row>83</xdr:row>
      <xdr:rowOff>19665</xdr:rowOff>
    </xdr:to>
    <xdr:sp macro="" textlink="">
      <xdr:nvSpPr>
        <xdr:cNvPr id="214" name="楕円 213">
          <a:extLst>
            <a:ext uri="{FF2B5EF4-FFF2-40B4-BE49-F238E27FC236}">
              <a16:creationId xmlns:a16="http://schemas.microsoft.com/office/drawing/2014/main" id="{C2B82969-EE37-4379-B4DF-C2A0A0B07497}"/>
            </a:ext>
          </a:extLst>
        </xdr:cNvPr>
        <xdr:cNvSpPr/>
      </xdr:nvSpPr>
      <xdr:spPr>
        <a:xfrm>
          <a:off x="3175000" y="141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29842</xdr:rowOff>
    </xdr:from>
    <xdr:ext cx="762000" cy="259045"/>
    <xdr:sp macro="" textlink="">
      <xdr:nvSpPr>
        <xdr:cNvPr id="215" name="テキスト ボックス 214">
          <a:extLst>
            <a:ext uri="{FF2B5EF4-FFF2-40B4-BE49-F238E27FC236}">
              <a16:creationId xmlns:a16="http://schemas.microsoft.com/office/drawing/2014/main" id="{664D2448-3F0F-4253-8EDB-4AB6E7D7A1B7}"/>
            </a:ext>
          </a:extLst>
        </xdr:cNvPr>
        <xdr:cNvSpPr txBox="1"/>
      </xdr:nvSpPr>
      <xdr:spPr>
        <a:xfrm>
          <a:off x="2844800" y="1391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26155</xdr:rowOff>
    </xdr:from>
    <xdr:to>
      <xdr:col>11</xdr:col>
      <xdr:colOff>82550</xdr:colOff>
      <xdr:row>82</xdr:row>
      <xdr:rowOff>127755</xdr:rowOff>
    </xdr:to>
    <xdr:sp macro="" textlink="">
      <xdr:nvSpPr>
        <xdr:cNvPr id="216" name="楕円 215">
          <a:extLst>
            <a:ext uri="{FF2B5EF4-FFF2-40B4-BE49-F238E27FC236}">
              <a16:creationId xmlns:a16="http://schemas.microsoft.com/office/drawing/2014/main" id="{7A7EF01B-A826-4E37-9C58-141F72E4F69D}"/>
            </a:ext>
          </a:extLst>
        </xdr:cNvPr>
        <xdr:cNvSpPr/>
      </xdr:nvSpPr>
      <xdr:spPr>
        <a:xfrm>
          <a:off x="2286000" y="140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137932</xdr:rowOff>
    </xdr:from>
    <xdr:ext cx="762000" cy="259045"/>
    <xdr:sp macro="" textlink="">
      <xdr:nvSpPr>
        <xdr:cNvPr id="217" name="テキスト ボックス 216">
          <a:extLst>
            <a:ext uri="{FF2B5EF4-FFF2-40B4-BE49-F238E27FC236}">
              <a16:creationId xmlns:a16="http://schemas.microsoft.com/office/drawing/2014/main" id="{55BA171B-86D8-4977-87BB-CAFC34E9EF22}"/>
            </a:ext>
          </a:extLst>
        </xdr:cNvPr>
        <xdr:cNvSpPr txBox="1"/>
      </xdr:nvSpPr>
      <xdr:spPr>
        <a:xfrm>
          <a:off x="1955800" y="138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5880</xdr:rowOff>
    </xdr:from>
    <xdr:to>
      <xdr:col>7</xdr:col>
      <xdr:colOff>31750</xdr:colOff>
      <xdr:row>82</xdr:row>
      <xdr:rowOff>107480</xdr:rowOff>
    </xdr:to>
    <xdr:sp macro="" textlink="">
      <xdr:nvSpPr>
        <xdr:cNvPr id="218" name="楕円 217">
          <a:extLst>
            <a:ext uri="{FF2B5EF4-FFF2-40B4-BE49-F238E27FC236}">
              <a16:creationId xmlns:a16="http://schemas.microsoft.com/office/drawing/2014/main" id="{1E44D78A-889E-42BE-890C-8E158956EA1D}"/>
            </a:ext>
          </a:extLst>
        </xdr:cNvPr>
        <xdr:cNvSpPr/>
      </xdr:nvSpPr>
      <xdr:spPr>
        <a:xfrm>
          <a:off x="1397000" y="140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117657</xdr:rowOff>
    </xdr:from>
    <xdr:ext cx="762000" cy="259045"/>
    <xdr:sp macro="" textlink="">
      <xdr:nvSpPr>
        <xdr:cNvPr id="219" name="テキスト ボックス 218">
          <a:extLst>
            <a:ext uri="{FF2B5EF4-FFF2-40B4-BE49-F238E27FC236}">
              <a16:creationId xmlns:a16="http://schemas.microsoft.com/office/drawing/2014/main" id="{1B87F1DA-FF9F-469D-BEAC-61B7E1770F20}"/>
            </a:ext>
          </a:extLst>
        </xdr:cNvPr>
        <xdr:cNvSpPr txBox="1"/>
      </xdr:nvSpPr>
      <xdr:spPr>
        <a:xfrm>
          <a:off x="1066800" y="138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763524C-85D7-4F81-B8F6-21E59AD4441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1586602-3546-4D6F-A5EF-C5960A89EA7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DFF99EE-6E1E-40FC-A982-FAFE4D4697A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A962884-A805-4ADC-A24B-3E15479025B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7E14276-8E01-4521-AED2-8509DF78911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03D0A29-CCF0-44CA-A8CA-C06E1A0AA67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E09D545-3B7C-4A40-97C6-757F14FAEE7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24870557-AF3C-49E4-9793-EB1C43BFB91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5A2F8EE9-FD67-4569-ADD6-70C896B1EBE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4F87424-97C9-4BF7-9C3E-7C852540259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3B888C19-183E-4D1F-BDDF-07E47E2A57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8C4F64F-7AAC-4BDC-B24A-A86EC9DA22F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F283EAC1-0610-4A42-8ACA-039E50F771F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職員の採用を控えていた期間の影響で、３０代から４０代の職員の割合が低いことなどにより、ラスパイレス指数が類似団体よりも低くなっている。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行政需要への対応及び効率的な行政運営に努めるとともに、国家公務員等に準じた適正な給与制度の運営に努める。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37EBDEE5-BCD9-4471-9E2F-E437B9F02B1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12C7D56-6F6E-4C96-9A2D-E2B9E225FDE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ACB60163-2F41-4200-A20C-EDDC1B3C56A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E42A0C96-C2E3-44DD-A7C6-89B4B831B22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578282DE-5D23-4C27-AE45-FB6922C8D37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B3C42486-E67D-4E63-A28C-76F90EBCD89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78951A3C-9F65-4C42-8EA1-26631A70C3C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2F7D22C2-2C62-4E74-AFA5-7694AD7890B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6D3C0C48-239A-42CB-AAA9-1C29B415B4B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BEE2A3C1-B3D0-4567-887B-71CCB980891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F78CE074-A5C4-4C23-B812-20754AA8A05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54909424-A78A-4D8C-8122-05D24FF978B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1A81BE88-ADEE-43B5-8FDE-3634D323EBE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EDB3B572-090B-48EA-9AF4-230B38E57AF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D8E8B1C-9EDD-4685-9A25-9347698412D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4ABA467-1489-4640-8C06-CFAE9185AB9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6343FC-1763-41EA-86DE-E45343CDB3C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6E901C00-4536-422C-B75F-ACEEA1D8A0C9}"/>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90ED66CA-6655-4441-A555-ED25BF29C2F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AC119CE1-9C1A-4B25-A63E-015AC6C4641C}"/>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6B5F6D6B-4E67-45BC-8B08-D53E6B582B4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17BB73EF-02F5-45C9-AA22-391877EDCA4E}"/>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99786</xdr:rowOff>
    </xdr:to>
    <xdr:cxnSp macro="">
      <xdr:nvCxnSpPr>
        <xdr:cNvPr id="255" name="直線コネクタ 254">
          <a:extLst>
            <a:ext uri="{FF2B5EF4-FFF2-40B4-BE49-F238E27FC236}">
              <a16:creationId xmlns:a16="http://schemas.microsoft.com/office/drawing/2014/main" id="{50F46D13-59C3-492E-89E6-36A4E9990C45}"/>
            </a:ext>
          </a:extLst>
        </xdr:cNvPr>
        <xdr:cNvCxnSpPr/>
      </xdr:nvCxnSpPr>
      <xdr:spPr>
        <a:xfrm flipV="1">
          <a:off x="16179800" y="1436370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B0305943-ABB5-4166-A25A-2F7E06348405}"/>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8C8F5B47-D344-44E1-A565-03F2E0CE3E31}"/>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14514</xdr:rowOff>
    </xdr:to>
    <xdr:cxnSp macro="">
      <xdr:nvCxnSpPr>
        <xdr:cNvPr id="258" name="直線コネクタ 257">
          <a:extLst>
            <a:ext uri="{FF2B5EF4-FFF2-40B4-BE49-F238E27FC236}">
              <a16:creationId xmlns:a16="http://schemas.microsoft.com/office/drawing/2014/main" id="{41384179-E401-4011-9B3C-3589B613E610}"/>
            </a:ext>
          </a:extLst>
        </xdr:cNvPr>
        <xdr:cNvCxnSpPr/>
      </xdr:nvCxnSpPr>
      <xdr:spPr>
        <a:xfrm flipV="1">
          <a:off x="15290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93704A14-AF0E-46CA-BD7B-B6C7182FB235}"/>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CDDA2007-B617-465F-BA9F-359D4A9F4D13}"/>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85</xdr:row>
      <xdr:rowOff>14514</xdr:rowOff>
    </xdr:to>
    <xdr:cxnSp macro="">
      <xdr:nvCxnSpPr>
        <xdr:cNvPr id="261" name="直線コネクタ 260">
          <a:extLst>
            <a:ext uri="{FF2B5EF4-FFF2-40B4-BE49-F238E27FC236}">
              <a16:creationId xmlns:a16="http://schemas.microsoft.com/office/drawing/2014/main" id="{279920C4-F3A4-4B91-AF97-AEE4DE576120}"/>
            </a:ext>
          </a:extLst>
        </xdr:cNvPr>
        <xdr:cNvCxnSpPr/>
      </xdr:nvCxnSpPr>
      <xdr:spPr>
        <a:xfrm>
          <a:off x="14401800" y="143464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A0976F5B-8A66-4D1D-AAEE-2E24E62613C7}"/>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90C0F340-4BDC-42CE-A646-741F7807C89B}"/>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167821</xdr:rowOff>
    </xdr:to>
    <xdr:cxnSp macro="">
      <xdr:nvCxnSpPr>
        <xdr:cNvPr id="264" name="直線コネクタ 263">
          <a:extLst>
            <a:ext uri="{FF2B5EF4-FFF2-40B4-BE49-F238E27FC236}">
              <a16:creationId xmlns:a16="http://schemas.microsoft.com/office/drawing/2014/main" id="{CBDA740A-273A-466B-B4F7-FE80B79C8D8D}"/>
            </a:ext>
          </a:extLst>
        </xdr:cNvPr>
        <xdr:cNvCxnSpPr/>
      </xdr:nvCxnSpPr>
      <xdr:spPr>
        <a:xfrm flipV="1">
          <a:off x="13512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95C37DC-2F6F-4A0D-A130-7C70A86C3624}"/>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C1AE3274-5688-417F-A402-41B5932E84C3}"/>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F97EDA1D-3ACB-4823-B708-90B4E1AC0E66}"/>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E8134B8F-102D-4687-BD52-A4256E41711D}"/>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04CCE0F-CA22-4BB7-9F44-A54D31DC90C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AFA574E-80D0-4B08-B35E-16476DD6639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B6869B9-13E4-4386-B435-77A2C96A6A7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95888E9-3DFB-44D5-84BB-4413D8EDE39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574D943-A39E-4C9B-9A99-4B9B55A797F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BD5C06BB-0A28-40EC-A2C4-0848A6711C8D}"/>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3B5EBA75-BA0F-4032-BA6D-F1CAAADD8879}"/>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6" name="楕円 275">
          <a:extLst>
            <a:ext uri="{FF2B5EF4-FFF2-40B4-BE49-F238E27FC236}">
              <a16:creationId xmlns:a16="http://schemas.microsoft.com/office/drawing/2014/main" id="{3529D74C-33DC-433F-81E0-B065D1E7CBA5}"/>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7" name="テキスト ボックス 276">
          <a:extLst>
            <a:ext uri="{FF2B5EF4-FFF2-40B4-BE49-F238E27FC236}">
              <a16:creationId xmlns:a16="http://schemas.microsoft.com/office/drawing/2014/main" id="{33E54ADC-D159-4956-8A54-925D878A3E53}"/>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a:extLst>
            <a:ext uri="{FF2B5EF4-FFF2-40B4-BE49-F238E27FC236}">
              <a16:creationId xmlns:a16="http://schemas.microsoft.com/office/drawing/2014/main" id="{3A96B197-68DD-4759-9C2E-3005A57B0D2A}"/>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a:extLst>
            <a:ext uri="{FF2B5EF4-FFF2-40B4-BE49-F238E27FC236}">
              <a16:creationId xmlns:a16="http://schemas.microsoft.com/office/drawing/2014/main" id="{0043C7E5-00AC-4130-8471-90FE66384ED4}"/>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0" name="楕円 279">
          <a:extLst>
            <a:ext uri="{FF2B5EF4-FFF2-40B4-BE49-F238E27FC236}">
              <a16:creationId xmlns:a16="http://schemas.microsoft.com/office/drawing/2014/main" id="{B80EAF11-2CC1-4BBA-9C2F-63AFC00617B2}"/>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1" name="テキスト ボックス 280">
          <a:extLst>
            <a:ext uri="{FF2B5EF4-FFF2-40B4-BE49-F238E27FC236}">
              <a16:creationId xmlns:a16="http://schemas.microsoft.com/office/drawing/2014/main" id="{4D64C256-66F0-4F52-956F-6A52860489B5}"/>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2" name="楕円 281">
          <a:extLst>
            <a:ext uri="{FF2B5EF4-FFF2-40B4-BE49-F238E27FC236}">
              <a16:creationId xmlns:a16="http://schemas.microsoft.com/office/drawing/2014/main" id="{61BF49B4-3D2A-4A9A-B403-4F1F7F553C31}"/>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3" name="テキスト ボックス 282">
          <a:extLst>
            <a:ext uri="{FF2B5EF4-FFF2-40B4-BE49-F238E27FC236}">
              <a16:creationId xmlns:a16="http://schemas.microsoft.com/office/drawing/2014/main" id="{B523167B-121A-4EFC-AFF6-7BDD03376A9A}"/>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51FD7D5-7FA8-4847-8736-A11F26B464F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69EE3E0-71D5-41D0-9093-52441B3A9B0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2C68B6-5CBF-4A7A-8166-2A718D0C34D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FB142C8-1BA0-4E75-AAD6-2DAF382923C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2579674-B504-498A-B63C-021A14D5FC4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649EC4D-956B-4B3E-AF32-8D03CA8BE6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354844B-A7E9-4EAD-A820-E10635D7B24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D5BC6E7E-58D5-498E-B3E7-C2F217A00F1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5005022-C2E0-44FD-BF82-206816FB116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9E9F6F1-FE72-4A65-A89B-A012ACFABD3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AC39A512-4D73-4B59-8079-5A57BCA5284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56F3ADF4-CD26-47BA-8410-F19ED978FB7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9D899E8-3319-46C9-9157-2748A1C2F5B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年度の人口千人当たりの職員数は、類似団体平均を１．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再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今後も定員管理に基づき、行政需要と職員数のバランスに配慮しながら良好状態の維持に努める。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0546593-E0E8-463C-B0DD-35F22C01A71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6CD70A5-E01A-43FC-851B-A7A36AC3390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3BCDDDC-DB6C-41BF-ADD7-E1E756B576B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FF7E212B-6CFF-44D8-B7AF-5DE19C9F9CB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AE26F23-E332-4CA5-9C6F-8176A5998FD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E9C6EDF-6746-4934-B26B-91E74A8E354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1306BAD-D377-44CF-AE45-2E237368BC5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D50EBC-6697-4630-AFFE-F10B26543FC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88F683F-EBAB-4D9F-89C6-8F283F593B3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C4B1B20E-8A35-4738-A35D-1FE01989B33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7CA483B-800D-4710-BBD6-C450E6AE154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7B014390-FEF9-49F1-8C5D-022D3C79C4D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44C44C0C-CC6B-46CC-87C0-78644FD65B3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AE334B9-8F04-4E2C-8108-32A6B363DD6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79A2E50-AF96-48DC-B36F-E5E96F1EB2A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774239F-4619-4111-B26F-E42F5AF1D1A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1974D134-1C6B-4F43-97D4-9C8E7984C621}"/>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C3644F1E-C771-4A3C-A1C4-2C544BD00053}"/>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A60513EC-DD88-492F-882C-304986D46A67}"/>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704207D6-09F6-4DD7-9F53-19D4C43D49AF}"/>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C5EECA77-AC7A-4E68-97C2-72CF40BF8465}"/>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136807</xdr:rowOff>
    </xdr:to>
    <xdr:cxnSp macro="">
      <xdr:nvCxnSpPr>
        <xdr:cNvPr id="318" name="直線コネクタ 317">
          <a:extLst>
            <a:ext uri="{FF2B5EF4-FFF2-40B4-BE49-F238E27FC236}">
              <a16:creationId xmlns:a16="http://schemas.microsoft.com/office/drawing/2014/main" id="{D364D791-B561-4434-B1F9-9370195CC9B6}"/>
            </a:ext>
          </a:extLst>
        </xdr:cNvPr>
        <xdr:cNvCxnSpPr/>
      </xdr:nvCxnSpPr>
      <xdr:spPr>
        <a:xfrm>
          <a:off x="16179800" y="10553700"/>
          <a:ext cx="8382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B7984F9F-6987-422B-BE36-9BD6F06EA4DF}"/>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5814CFD0-0AD0-4611-8BA3-D6B56CB17DDA}"/>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64417</xdr:rowOff>
    </xdr:from>
    <xdr:to>
      <xdr:col>77</xdr:col>
      <xdr:colOff>44450</xdr:colOff>
      <xdr:row>61</xdr:row>
      <xdr:rowOff>95250</xdr:rowOff>
    </xdr:to>
    <xdr:cxnSp macro="">
      <xdr:nvCxnSpPr>
        <xdr:cNvPr id="321" name="直線コネクタ 320">
          <a:extLst>
            <a:ext uri="{FF2B5EF4-FFF2-40B4-BE49-F238E27FC236}">
              <a16:creationId xmlns:a16="http://schemas.microsoft.com/office/drawing/2014/main" id="{761CC790-5BB6-47B2-A1C9-D26C8CF9279E}"/>
            </a:ext>
          </a:extLst>
        </xdr:cNvPr>
        <xdr:cNvCxnSpPr/>
      </xdr:nvCxnSpPr>
      <xdr:spPr>
        <a:xfrm>
          <a:off x="15290800" y="10522867"/>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6A136C5D-B07B-4A4E-873C-30C666D3C281}"/>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2925292A-F1BE-4052-A401-C3BA585D6EF2}"/>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64417</xdr:rowOff>
    </xdr:to>
    <xdr:cxnSp macro="">
      <xdr:nvCxnSpPr>
        <xdr:cNvPr id="324" name="直線コネクタ 323">
          <a:extLst>
            <a:ext uri="{FF2B5EF4-FFF2-40B4-BE49-F238E27FC236}">
              <a16:creationId xmlns:a16="http://schemas.microsoft.com/office/drawing/2014/main" id="{A07D9EF6-EEAE-4042-94B5-F1AA41A73635}"/>
            </a:ext>
          </a:extLst>
        </xdr:cNvPr>
        <xdr:cNvCxnSpPr/>
      </xdr:nvCxnSpPr>
      <xdr:spPr>
        <a:xfrm>
          <a:off x="14401800" y="10489354"/>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B17CD362-2881-42C3-98D7-08420AA33882}"/>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3E326ABA-EE59-49E5-BF4D-79FEADE7B06D}"/>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135326</xdr:rowOff>
    </xdr:from>
    <xdr:to>
      <xdr:col>68</xdr:col>
      <xdr:colOff>152400</xdr:colOff>
      <xdr:row>61</xdr:row>
      <xdr:rowOff>30904</xdr:rowOff>
    </xdr:to>
    <xdr:cxnSp macro="">
      <xdr:nvCxnSpPr>
        <xdr:cNvPr id="327" name="直線コネクタ 326">
          <a:extLst>
            <a:ext uri="{FF2B5EF4-FFF2-40B4-BE49-F238E27FC236}">
              <a16:creationId xmlns:a16="http://schemas.microsoft.com/office/drawing/2014/main" id="{8D7C10F2-3695-4660-B9E5-D293720F19C4}"/>
            </a:ext>
          </a:extLst>
        </xdr:cNvPr>
        <xdr:cNvCxnSpPr/>
      </xdr:nvCxnSpPr>
      <xdr:spPr>
        <a:xfrm>
          <a:off x="13512800" y="10422326"/>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EE3BCA9B-1042-4864-A538-6FDC21D6095B}"/>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a:extLst>
            <a:ext uri="{FF2B5EF4-FFF2-40B4-BE49-F238E27FC236}">
              <a16:creationId xmlns:a16="http://schemas.microsoft.com/office/drawing/2014/main" id="{21262305-3C84-4408-805C-0BB5B0803C1D}"/>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AA2D6226-891A-4CA0-9C7B-FC988FBCD0FA}"/>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6FFCDB89-16F9-4C74-89FC-5A72F6A441FA}"/>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A38F8C9-C8E7-4B88-B892-AAF2273EA7D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F57DF7E-79BA-4E72-9E2B-C96497F63C2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B5C098A-6291-4D03-9383-D3900193085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52D925B-7CC5-452D-B0BC-0D34597C1CB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ACCE6B9-A538-4926-869A-4BDA7898FFD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86007</xdr:rowOff>
    </xdr:from>
    <xdr:to>
      <xdr:col>81</xdr:col>
      <xdr:colOff>95250</xdr:colOff>
      <xdr:row>62</xdr:row>
      <xdr:rowOff>16157</xdr:rowOff>
    </xdr:to>
    <xdr:sp macro="" textlink="">
      <xdr:nvSpPr>
        <xdr:cNvPr id="337" name="楕円 336">
          <a:extLst>
            <a:ext uri="{FF2B5EF4-FFF2-40B4-BE49-F238E27FC236}">
              <a16:creationId xmlns:a16="http://schemas.microsoft.com/office/drawing/2014/main" id="{76184646-5D80-48F7-9156-CA7AB7D0458D}"/>
            </a:ext>
          </a:extLst>
        </xdr:cNvPr>
        <xdr:cNvSpPr/>
      </xdr:nvSpPr>
      <xdr:spPr>
        <a:xfrm>
          <a:off x="169672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102534</xdr:rowOff>
    </xdr:from>
    <xdr:ext cx="762000" cy="259045"/>
    <xdr:sp macro="" textlink="">
      <xdr:nvSpPr>
        <xdr:cNvPr id="338" name="定員管理の状況該当値テキスト">
          <a:extLst>
            <a:ext uri="{FF2B5EF4-FFF2-40B4-BE49-F238E27FC236}">
              <a16:creationId xmlns:a16="http://schemas.microsoft.com/office/drawing/2014/main" id="{DA5789D4-560C-4F04-9D02-1028A6FFA837}"/>
            </a:ext>
          </a:extLst>
        </xdr:cNvPr>
        <xdr:cNvSpPr txBox="1"/>
      </xdr:nvSpPr>
      <xdr:spPr>
        <a:xfrm>
          <a:off x="17106900" y="10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39" name="楕円 338">
          <a:extLst>
            <a:ext uri="{FF2B5EF4-FFF2-40B4-BE49-F238E27FC236}">
              <a16:creationId xmlns:a16="http://schemas.microsoft.com/office/drawing/2014/main" id="{384AB84D-1B40-46C4-B146-3F55FCF69411}"/>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0" name="テキスト ボックス 339">
          <a:extLst>
            <a:ext uri="{FF2B5EF4-FFF2-40B4-BE49-F238E27FC236}">
              <a16:creationId xmlns:a16="http://schemas.microsoft.com/office/drawing/2014/main" id="{3ECCD592-6F6E-4B5C-9386-8B1B3BE403E2}"/>
            </a:ext>
          </a:extLst>
        </xdr:cNvPr>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13617</xdr:rowOff>
    </xdr:from>
    <xdr:to>
      <xdr:col>73</xdr:col>
      <xdr:colOff>44450</xdr:colOff>
      <xdr:row>61</xdr:row>
      <xdr:rowOff>115217</xdr:rowOff>
    </xdr:to>
    <xdr:sp macro="" textlink="">
      <xdr:nvSpPr>
        <xdr:cNvPr id="341" name="楕円 340">
          <a:extLst>
            <a:ext uri="{FF2B5EF4-FFF2-40B4-BE49-F238E27FC236}">
              <a16:creationId xmlns:a16="http://schemas.microsoft.com/office/drawing/2014/main" id="{D16C5595-A048-4AE0-B1FB-D800645F20F4}"/>
            </a:ext>
          </a:extLst>
        </xdr:cNvPr>
        <xdr:cNvSpPr/>
      </xdr:nvSpPr>
      <xdr:spPr>
        <a:xfrm>
          <a:off x="15240000" y="10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125394</xdr:rowOff>
    </xdr:from>
    <xdr:ext cx="762000" cy="259045"/>
    <xdr:sp macro="" textlink="">
      <xdr:nvSpPr>
        <xdr:cNvPr id="342" name="テキスト ボックス 341">
          <a:extLst>
            <a:ext uri="{FF2B5EF4-FFF2-40B4-BE49-F238E27FC236}">
              <a16:creationId xmlns:a16="http://schemas.microsoft.com/office/drawing/2014/main" id="{4C4FF60D-7C75-4F26-AC06-D6BA824755B5}"/>
            </a:ext>
          </a:extLst>
        </xdr:cNvPr>
        <xdr:cNvSpPr txBox="1"/>
      </xdr:nvSpPr>
      <xdr:spPr>
        <a:xfrm>
          <a:off x="14909800" y="1024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3" name="楕円 342">
          <a:extLst>
            <a:ext uri="{FF2B5EF4-FFF2-40B4-BE49-F238E27FC236}">
              <a16:creationId xmlns:a16="http://schemas.microsoft.com/office/drawing/2014/main" id="{9707FC18-F301-4EF3-B72C-EC64DDEF10AE}"/>
            </a:ext>
          </a:extLst>
        </xdr:cNvPr>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44" name="テキスト ボックス 343">
          <a:extLst>
            <a:ext uri="{FF2B5EF4-FFF2-40B4-BE49-F238E27FC236}">
              <a16:creationId xmlns:a16="http://schemas.microsoft.com/office/drawing/2014/main" id="{3C6C64AA-B963-4775-B369-CBB5D4C9E35D}"/>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45" name="楕円 344">
          <a:extLst>
            <a:ext uri="{FF2B5EF4-FFF2-40B4-BE49-F238E27FC236}">
              <a16:creationId xmlns:a16="http://schemas.microsoft.com/office/drawing/2014/main" id="{C15378E4-1F71-41C2-8666-3B96BB7A298A}"/>
            </a:ext>
          </a:extLst>
        </xdr:cNvPr>
        <xdr:cNvSpPr/>
      </xdr:nvSpPr>
      <xdr:spPr>
        <a:xfrm>
          <a:off x="13462000" y="103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46" name="テキスト ボックス 345">
          <a:extLst>
            <a:ext uri="{FF2B5EF4-FFF2-40B4-BE49-F238E27FC236}">
              <a16:creationId xmlns:a16="http://schemas.microsoft.com/office/drawing/2014/main" id="{E6D4E606-B2B8-45B4-9F51-DEB6348A7ECF}"/>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80094A3-12B4-4B61-9439-58D237F4EFC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F04A8A5-975D-4A12-BCF1-A51299D5E38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8DC076E-F64A-4EB5-BDE3-DAA3DA9391B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7025DCF-9AB7-4FCB-BF10-324CE419274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34D8E19-61CC-45B8-B664-74A2C85E526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632D552-86A6-4262-BC69-185483AECD0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6911C45-C9D1-4AC5-A84D-A4F5ED251F1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141EE17-7029-48D0-8F6F-3389967DBFF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80AC0A8-60FF-4BF1-8ECB-35F37A105CD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9D1E2FD-B5E8-45C9-9B60-24E392DA5F5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7155FB3-2DBA-42AF-9DE8-2DAFC3BA2D1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0B61DC5-C627-46B8-BAD9-5E24F725A69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F7A376E-6353-4018-8887-BE4DDADE64C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過疎対策事業債等の元利償還金の増加により、前年度より１．０％減少し、依然として、類似団体平均を下回っている。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C470B77-B043-4D0B-8B79-9DC1ACF8830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297A4D6-7A0F-476A-981B-B091B735959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67B23F-500A-4762-9D4D-E721E0C5AAD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8B6501C-EA4F-40F5-938A-898BEA2788A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D039F16-817F-485C-8A8B-E85227537BE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681398EC-6CCB-438D-8FEB-BE4632E3210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3DF1E9B-B4CF-411C-94E8-8EF607A3E82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D4426B0-A2E4-4034-8B63-9D394BB086F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A5DF3414-C0A1-4D0F-B089-1020FDD0B14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ACE1A02A-8607-4413-95A1-68725174830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939F630-BF49-411F-9EF9-5CA442296ED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8A5AE1BB-FC51-4ABE-BDDE-705D49897EA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30A3B41-877B-4CA7-9FE3-BAD57284AE2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7723987C-21FE-428A-B084-FD0CD7DA03F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65139E7B-25E7-495D-9D53-8E386065E3B2}"/>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CA90B70-CFF8-4E19-83A0-CA1F4197D0A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79447D54-43E2-463D-9638-445D3C6C4BD6}"/>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843EECBE-3AC2-4F2F-BE17-8EBB37BCC1C7}"/>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1F4254FD-A4FF-4191-A724-FFDFF396EE7C}"/>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B41D7D1D-40E6-48EC-B81F-1272DBFA0056}"/>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4780343-375C-4AB1-8A54-02548EF65C09}"/>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42</xdr:row>
      <xdr:rowOff>92428</xdr:rowOff>
    </xdr:to>
    <xdr:cxnSp macro="">
      <xdr:nvCxnSpPr>
        <xdr:cNvPr id="381" name="直線コネクタ 380">
          <a:extLst>
            <a:ext uri="{FF2B5EF4-FFF2-40B4-BE49-F238E27FC236}">
              <a16:creationId xmlns:a16="http://schemas.microsoft.com/office/drawing/2014/main" id="{1DBF77ED-C01C-4C9B-B589-F4B9B4C62BDB}"/>
            </a:ext>
          </a:extLst>
        </xdr:cNvPr>
        <xdr:cNvCxnSpPr/>
      </xdr:nvCxnSpPr>
      <xdr:spPr>
        <a:xfrm>
          <a:off x="16179800" y="71592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a:extLst>
            <a:ext uri="{FF2B5EF4-FFF2-40B4-BE49-F238E27FC236}">
              <a16:creationId xmlns:a16="http://schemas.microsoft.com/office/drawing/2014/main" id="{225B045E-09CB-4982-BBA1-2D6A4DB4FFA9}"/>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C00C95DF-1F32-439C-8BA3-E95E409C9E88}"/>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129822</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40F67F17-D562-4ECC-BB77-325AC1356C4C}"/>
            </a:ext>
          </a:extLst>
        </xdr:cNvPr>
        <xdr:cNvCxnSpPr/>
      </xdr:nvCxnSpPr>
      <xdr:spPr>
        <a:xfrm flipV="1">
          <a:off x="15290800" y="715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1529990E-B9B0-4A01-B3A9-7A2B609F879E}"/>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a:extLst>
            <a:ext uri="{FF2B5EF4-FFF2-40B4-BE49-F238E27FC236}">
              <a16:creationId xmlns:a16="http://schemas.microsoft.com/office/drawing/2014/main" id="{9157DF90-643B-4251-A04A-7081AD98FE4E}"/>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159455</xdr:rowOff>
    </xdr:to>
    <xdr:cxnSp macro="">
      <xdr:nvCxnSpPr>
        <xdr:cNvPr id="387" name="直線コネクタ 386">
          <a:extLst>
            <a:ext uri="{FF2B5EF4-FFF2-40B4-BE49-F238E27FC236}">
              <a16:creationId xmlns:a16="http://schemas.microsoft.com/office/drawing/2014/main" id="{055658AC-35C2-44E5-AB3A-FC46EDFD49AC}"/>
            </a:ext>
          </a:extLst>
        </xdr:cNvPr>
        <xdr:cNvCxnSpPr/>
      </xdr:nvCxnSpPr>
      <xdr:spPr>
        <a:xfrm flipV="1">
          <a:off x="14401800" y="72263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864832FD-BF97-4306-9125-2BDEB6B245AC}"/>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A46A82F4-4E46-431F-8474-5C0A48658756}"/>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44</xdr:row>
      <xdr:rowOff>31045</xdr:rowOff>
    </xdr:to>
    <xdr:cxnSp macro="">
      <xdr:nvCxnSpPr>
        <xdr:cNvPr id="390" name="直線コネクタ 389">
          <a:extLst>
            <a:ext uri="{FF2B5EF4-FFF2-40B4-BE49-F238E27FC236}">
              <a16:creationId xmlns:a16="http://schemas.microsoft.com/office/drawing/2014/main" id="{941D4000-A23F-408D-B30D-47BC5E9D8E67}"/>
            </a:ext>
          </a:extLst>
        </xdr:cNvPr>
        <xdr:cNvCxnSpPr/>
      </xdr:nvCxnSpPr>
      <xdr:spPr>
        <a:xfrm flipV="1">
          <a:off x="13512800" y="73603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E5008B19-5DB6-4753-B8E9-8F800B2DF63F}"/>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DD29915C-1F73-492E-B7E0-148C45C30103}"/>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CC70C970-39AD-4460-B1A1-C4B11F7820C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95B227B0-E821-4B06-AA5F-03303706ABE6}"/>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8FDAE87-D447-49C2-A7E1-3A4B84FC467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D05E283-99AD-45E7-BE44-7D447EDCA5B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716C5AF-F73A-437A-92BB-3B39B1FA6AB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3941DF2-3DDB-4167-BE30-3B5E3C46F23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236F204-47F6-4236-A831-0360E502550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41628</xdr:rowOff>
    </xdr:from>
    <xdr:to>
      <xdr:col>81</xdr:col>
      <xdr:colOff>95250</xdr:colOff>
      <xdr:row>42</xdr:row>
      <xdr:rowOff>143228</xdr:rowOff>
    </xdr:to>
    <xdr:sp macro="" textlink="">
      <xdr:nvSpPr>
        <xdr:cNvPr id="400" name="楕円 399">
          <a:extLst>
            <a:ext uri="{FF2B5EF4-FFF2-40B4-BE49-F238E27FC236}">
              <a16:creationId xmlns:a16="http://schemas.microsoft.com/office/drawing/2014/main" id="{A5D22635-2F46-4ECF-B41F-B328A1ED21CE}"/>
            </a:ext>
          </a:extLst>
        </xdr:cNvPr>
        <xdr:cNvSpPr/>
      </xdr:nvSpPr>
      <xdr:spPr>
        <a:xfrm>
          <a:off x="16967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13705</xdr:rowOff>
    </xdr:from>
    <xdr:ext cx="762000" cy="259045"/>
    <xdr:sp macro="" textlink="">
      <xdr:nvSpPr>
        <xdr:cNvPr id="401" name="公債費負担の状況該当値テキスト">
          <a:extLst>
            <a:ext uri="{FF2B5EF4-FFF2-40B4-BE49-F238E27FC236}">
              <a16:creationId xmlns:a16="http://schemas.microsoft.com/office/drawing/2014/main" id="{9395435F-93E2-4209-BF96-B0968C1F3812}"/>
            </a:ext>
          </a:extLst>
        </xdr:cNvPr>
        <xdr:cNvSpPr txBox="1"/>
      </xdr:nvSpPr>
      <xdr:spPr>
        <a:xfrm>
          <a:off x="17106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79022</xdr:rowOff>
    </xdr:from>
    <xdr:to>
      <xdr:col>77</xdr:col>
      <xdr:colOff>95250</xdr:colOff>
      <xdr:row>42</xdr:row>
      <xdr:rowOff>9172</xdr:rowOff>
    </xdr:to>
    <xdr:sp macro="" textlink="">
      <xdr:nvSpPr>
        <xdr:cNvPr id="402" name="楕円 401">
          <a:extLst>
            <a:ext uri="{FF2B5EF4-FFF2-40B4-BE49-F238E27FC236}">
              <a16:creationId xmlns:a16="http://schemas.microsoft.com/office/drawing/2014/main" id="{FB9713BE-CDDA-4FCE-B173-E4AE7DD8AD73}"/>
            </a:ext>
          </a:extLst>
        </xdr:cNvPr>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403" name="テキスト ボックス 402">
          <a:extLst>
            <a:ext uri="{FF2B5EF4-FFF2-40B4-BE49-F238E27FC236}">
              <a16:creationId xmlns:a16="http://schemas.microsoft.com/office/drawing/2014/main" id="{BF9FC99E-BC3A-424F-A06D-1ADD77B426FF}"/>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AB5C1AFA-2944-4655-906D-5CA5BC09276F}"/>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C0C19214-4926-45F2-A2A4-6F0FD73F1E7B}"/>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108655</xdr:rowOff>
    </xdr:from>
    <xdr:to>
      <xdr:col>68</xdr:col>
      <xdr:colOff>203200</xdr:colOff>
      <xdr:row>43</xdr:row>
      <xdr:rowOff>38805</xdr:rowOff>
    </xdr:to>
    <xdr:sp macro="" textlink="">
      <xdr:nvSpPr>
        <xdr:cNvPr id="406" name="楕円 405">
          <a:extLst>
            <a:ext uri="{FF2B5EF4-FFF2-40B4-BE49-F238E27FC236}">
              <a16:creationId xmlns:a16="http://schemas.microsoft.com/office/drawing/2014/main" id="{A193D5D3-5922-493C-AC1D-799B7CF0A39F}"/>
            </a:ext>
          </a:extLst>
        </xdr:cNvPr>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407" name="テキスト ボックス 406">
          <a:extLst>
            <a:ext uri="{FF2B5EF4-FFF2-40B4-BE49-F238E27FC236}">
              <a16:creationId xmlns:a16="http://schemas.microsoft.com/office/drawing/2014/main" id="{58C16819-AE3A-4F08-A09D-8D1659FED3C8}"/>
            </a:ext>
          </a:extLst>
        </xdr:cNvPr>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151695</xdr:rowOff>
    </xdr:from>
    <xdr:to>
      <xdr:col>64</xdr:col>
      <xdr:colOff>152400</xdr:colOff>
      <xdr:row>44</xdr:row>
      <xdr:rowOff>81845</xdr:rowOff>
    </xdr:to>
    <xdr:sp macro="" textlink="">
      <xdr:nvSpPr>
        <xdr:cNvPr id="408" name="楕円 407">
          <a:extLst>
            <a:ext uri="{FF2B5EF4-FFF2-40B4-BE49-F238E27FC236}">
              <a16:creationId xmlns:a16="http://schemas.microsoft.com/office/drawing/2014/main" id="{021A5ABF-A77F-4CA1-84ED-55915217BF46}"/>
            </a:ext>
          </a:extLst>
        </xdr:cNvPr>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66622</xdr:rowOff>
    </xdr:from>
    <xdr:ext cx="762000" cy="259045"/>
    <xdr:sp macro="" textlink="">
      <xdr:nvSpPr>
        <xdr:cNvPr id="409" name="テキスト ボックス 408">
          <a:extLst>
            <a:ext uri="{FF2B5EF4-FFF2-40B4-BE49-F238E27FC236}">
              <a16:creationId xmlns:a16="http://schemas.microsoft.com/office/drawing/2014/main" id="{44E42986-68D4-4F76-93D5-CC1B0016374A}"/>
            </a:ext>
          </a:extLst>
        </xdr:cNvPr>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49D09D0-8735-4F39-AB81-DEC72034E84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FCCD43BD-1A18-48FB-8D13-9D0E5B33C1E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F0BFD5D-0756-4013-A734-92C4EB708DC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3368F38-8DA7-4F55-924C-6378BC02F66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DEB4606-94E0-4E80-91E0-E1854B59B1B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83F4D173-E141-41F0-A207-0E003A7E321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06DBA37-90C2-4828-A69B-146DF48800A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EF2E9A1-D057-4626-8FF9-96FA517C5CC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19E3167-C9BD-4C16-A330-48E03A68EDC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BACFC17-3FF2-4EAD-ABBE-2F53CC9FEBE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6AEFF20-9FDD-46AB-A56C-8A8EFC0D976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36040D2-2A7E-4D03-9B33-5882A7FDB29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E5175AE-0B0E-435F-97E6-D183403207E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町債の新規発行の抑制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により地方債残高が減少し、病院事業債の償還により公営企業債等繰入見込額が減少したため、前年度より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依然として、公営企業に対する負担が多額であり、類似団体平均を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病院事業、下水道事業について引き続き経営改善に努めていく。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6AFB3D81-A188-44C2-9F76-5F240885233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2076529-6171-47F1-9C0A-917D2076A9C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2C5B639-030A-4CAD-9B6F-BDAFA1F2B34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F3737F41-54F3-4B39-A274-947F91BD605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3E10B64B-879D-4D1B-A7B5-2F56FB0926E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E9C2D993-3993-4CAE-B6E8-40ADB856BD2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3FE0ED4D-9213-482D-B2FB-31EEA43C7EB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4A3BA921-EC47-4D83-8F04-0E59BDC5EB4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A4957018-61FD-4C98-A2AF-C6E6130643B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D7DA99C-56F2-4D56-9714-BCAB3AF5626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F09B866-35DD-4D9D-BC1E-C056B2045D3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C14DE238-1548-470E-ADC1-F5161C4BD65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86EF272D-9040-418C-ABF6-5665377CE21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0A7B144-4A5C-4BA0-BA8F-D100AB2FED6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94F3744-E2E0-454C-8618-E6AEF1CA414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9BCD6104-D70A-4060-915B-BF4BCAF6F116}"/>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2CA79073-A5AB-4FC0-AE6D-EDE46126671E}"/>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21746802-1AA7-4C2A-9E38-8F95557D7CB9}"/>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B63E8B75-50AB-4D57-8E83-343DADE50D82}"/>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A4F7A9D-B916-446F-832D-768BBF7A84B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112480</xdr:rowOff>
    </xdr:from>
    <xdr:to>
      <xdr:col>81</xdr:col>
      <xdr:colOff>44450</xdr:colOff>
      <xdr:row>17</xdr:row>
      <xdr:rowOff>35137</xdr:rowOff>
    </xdr:to>
    <xdr:cxnSp macro="">
      <xdr:nvCxnSpPr>
        <xdr:cNvPr id="443" name="直線コネクタ 442">
          <a:extLst>
            <a:ext uri="{FF2B5EF4-FFF2-40B4-BE49-F238E27FC236}">
              <a16:creationId xmlns:a16="http://schemas.microsoft.com/office/drawing/2014/main" id="{48C0C1AA-9055-4428-B255-4E82C3A94807}"/>
            </a:ext>
          </a:extLst>
        </xdr:cNvPr>
        <xdr:cNvCxnSpPr/>
      </xdr:nvCxnSpPr>
      <xdr:spPr>
        <a:xfrm flipV="1">
          <a:off x="16179800" y="285568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a:extLst>
            <a:ext uri="{FF2B5EF4-FFF2-40B4-BE49-F238E27FC236}">
              <a16:creationId xmlns:a16="http://schemas.microsoft.com/office/drawing/2014/main" id="{461971EF-46D6-4A93-B12E-5C2B6B65F86C}"/>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B42E9199-31D2-4582-B48F-DA018B64430F}"/>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35137</xdr:rowOff>
    </xdr:from>
    <xdr:to>
      <xdr:col>77</xdr:col>
      <xdr:colOff>44450</xdr:colOff>
      <xdr:row>17</xdr:row>
      <xdr:rowOff>147743</xdr:rowOff>
    </xdr:to>
    <xdr:cxnSp macro="">
      <xdr:nvCxnSpPr>
        <xdr:cNvPr id="446" name="直線コネクタ 445">
          <a:extLst>
            <a:ext uri="{FF2B5EF4-FFF2-40B4-BE49-F238E27FC236}">
              <a16:creationId xmlns:a16="http://schemas.microsoft.com/office/drawing/2014/main" id="{D5AC1826-9C01-4884-BF00-C69B67E5DAAD}"/>
            </a:ext>
          </a:extLst>
        </xdr:cNvPr>
        <xdr:cNvCxnSpPr/>
      </xdr:nvCxnSpPr>
      <xdr:spPr>
        <a:xfrm flipV="1">
          <a:off x="15290800" y="294978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35C5CAFA-715D-4B5A-8F47-CE97DB8D87DB}"/>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a:extLst>
            <a:ext uri="{FF2B5EF4-FFF2-40B4-BE49-F238E27FC236}">
              <a16:creationId xmlns:a16="http://schemas.microsoft.com/office/drawing/2014/main" id="{CB962CFE-C759-470A-A661-2C976279CA81}"/>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147743</xdr:rowOff>
    </xdr:from>
    <xdr:to>
      <xdr:col>72</xdr:col>
      <xdr:colOff>203200</xdr:colOff>
      <xdr:row>18</xdr:row>
      <xdr:rowOff>30988</xdr:rowOff>
    </xdr:to>
    <xdr:cxnSp macro="">
      <xdr:nvCxnSpPr>
        <xdr:cNvPr id="449" name="直線コネクタ 448">
          <a:extLst>
            <a:ext uri="{FF2B5EF4-FFF2-40B4-BE49-F238E27FC236}">
              <a16:creationId xmlns:a16="http://schemas.microsoft.com/office/drawing/2014/main" id="{4E2CF8FA-5188-4BAE-9E1E-FD7FB6BAD609}"/>
            </a:ext>
          </a:extLst>
        </xdr:cNvPr>
        <xdr:cNvCxnSpPr/>
      </xdr:nvCxnSpPr>
      <xdr:spPr>
        <a:xfrm flipV="1">
          <a:off x="14401800" y="3062393"/>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119A4872-8503-4DD3-B5E9-9A68B108F72D}"/>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a:extLst>
            <a:ext uri="{FF2B5EF4-FFF2-40B4-BE49-F238E27FC236}">
              <a16:creationId xmlns:a16="http://schemas.microsoft.com/office/drawing/2014/main" id="{119C7DD5-1B99-427D-896C-672B477D2EEB}"/>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30988</xdr:rowOff>
    </xdr:from>
    <xdr:to>
      <xdr:col>68</xdr:col>
      <xdr:colOff>152400</xdr:colOff>
      <xdr:row>18</xdr:row>
      <xdr:rowOff>68792</xdr:rowOff>
    </xdr:to>
    <xdr:cxnSp macro="">
      <xdr:nvCxnSpPr>
        <xdr:cNvPr id="452" name="直線コネクタ 451">
          <a:extLst>
            <a:ext uri="{FF2B5EF4-FFF2-40B4-BE49-F238E27FC236}">
              <a16:creationId xmlns:a16="http://schemas.microsoft.com/office/drawing/2014/main" id="{3138E29D-985C-4857-85C7-6C22237718DF}"/>
            </a:ext>
          </a:extLst>
        </xdr:cNvPr>
        <xdr:cNvCxnSpPr/>
      </xdr:nvCxnSpPr>
      <xdr:spPr>
        <a:xfrm flipV="1">
          <a:off x="13512800" y="311708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344A9410-08F7-4387-87A6-C063A2BE87FC}"/>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4" name="テキスト ボックス 453">
          <a:extLst>
            <a:ext uri="{FF2B5EF4-FFF2-40B4-BE49-F238E27FC236}">
              <a16:creationId xmlns:a16="http://schemas.microsoft.com/office/drawing/2014/main" id="{5E7BDC95-3831-4E2E-819E-CFAA52D855B1}"/>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E48E04DE-1B11-4D17-A433-5B798C30C31E}"/>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6" name="テキスト ボックス 455">
          <a:extLst>
            <a:ext uri="{FF2B5EF4-FFF2-40B4-BE49-F238E27FC236}">
              <a16:creationId xmlns:a16="http://schemas.microsoft.com/office/drawing/2014/main" id="{82624A71-7361-42E3-9898-FE53540E928A}"/>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7C010D1-A108-4B11-A99B-16A2936E576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F4C8A3D-2321-4CEB-8A85-DDDD2ACBE38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062FFDB-99FB-4317-A6F8-4CC25D049B2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646942F-16C2-4FA3-AEA7-8F54B2AD0B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23F76BE-1589-4410-895C-599C448D262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61680</xdr:rowOff>
    </xdr:from>
    <xdr:to>
      <xdr:col>81</xdr:col>
      <xdr:colOff>95250</xdr:colOff>
      <xdr:row>16</xdr:row>
      <xdr:rowOff>163280</xdr:rowOff>
    </xdr:to>
    <xdr:sp macro="" textlink="">
      <xdr:nvSpPr>
        <xdr:cNvPr id="462" name="楕円 461">
          <a:extLst>
            <a:ext uri="{FF2B5EF4-FFF2-40B4-BE49-F238E27FC236}">
              <a16:creationId xmlns:a16="http://schemas.microsoft.com/office/drawing/2014/main" id="{9F3358E5-76DC-46BA-A7CB-CB24708DD48F}"/>
            </a:ext>
          </a:extLst>
        </xdr:cNvPr>
        <xdr:cNvSpPr/>
      </xdr:nvSpPr>
      <xdr:spPr>
        <a:xfrm>
          <a:off x="169672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33757</xdr:rowOff>
    </xdr:from>
    <xdr:ext cx="762000" cy="259045"/>
    <xdr:sp macro="" textlink="">
      <xdr:nvSpPr>
        <xdr:cNvPr id="463" name="将来負担の状況該当値テキスト">
          <a:extLst>
            <a:ext uri="{FF2B5EF4-FFF2-40B4-BE49-F238E27FC236}">
              <a16:creationId xmlns:a16="http://schemas.microsoft.com/office/drawing/2014/main" id="{F28BA233-3541-4AC3-AA0E-D192DBBB5BFB}"/>
            </a:ext>
          </a:extLst>
        </xdr:cNvPr>
        <xdr:cNvSpPr txBox="1"/>
      </xdr:nvSpPr>
      <xdr:spPr>
        <a:xfrm>
          <a:off x="17106900" y="27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155787</xdr:rowOff>
    </xdr:from>
    <xdr:to>
      <xdr:col>77</xdr:col>
      <xdr:colOff>95250</xdr:colOff>
      <xdr:row>17</xdr:row>
      <xdr:rowOff>85937</xdr:rowOff>
    </xdr:to>
    <xdr:sp macro="" textlink="">
      <xdr:nvSpPr>
        <xdr:cNvPr id="464" name="楕円 463">
          <a:extLst>
            <a:ext uri="{FF2B5EF4-FFF2-40B4-BE49-F238E27FC236}">
              <a16:creationId xmlns:a16="http://schemas.microsoft.com/office/drawing/2014/main" id="{C8DBC0E1-BC83-4482-BBA6-A28506E4F5EC}"/>
            </a:ext>
          </a:extLst>
        </xdr:cNvPr>
        <xdr:cNvSpPr/>
      </xdr:nvSpPr>
      <xdr:spPr>
        <a:xfrm>
          <a:off x="16129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70714</xdr:rowOff>
    </xdr:from>
    <xdr:ext cx="736600" cy="259045"/>
    <xdr:sp macro="" textlink="">
      <xdr:nvSpPr>
        <xdr:cNvPr id="465" name="テキスト ボックス 464">
          <a:extLst>
            <a:ext uri="{FF2B5EF4-FFF2-40B4-BE49-F238E27FC236}">
              <a16:creationId xmlns:a16="http://schemas.microsoft.com/office/drawing/2014/main" id="{8F92E2E6-577A-48A7-8D9C-11A021E84682}"/>
            </a:ext>
          </a:extLst>
        </xdr:cNvPr>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96943</xdr:rowOff>
    </xdr:from>
    <xdr:to>
      <xdr:col>73</xdr:col>
      <xdr:colOff>44450</xdr:colOff>
      <xdr:row>18</xdr:row>
      <xdr:rowOff>27093</xdr:rowOff>
    </xdr:to>
    <xdr:sp macro="" textlink="">
      <xdr:nvSpPr>
        <xdr:cNvPr id="466" name="楕円 465">
          <a:extLst>
            <a:ext uri="{FF2B5EF4-FFF2-40B4-BE49-F238E27FC236}">
              <a16:creationId xmlns:a16="http://schemas.microsoft.com/office/drawing/2014/main" id="{046568F1-1E5C-41D7-B906-65F99310BBFF}"/>
            </a:ext>
          </a:extLst>
        </xdr:cNvPr>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11870</xdr:rowOff>
    </xdr:from>
    <xdr:ext cx="762000" cy="259045"/>
    <xdr:sp macro="" textlink="">
      <xdr:nvSpPr>
        <xdr:cNvPr id="467" name="テキスト ボックス 466">
          <a:extLst>
            <a:ext uri="{FF2B5EF4-FFF2-40B4-BE49-F238E27FC236}">
              <a16:creationId xmlns:a16="http://schemas.microsoft.com/office/drawing/2014/main" id="{F2E04056-F196-4798-9266-79DD2B1E21D7}"/>
            </a:ext>
          </a:extLst>
        </xdr:cNvPr>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151638</xdr:rowOff>
    </xdr:from>
    <xdr:to>
      <xdr:col>68</xdr:col>
      <xdr:colOff>203200</xdr:colOff>
      <xdr:row>18</xdr:row>
      <xdr:rowOff>81788</xdr:rowOff>
    </xdr:to>
    <xdr:sp macro="" textlink="">
      <xdr:nvSpPr>
        <xdr:cNvPr id="468" name="楕円 467">
          <a:extLst>
            <a:ext uri="{FF2B5EF4-FFF2-40B4-BE49-F238E27FC236}">
              <a16:creationId xmlns:a16="http://schemas.microsoft.com/office/drawing/2014/main" id="{45B3EFB0-BA47-4B76-92CF-F76880F96AC0}"/>
            </a:ext>
          </a:extLst>
        </xdr:cNvPr>
        <xdr:cNvSpPr/>
      </xdr:nvSpPr>
      <xdr:spPr>
        <a:xfrm>
          <a:off x="1435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66565</xdr:rowOff>
    </xdr:from>
    <xdr:ext cx="762000" cy="259045"/>
    <xdr:sp macro="" textlink="">
      <xdr:nvSpPr>
        <xdr:cNvPr id="469" name="テキスト ボックス 468">
          <a:extLst>
            <a:ext uri="{FF2B5EF4-FFF2-40B4-BE49-F238E27FC236}">
              <a16:creationId xmlns:a16="http://schemas.microsoft.com/office/drawing/2014/main" id="{AC35E2AC-2579-4D36-842C-1F6FECBAA32F}"/>
            </a:ext>
          </a:extLst>
        </xdr:cNvPr>
        <xdr:cNvSpPr txBox="1"/>
      </xdr:nvSpPr>
      <xdr:spPr>
        <a:xfrm>
          <a:off x="14020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70" name="楕円 469">
          <a:extLst>
            <a:ext uri="{FF2B5EF4-FFF2-40B4-BE49-F238E27FC236}">
              <a16:creationId xmlns:a16="http://schemas.microsoft.com/office/drawing/2014/main" id="{DB89D66C-6DFC-463A-A3F5-34F327509A14}"/>
            </a:ext>
          </a:extLst>
        </xdr:cNvPr>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71" name="テキスト ボックス 470">
          <a:extLst>
            <a:ext uri="{FF2B5EF4-FFF2-40B4-BE49-F238E27FC236}">
              <a16:creationId xmlns:a16="http://schemas.microsoft.com/office/drawing/2014/main" id="{8AAED4C2-061D-4A04-909D-8E461BD6967B}"/>
            </a:ext>
          </a:extLst>
        </xdr:cNvPr>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C91EDF5-C506-4564-A5A7-17BD4E26F23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0F0B5A9-5FBD-4422-B4EB-7E6E44D8E96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9ABB60F-D2BB-4465-A7DF-9C1C733C545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96B6E66-C15F-4F5C-8340-53000A238CF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A888CEC-F791-4A14-A981-5D1BA3E5559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57C7884-E61C-411F-ADA1-23083F5C060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90237ED-E4BC-4647-9C4A-DDC57BA9418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D37350F-CF15-4F62-8354-92485631157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7C0D787-FDFE-4A61-99B6-9DBF036D3B6F}"/>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1A2C0A2-F9A3-4308-96BE-667DDD3DE78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21E0AAA-3107-4211-8E51-C012DB53902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87F18CA-F1A1-40E4-BF9A-75E50A4F8A6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44DB14B-B747-4109-8285-36C185669C8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69BBB27-D83A-4D33-8884-E55DB2C9148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A0B747C-CBD6-456E-ABD7-7F375E582A38}"/>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37557EE-DD35-41F8-BD26-42E8A712C3D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B874C77-8731-455B-AD65-FF1E67BAAC5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B3A89A9-9CB6-4EED-B3A4-5983EC1B07D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D7973D1-DB7C-463A-B642-55157A454CC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DFBA256-8190-4EB0-AC90-BF3366247DF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B5485CA-D6B1-4C21-9AB6-FC153A58C10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EF56F14-6ED7-45DA-94EE-A8A1B34F123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9F481DA-31C2-4C70-899D-68D7ABA6322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A19D9CC-7FF3-4005-BD85-60EE7377521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F1E14AA-01E0-4399-8683-B9A6B1BD97D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17DC6B8-E2EF-427F-AA97-04003C520DA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4BB45D9-768E-4828-8FB7-01069A2334E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6729CF1-D94E-44F7-A4AF-1AE186E7371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EAB3F51-1176-4A31-9F7F-848DB7ABCCC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1B7CDB2-957A-4968-A661-49495173B8B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E7D64CB1-1F72-4AB7-88FE-36994431855E}"/>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7744CBF-EE9C-49D1-87F8-C5C6EA42B03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B871F06-8730-4A46-A5FC-68BB718E010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E7BBF72-E9E6-4B28-83EC-3658C0CCDDB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4AB0A5A6-A63C-452E-92B6-EC1849BF735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32FAD15-A29C-412F-9D76-EFDE9F65430A}"/>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EE4F8C4-1A8D-49EF-843A-362C4A0176A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1424AF5-0D27-4A55-92FF-42F14C9B7CF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7AACB70-E723-4E4B-9B74-628730838F9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C8F7E0E-EA22-4DA2-AC15-04C83DE2C1F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945A2B6-52EC-4FED-A0F9-EFC4D5FA36F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7644F3B-14D6-4992-A44A-1FCB783E338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AEAB3D05-6F1B-43B6-B5F4-2F1EEF8BCCC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人件費に係る経常収支比率は、類似団体平均を下回る状態が続いているが、近年は職員数の増に伴い増加傾向にあり、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今後も行政需要と職員数のバランスに配慮しながら、適切な定員管理に努める。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8624FF7-5D4A-496B-93CD-B3D9711496E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E054C09B-8FE6-4325-AB08-346920E4B45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5A1C2BD-6938-40F1-82DA-1B1B447335E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7C9959A3-BC07-4153-8FB8-72C4E73A1C2F}"/>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2769D445-F5E6-4849-94C4-6CE1B5CC14AF}"/>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BF8ED79B-2107-4D46-AC76-342FE0C363B7}"/>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CBFA4A6B-B777-4EB2-A833-43E3041D5178}"/>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1316B730-138E-4E8B-81A2-F526A429EA0B}"/>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C00C0EEA-53DD-4839-A8D6-4C7C4117B9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103A6543-4C36-4173-A02B-B426B99437DC}"/>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73738253-83D5-4B27-91CB-AA6F94B557A7}"/>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B7740E08-251B-44C3-91C4-D3FD5EFF2C0A}"/>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72D98B46-9B0C-4BA4-A701-C7E4374762F5}"/>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106080E6-1E0E-4E58-8DF7-BB7F93E3617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D1C7AA10-4A1D-4801-82F0-440A4D3ADEBD}"/>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EDAAE9E2-C29D-4555-BC85-51CAC4EF485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ED06A638-80A6-4015-AB9B-30A64EE95FB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C3E2D7AB-F2A5-461B-8A8D-F788A7FFA49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787A086A-767D-4FC0-A953-E2117277CD1E}"/>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C94873ED-8B11-4DE9-A169-89C680E42C5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3BC9AEEA-6492-4F73-8721-B3F33B569021}"/>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627D98A8-B017-4F2A-8213-80F7F6B784C5}"/>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F2B487D6-7D96-453E-96CC-F5AEBC1D76A5}"/>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37</xdr:row>
      <xdr:rowOff>156936</xdr:rowOff>
    </xdr:to>
    <xdr:cxnSp macro="">
      <xdr:nvCxnSpPr>
        <xdr:cNvPr id="68" name="直線コネクタ 67">
          <a:extLst>
            <a:ext uri="{FF2B5EF4-FFF2-40B4-BE49-F238E27FC236}">
              <a16:creationId xmlns:a16="http://schemas.microsoft.com/office/drawing/2014/main" id="{E41F23E4-B245-45FB-8689-095A61623EBE}"/>
            </a:ext>
          </a:extLst>
        </xdr:cNvPr>
        <xdr:cNvCxnSpPr/>
      </xdr:nvCxnSpPr>
      <xdr:spPr>
        <a:xfrm flipV="1">
          <a:off x="3987800" y="6467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8D83068B-77E8-4077-9E3D-D1A74AA99221}"/>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3D0A5F4F-F50A-4126-A097-FADA5622F346}"/>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38</xdr:row>
      <xdr:rowOff>7257</xdr:rowOff>
    </xdr:to>
    <xdr:cxnSp macro="">
      <xdr:nvCxnSpPr>
        <xdr:cNvPr id="71" name="直線コネクタ 70">
          <a:extLst>
            <a:ext uri="{FF2B5EF4-FFF2-40B4-BE49-F238E27FC236}">
              <a16:creationId xmlns:a16="http://schemas.microsoft.com/office/drawing/2014/main" id="{C2ECA700-506A-4CF4-A09E-AE1A4B56AED6}"/>
            </a:ext>
          </a:extLst>
        </xdr:cNvPr>
        <xdr:cNvCxnSpPr/>
      </xdr:nvCxnSpPr>
      <xdr:spPr>
        <a:xfrm flipV="1">
          <a:off x="3098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11AF821B-A875-4732-960F-C2F8BA02671A}"/>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E43E8119-8EB9-4F26-99ED-8C61E0B02FD9}"/>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C735DDE7-4833-40B1-9E40-99E4903475AD}"/>
            </a:ext>
          </a:extLst>
        </xdr:cNvPr>
        <xdr:cNvCxnSpPr/>
      </xdr:nvCxnSpPr>
      <xdr:spPr>
        <a:xfrm>
          <a:off x="2209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1F5B29B6-8D1C-4CC9-BB49-9225332DFEAF}"/>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5A645459-6B6D-49E2-B8D1-7C735687879A}"/>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102507</xdr:rowOff>
    </xdr:to>
    <xdr:cxnSp macro="">
      <xdr:nvCxnSpPr>
        <xdr:cNvPr id="77" name="直線コネクタ 76">
          <a:extLst>
            <a:ext uri="{FF2B5EF4-FFF2-40B4-BE49-F238E27FC236}">
              <a16:creationId xmlns:a16="http://schemas.microsoft.com/office/drawing/2014/main" id="{D7E46B0E-6828-4A46-9590-32677FEB976D}"/>
            </a:ext>
          </a:extLst>
        </xdr:cNvPr>
        <xdr:cNvCxnSpPr/>
      </xdr:nvCxnSpPr>
      <xdr:spPr>
        <a:xfrm>
          <a:off x="1320800" y="6326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D35C010E-316D-4EB0-A77A-82142FF34F94}"/>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a:extLst>
            <a:ext uri="{FF2B5EF4-FFF2-40B4-BE49-F238E27FC236}">
              <a16:creationId xmlns:a16="http://schemas.microsoft.com/office/drawing/2014/main" id="{85CCD4D3-0230-43B8-B152-69B76CC81B86}"/>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32FEB548-3109-443C-AF20-95D53A4DB65E}"/>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BE557C9E-B8F4-424F-AC01-8014944A0739}"/>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219EFCE1-B759-4FF9-B5E8-3F98843459C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134A395E-5FEA-4B1F-85B4-2AD650A5558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EBA7544B-7ED0-4759-AFCC-328596AEBF1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A98D50D4-9BB6-4B5A-A34F-8610BEA162D5}"/>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FCB32758-75F7-4316-9388-2AD7394FA29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a:extLst>
            <a:ext uri="{FF2B5EF4-FFF2-40B4-BE49-F238E27FC236}">
              <a16:creationId xmlns:a16="http://schemas.microsoft.com/office/drawing/2014/main" id="{26F8E7E8-63E5-4060-AA21-C441A11C2BA1}"/>
            </a:ext>
          </a:extLst>
        </xdr:cNvPr>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90005</xdr:rowOff>
    </xdr:from>
    <xdr:ext cx="762000" cy="259045"/>
    <xdr:sp macro="" textlink="">
      <xdr:nvSpPr>
        <xdr:cNvPr id="88" name="人件費該当値テキスト">
          <a:extLst>
            <a:ext uri="{FF2B5EF4-FFF2-40B4-BE49-F238E27FC236}">
              <a16:creationId xmlns:a16="http://schemas.microsoft.com/office/drawing/2014/main" id="{6397C0AE-DE0E-4FAD-A154-93D43A868308}"/>
            </a:ext>
          </a:extLst>
        </xdr:cNvPr>
        <xdr:cNvSpPr txBox="1"/>
      </xdr:nvSpPr>
      <xdr:spPr>
        <a:xfrm>
          <a:off x="4914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106136</xdr:rowOff>
    </xdr:from>
    <xdr:to>
      <xdr:col>20</xdr:col>
      <xdr:colOff>38100</xdr:colOff>
      <xdr:row>38</xdr:row>
      <xdr:rowOff>36286</xdr:rowOff>
    </xdr:to>
    <xdr:sp macro="" textlink="">
      <xdr:nvSpPr>
        <xdr:cNvPr id="89" name="楕円 88">
          <a:extLst>
            <a:ext uri="{FF2B5EF4-FFF2-40B4-BE49-F238E27FC236}">
              <a16:creationId xmlns:a16="http://schemas.microsoft.com/office/drawing/2014/main" id="{91F75AD2-AED9-4FBD-88F2-EF599A462F2E}"/>
            </a:ext>
          </a:extLst>
        </xdr:cNvPr>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90" name="テキスト ボックス 89">
          <a:extLst>
            <a:ext uri="{FF2B5EF4-FFF2-40B4-BE49-F238E27FC236}">
              <a16:creationId xmlns:a16="http://schemas.microsoft.com/office/drawing/2014/main" id="{51A3C1E0-19EF-49F4-B6C6-8CE88704BF87}"/>
            </a:ext>
          </a:extLst>
        </xdr:cNvPr>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a:extLst>
            <a:ext uri="{FF2B5EF4-FFF2-40B4-BE49-F238E27FC236}">
              <a16:creationId xmlns:a16="http://schemas.microsoft.com/office/drawing/2014/main" id="{C818EB08-EEEC-4FB1-A361-AABED05278E5}"/>
            </a:ext>
          </a:extLst>
        </xdr:cNvPr>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92" name="テキスト ボックス 91">
          <a:extLst>
            <a:ext uri="{FF2B5EF4-FFF2-40B4-BE49-F238E27FC236}">
              <a16:creationId xmlns:a16="http://schemas.microsoft.com/office/drawing/2014/main" id="{A175BA06-F1D3-432C-943F-63017EC1DE2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a:extLst>
            <a:ext uri="{FF2B5EF4-FFF2-40B4-BE49-F238E27FC236}">
              <a16:creationId xmlns:a16="http://schemas.microsoft.com/office/drawing/2014/main" id="{EA159089-13BF-4E12-9E4B-C75615AFE745}"/>
            </a:ext>
          </a:extLst>
        </xdr:cNvPr>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163484</xdr:rowOff>
    </xdr:from>
    <xdr:ext cx="762000" cy="259045"/>
    <xdr:sp macro="" textlink="">
      <xdr:nvSpPr>
        <xdr:cNvPr id="94" name="テキスト ボックス 93">
          <a:extLst>
            <a:ext uri="{FF2B5EF4-FFF2-40B4-BE49-F238E27FC236}">
              <a16:creationId xmlns:a16="http://schemas.microsoft.com/office/drawing/2014/main" id="{4E0ED22B-1754-4274-AF23-2F17C5A7F557}"/>
            </a:ext>
          </a:extLst>
        </xdr:cNvPr>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103414</xdr:rowOff>
    </xdr:from>
    <xdr:to>
      <xdr:col>6</xdr:col>
      <xdr:colOff>171450</xdr:colOff>
      <xdr:row>37</xdr:row>
      <xdr:rowOff>33564</xdr:rowOff>
    </xdr:to>
    <xdr:sp macro="" textlink="">
      <xdr:nvSpPr>
        <xdr:cNvPr id="95" name="楕円 94">
          <a:extLst>
            <a:ext uri="{FF2B5EF4-FFF2-40B4-BE49-F238E27FC236}">
              <a16:creationId xmlns:a16="http://schemas.microsoft.com/office/drawing/2014/main" id="{99F105F6-5BDC-4E62-A3C5-39117C1E8AF5}"/>
            </a:ext>
          </a:extLst>
        </xdr:cNvPr>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43741</xdr:rowOff>
    </xdr:from>
    <xdr:ext cx="762000" cy="259045"/>
    <xdr:sp macro="" textlink="">
      <xdr:nvSpPr>
        <xdr:cNvPr id="96" name="テキスト ボックス 95">
          <a:extLst>
            <a:ext uri="{FF2B5EF4-FFF2-40B4-BE49-F238E27FC236}">
              <a16:creationId xmlns:a16="http://schemas.microsoft.com/office/drawing/2014/main" id="{508C8726-CCAA-422E-A129-6F26E4F8B5B6}"/>
            </a:ext>
          </a:extLst>
        </xdr:cNvPr>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E2DDB76E-E518-42D8-B0BA-73708B172A3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DA5B6361-A9BB-499B-AD30-C67E260FBF9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8420FE5-E41F-4287-9F9C-0EB79CBF44A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778D3E5E-8EAB-4AB9-9786-D0B78C9BEE3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E00E914D-7EAC-4665-B739-F1CA59EC832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B77B8EA-9F80-41AE-99E9-C495DB1B84A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72376ABB-574D-402E-8599-C1ED7947AF81}"/>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3A1FAE8B-3C04-4534-A869-CF39E92B5F2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6DF8DB5B-4583-47FB-A30F-381B74BAD398}"/>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5580C633-AEFB-4546-ADF0-CFD3BE83F63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8F293026-BBC8-4CD2-9A7A-4DCBAFCA39F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ふるさと納税基金の充当等により、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高止まりしている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施設管理委託等の内容について見直し、経常経費の抑制に努めていく。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3ED51502-00B4-4066-9C44-077A8E753E6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A5A1228C-0F0B-4D84-9026-AD8F1455B27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738C2B12-F3B1-4664-9A22-53D36F0014E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EFB055B9-FD00-4AB6-8A92-182E31B7CFD6}"/>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71A314AB-AE10-43D1-BA6F-103C440B350D}"/>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39761EE9-6A8B-4351-AE90-2348B6DDDE5C}"/>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C9B42386-6114-4FEA-9594-3DBF109C858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9689BD-CC85-4158-AC07-4FA547869868}"/>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4156EB72-2440-4ACE-A177-E0330BAC5811}"/>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398E0BE-06A5-4C32-A300-F94C42492A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E3765323-B8E5-47C1-A812-DBCC8CCA31A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F9B4A8D7-D0EB-4806-803C-8007721D09E5}"/>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CF856C8-8820-44E9-A233-B54C259337CA}"/>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17794E6E-9002-4202-83C9-FB82A471B17C}"/>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2553959B-EC39-4068-92DE-1F8867B5E5BA}"/>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F905D8C7-DB6D-484A-A049-717DE94FB47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39731277-23AA-43B2-90AA-EA462EA1424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A220016D-F6E2-4D22-8B16-D66BB5A26DD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C8E3D384-C0D7-4369-8BFC-CB462A61E9D6}"/>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9111F58D-FB12-4C0A-979E-8847745738AF}"/>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8A7CC713-BF8E-43EA-96B8-AD8FD5C3B0A6}"/>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7CE99F50-2857-4915-BEEA-6B941FD34BBE}"/>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6C919D83-BDD1-41B7-8BE0-587461B6809F}"/>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7257</xdr:rowOff>
    </xdr:to>
    <xdr:cxnSp macro="">
      <xdr:nvCxnSpPr>
        <xdr:cNvPr id="131" name="直線コネクタ 130">
          <a:extLst>
            <a:ext uri="{FF2B5EF4-FFF2-40B4-BE49-F238E27FC236}">
              <a16:creationId xmlns:a16="http://schemas.microsoft.com/office/drawing/2014/main" id="{969A1CA5-6E7D-4658-AE26-DFBCD48FBA2C}"/>
            </a:ext>
          </a:extLst>
        </xdr:cNvPr>
        <xdr:cNvCxnSpPr/>
      </xdr:nvCxnSpPr>
      <xdr:spPr>
        <a:xfrm flipV="1">
          <a:off x="15671800" y="2940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EE0B177F-0CDF-493D-B204-9AF11ED64A3B}"/>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B0998F71-72FA-494D-BD86-5B2753E66F6B}"/>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7257</xdr:rowOff>
    </xdr:to>
    <xdr:cxnSp macro="">
      <xdr:nvCxnSpPr>
        <xdr:cNvPr id="134" name="直線コネクタ 133">
          <a:extLst>
            <a:ext uri="{FF2B5EF4-FFF2-40B4-BE49-F238E27FC236}">
              <a16:creationId xmlns:a16="http://schemas.microsoft.com/office/drawing/2014/main" id="{BD991A6A-A60D-4A7E-94F5-E54DAAB44799}"/>
            </a:ext>
          </a:extLst>
        </xdr:cNvPr>
        <xdr:cNvCxnSpPr/>
      </xdr:nvCxnSpPr>
      <xdr:spPr>
        <a:xfrm>
          <a:off x="14782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6DFB0A18-2498-4AE9-A5BB-6DF6D95AAD31}"/>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960783FF-2312-4106-AAEB-4FE20820C8EB}"/>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167821</xdr:rowOff>
    </xdr:to>
    <xdr:cxnSp macro="">
      <xdr:nvCxnSpPr>
        <xdr:cNvPr id="137" name="直線コネクタ 136">
          <a:extLst>
            <a:ext uri="{FF2B5EF4-FFF2-40B4-BE49-F238E27FC236}">
              <a16:creationId xmlns:a16="http://schemas.microsoft.com/office/drawing/2014/main" id="{57F27F12-61D0-491D-8A47-CAACBC70F322}"/>
            </a:ext>
          </a:extLst>
        </xdr:cNvPr>
        <xdr:cNvCxnSpPr/>
      </xdr:nvCxnSpPr>
      <xdr:spPr>
        <a:xfrm>
          <a:off x="13893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433E70AC-1052-47CB-A815-9859AC98425B}"/>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B9A1A0E8-1DD0-4E2F-8D9E-9E4961FE4FAE}"/>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146050</xdr:rowOff>
    </xdr:to>
    <xdr:cxnSp macro="">
      <xdr:nvCxnSpPr>
        <xdr:cNvPr id="140" name="直線コネクタ 139">
          <a:extLst>
            <a:ext uri="{FF2B5EF4-FFF2-40B4-BE49-F238E27FC236}">
              <a16:creationId xmlns:a16="http://schemas.microsoft.com/office/drawing/2014/main" id="{8E8ED30D-807F-4F47-8847-B1814C3EC188}"/>
            </a:ext>
          </a:extLst>
        </xdr:cNvPr>
        <xdr:cNvCxnSpPr/>
      </xdr:nvCxnSpPr>
      <xdr:spPr>
        <a:xfrm>
          <a:off x="13004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C95EEFAF-1AFE-4E58-AB20-AF88A203A3CE}"/>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FEBC9832-D8D4-48C3-BB89-FAE90F6DF905}"/>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E8E42101-0487-4BB0-B367-67AAB13BF626}"/>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a:extLst>
            <a:ext uri="{FF2B5EF4-FFF2-40B4-BE49-F238E27FC236}">
              <a16:creationId xmlns:a16="http://schemas.microsoft.com/office/drawing/2014/main" id="{5B974DCE-9479-4653-9088-C17196493688}"/>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05F2E04-7A83-4842-B6A3-F546E6E4A46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BA19744-AEBB-4CED-8E4E-1EC0336E58E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F03EC92-EAEB-4F81-8BF6-950967242AD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D6365D6D-609F-4955-9643-FABBF8B5638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AACF5136-C2B5-481C-A953-3FDFDA222C8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50" name="楕円 149">
          <a:extLst>
            <a:ext uri="{FF2B5EF4-FFF2-40B4-BE49-F238E27FC236}">
              <a16:creationId xmlns:a16="http://schemas.microsoft.com/office/drawing/2014/main" id="{6C47BD9C-6DDB-4297-A06B-E4AD3B77B39C}"/>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51" name="物件費該当値テキスト">
          <a:extLst>
            <a:ext uri="{FF2B5EF4-FFF2-40B4-BE49-F238E27FC236}">
              <a16:creationId xmlns:a16="http://schemas.microsoft.com/office/drawing/2014/main" id="{12921DAF-546F-4F3B-B9DF-303DC5D01D25}"/>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2" name="楕円 151">
          <a:extLst>
            <a:ext uri="{FF2B5EF4-FFF2-40B4-BE49-F238E27FC236}">
              <a16:creationId xmlns:a16="http://schemas.microsoft.com/office/drawing/2014/main" id="{010CF962-AB80-4AFB-94D0-6DCB7CE200E5}"/>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3" name="テキスト ボックス 152">
          <a:extLst>
            <a:ext uri="{FF2B5EF4-FFF2-40B4-BE49-F238E27FC236}">
              <a16:creationId xmlns:a16="http://schemas.microsoft.com/office/drawing/2014/main" id="{39E1D1B2-D24F-48AA-B6AF-38DC534FD77B}"/>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a:extLst>
            <a:ext uri="{FF2B5EF4-FFF2-40B4-BE49-F238E27FC236}">
              <a16:creationId xmlns:a16="http://schemas.microsoft.com/office/drawing/2014/main" id="{FADA8A94-910A-4531-ADFE-8858FCC8DD4D}"/>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C5162F81-0CB1-4A7C-B86D-AF9BB60DF239}"/>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6" name="楕円 155">
          <a:extLst>
            <a:ext uri="{FF2B5EF4-FFF2-40B4-BE49-F238E27FC236}">
              <a16:creationId xmlns:a16="http://schemas.microsoft.com/office/drawing/2014/main" id="{BB20B998-D42D-4CE8-BEAA-F731087EF781}"/>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352A68B9-BBB7-45C5-9467-CF9E4491830E}"/>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8" name="楕円 157">
          <a:extLst>
            <a:ext uri="{FF2B5EF4-FFF2-40B4-BE49-F238E27FC236}">
              <a16:creationId xmlns:a16="http://schemas.microsoft.com/office/drawing/2014/main" id="{17A564D1-0076-4EA5-A8B9-CEB34CF74CC6}"/>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9" name="テキスト ボックス 158">
          <a:extLst>
            <a:ext uri="{FF2B5EF4-FFF2-40B4-BE49-F238E27FC236}">
              <a16:creationId xmlns:a16="http://schemas.microsoft.com/office/drawing/2014/main" id="{7C8B8F48-0ED4-4829-B830-D16D9E88BBD3}"/>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7FE2B4D0-A742-422D-84CF-F190991AD65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BFB8036E-9537-4384-A37D-C49D1991584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2CFB8B94-9250-4520-938F-85DEC1091EB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25AB1475-E457-48F9-AB96-EDB8A66EF73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23DE441E-CDCB-4CB5-9132-D03CA53D33B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7397E1E-F380-498A-A8E3-5A7DF274AF7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83E49442-CDB1-4A51-8E8F-F1F73A2EB2A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8AE008CC-28EE-4238-81F5-74B4E754FEB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8E9C649A-0780-4C3A-87F1-A0F9942109B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24AFBC91-6882-476F-B65A-5E8FD12C7B5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4688DDDF-1FBD-4B4D-A56F-9F2C59D817B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扶助費に係る経常収支比率は、類似団体を上回る状態が続いていたが、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障害者自立支援給付費など、義務的要素の強い経費であるが、個々の事業内容を精査し、経費の適正化を図っていく。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D938D719-7722-46C7-8FD1-6BDF858B9B9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CBB2D1C4-E16B-4464-8BAD-CD7C25D4FE9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CB55C3CE-F288-4D5D-A2EA-C596F759ABE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D3F2091-27EA-40A8-AB33-8EEBDBE571CF}"/>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4AAF066F-AED4-460F-AEB1-78781140A4B1}"/>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C0B71F57-3017-40DD-B709-51A95ABCBB0C}"/>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8D4CCE27-7B78-4EB5-9899-1C52D0C6CC68}"/>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15F67FC2-2A4F-4B1D-A3B2-B080A241983F}"/>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7A46016D-0E8C-4D1F-AD7E-E7F0A7EA2CF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1AD3D2D8-8DB7-4888-B932-FF4AECC4AB8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7535626F-62B3-4DC1-9528-A8BE275D2923}"/>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7D1C0E30-5062-439F-AD1D-FD8999E645D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A39BCFE4-B1A8-4C45-B1FB-8EFD619AAC32}"/>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3F5282B8-1B95-4B81-8FF8-3A8DBEF04934}"/>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6A69A8A1-D873-4CC3-82C2-A7959E6EDBB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780CE584-CCCA-43C8-8A44-A0980C1C5A7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CFED7B5C-71ED-43CF-88C5-A84616F8FD9E}"/>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116582E2-3D4B-4E78-8FA9-DC1693AECDA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30B6C214-4790-4420-AAEB-B40E9234BDA6}"/>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F6E9E832-01B1-4B8D-8AE3-E19C405CC611}"/>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CF3DFD6F-7E39-4391-992E-DA0DA77867DE}"/>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97CD75F1-B348-4262-816B-035E64040BEF}"/>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20C1C0B5-36AE-4A60-B4E4-73541ED2CB7E}"/>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167822</xdr:rowOff>
    </xdr:to>
    <xdr:cxnSp macro="">
      <xdr:nvCxnSpPr>
        <xdr:cNvPr id="194" name="直線コネクタ 193">
          <a:extLst>
            <a:ext uri="{FF2B5EF4-FFF2-40B4-BE49-F238E27FC236}">
              <a16:creationId xmlns:a16="http://schemas.microsoft.com/office/drawing/2014/main" id="{F3D70C5D-B1E6-42B6-8396-219574444F75}"/>
            </a:ext>
          </a:extLst>
        </xdr:cNvPr>
        <xdr:cNvCxnSpPr/>
      </xdr:nvCxnSpPr>
      <xdr:spPr>
        <a:xfrm flipV="1">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a:extLst>
            <a:ext uri="{FF2B5EF4-FFF2-40B4-BE49-F238E27FC236}">
              <a16:creationId xmlns:a16="http://schemas.microsoft.com/office/drawing/2014/main" id="{0DE86D6A-EAC6-4910-8F68-9A512FEDE1F3}"/>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B604B08C-0F00-4A68-9DF3-624CA8F6D7E6}"/>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12700</xdr:rowOff>
    </xdr:to>
    <xdr:cxnSp macro="">
      <xdr:nvCxnSpPr>
        <xdr:cNvPr id="197" name="直線コネクタ 196">
          <a:extLst>
            <a:ext uri="{FF2B5EF4-FFF2-40B4-BE49-F238E27FC236}">
              <a16:creationId xmlns:a16="http://schemas.microsoft.com/office/drawing/2014/main" id="{D7900EAB-6BB9-40BB-8CEB-260AFFF0E5A0}"/>
            </a:ext>
          </a:extLst>
        </xdr:cNvPr>
        <xdr:cNvCxnSpPr/>
      </xdr:nvCxnSpPr>
      <xdr:spPr>
        <a:xfrm flipV="1">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42842AB0-D63A-42EB-96C5-4B5421851837}"/>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9BC1D444-7A5D-49B5-A0BC-C3C01689AB4E}"/>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94343</xdr:rowOff>
    </xdr:to>
    <xdr:cxnSp macro="">
      <xdr:nvCxnSpPr>
        <xdr:cNvPr id="200" name="直線コネクタ 199">
          <a:extLst>
            <a:ext uri="{FF2B5EF4-FFF2-40B4-BE49-F238E27FC236}">
              <a16:creationId xmlns:a16="http://schemas.microsoft.com/office/drawing/2014/main" id="{AFB9A5B9-7C7A-4A16-99E6-DBED17FF8C90}"/>
            </a:ext>
          </a:extLst>
        </xdr:cNvPr>
        <xdr:cNvCxnSpPr/>
      </xdr:nvCxnSpPr>
      <xdr:spPr>
        <a:xfrm flipV="1">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2BE04627-3D19-4EAA-A08F-1B77C0F7081B}"/>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4F3244F5-1890-4B72-ADF2-AEA0F1837D9D}"/>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94343</xdr:rowOff>
    </xdr:to>
    <xdr:cxnSp macro="">
      <xdr:nvCxnSpPr>
        <xdr:cNvPr id="203" name="直線コネクタ 202">
          <a:extLst>
            <a:ext uri="{FF2B5EF4-FFF2-40B4-BE49-F238E27FC236}">
              <a16:creationId xmlns:a16="http://schemas.microsoft.com/office/drawing/2014/main" id="{50D01D46-9487-4066-B1DB-0A9389F08B75}"/>
            </a:ext>
          </a:extLst>
        </xdr:cNvPr>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AF7E06F6-FA36-44D8-BEE5-3CE766E82F01}"/>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F6D98F47-1C11-4615-97AB-0EDDDEAFB0A2}"/>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78EDE092-9344-4974-B6C1-B1C1E6B58277}"/>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42533B05-17D7-482A-AE62-B3152C819563}"/>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731D4C87-BE5F-47B9-A39C-F9189708EBD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6FE92162-44C2-44E9-A859-69746EEDA62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8266802D-7F52-4B8E-8977-2AEF334F793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C3A97EF7-F0F0-4276-98BE-F7B4D5D900C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95BBA154-C75E-4951-96A1-4D4D70EDD07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3" name="楕円 212">
          <a:extLst>
            <a:ext uri="{FF2B5EF4-FFF2-40B4-BE49-F238E27FC236}">
              <a16:creationId xmlns:a16="http://schemas.microsoft.com/office/drawing/2014/main" id="{DE34331D-FF92-4B87-9F93-11A58742C255}"/>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4" name="扶助費該当値テキスト">
          <a:extLst>
            <a:ext uri="{FF2B5EF4-FFF2-40B4-BE49-F238E27FC236}">
              <a16:creationId xmlns:a16="http://schemas.microsoft.com/office/drawing/2014/main" id="{61719C33-EAB4-4114-8844-C1FFBC126F2E}"/>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5" name="楕円 214">
          <a:extLst>
            <a:ext uri="{FF2B5EF4-FFF2-40B4-BE49-F238E27FC236}">
              <a16:creationId xmlns:a16="http://schemas.microsoft.com/office/drawing/2014/main" id="{B8812D3C-804E-498E-9322-F1C8E0FBD923}"/>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6" name="テキスト ボックス 215">
          <a:extLst>
            <a:ext uri="{FF2B5EF4-FFF2-40B4-BE49-F238E27FC236}">
              <a16:creationId xmlns:a16="http://schemas.microsoft.com/office/drawing/2014/main" id="{6EB384E5-5180-4E9C-877B-EE9A42312A15}"/>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7" name="楕円 216">
          <a:extLst>
            <a:ext uri="{FF2B5EF4-FFF2-40B4-BE49-F238E27FC236}">
              <a16:creationId xmlns:a16="http://schemas.microsoft.com/office/drawing/2014/main" id="{BABB7855-821C-451F-9569-96FF13115895}"/>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13400986-E183-4CDF-9E9F-8B79F12C2ADD}"/>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a:extLst>
            <a:ext uri="{FF2B5EF4-FFF2-40B4-BE49-F238E27FC236}">
              <a16:creationId xmlns:a16="http://schemas.microsoft.com/office/drawing/2014/main" id="{ABA28932-5BE7-4CA3-BD18-29C339A31D5C}"/>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20" name="テキスト ボックス 219">
          <a:extLst>
            <a:ext uri="{FF2B5EF4-FFF2-40B4-BE49-F238E27FC236}">
              <a16:creationId xmlns:a16="http://schemas.microsoft.com/office/drawing/2014/main" id="{705A5005-EA66-4E28-889D-F297BB695613}"/>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21" name="楕円 220">
          <a:extLst>
            <a:ext uri="{FF2B5EF4-FFF2-40B4-BE49-F238E27FC236}">
              <a16:creationId xmlns:a16="http://schemas.microsoft.com/office/drawing/2014/main" id="{F8DBFFC6-27E4-4965-9FF2-ED02A2B72CF5}"/>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2" name="テキスト ボックス 221">
          <a:extLst>
            <a:ext uri="{FF2B5EF4-FFF2-40B4-BE49-F238E27FC236}">
              <a16:creationId xmlns:a16="http://schemas.microsoft.com/office/drawing/2014/main" id="{7921DA17-DC8C-4D02-8519-9246F7BAEA76}"/>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F3338436-6DE3-421F-9FBE-B1BD9D011BC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B344A94A-22A9-4407-A327-346E048EA93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DA2067F2-7431-4851-97D9-F5379D91B24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3F278C1C-9FE8-49E4-8D7D-B2CA1F3161A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5F235548-A6EB-4A4E-B136-097E2A67677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376AED4D-F0BD-4BC7-83A6-B522BA03FF3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E4A705EF-07D5-4589-9D4E-2AD61924F86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E9DC0AF2-C912-43E5-8171-334FA932DBD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A1650E0D-6C7A-437F-95C7-04A7F568972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305B07D2-4436-4CF9-B5FD-E44D71696E2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8290E3FC-416A-4045-ADFB-DB720182BDE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年度のその他経費に係る経常収支比率は、類似団体平均を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下水道事業など公営企業に対する繰り出しが多額となっており、使用料等の適正な見直しにより、繰出金の抑制に努めていく。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AD59A7D4-1CEC-4E4A-A115-A4C74FC6729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9C77A6E7-DE98-4ACA-A170-CA3B14141CB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B77DC8E4-B64E-4347-9CA4-A2D79956F4E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3AB384B6-2428-4759-A007-51E7CEC9120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D29C5923-D9BF-4BC5-835C-B67EF93C3AE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C2CEBE64-5C2A-42B3-A929-FB6FAB3A134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7B4784C5-E231-43D3-AA10-966237924847}"/>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6D2F0E0E-FAD6-4798-98F2-DA2C0C735EB1}"/>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B271330-3383-4392-9EAB-648CC8B55CA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4B90C9E-30C7-4227-AE03-F1A5B7130A8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AD524964-A53D-4E72-B818-2A94B8EE4271}"/>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E25FA86D-F735-4017-B17D-BA21485A8F4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38795958-FBF5-46F8-A571-705D3CB78132}"/>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50CB0745-C54B-4DB0-BF6F-2B7561B72F7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A06C54C7-A417-4143-8FA7-03E85D4E6FB5}"/>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3C26E4C5-5667-4F9F-A06C-8ED4E448DA9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88B8C6DF-F818-4701-8BE6-EDAACDF01535}"/>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5E18F372-B6BC-45FA-9175-A15D8B179B05}"/>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49358565-7F3B-4B14-8130-4A8F2CF0718F}"/>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AEA70F22-613A-4974-B3DF-6F5E9AA973F7}"/>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56825767-67AC-4B18-A911-C566B294F3EE}"/>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69850</xdr:rowOff>
    </xdr:to>
    <xdr:cxnSp macro="">
      <xdr:nvCxnSpPr>
        <xdr:cNvPr id="255" name="直線コネクタ 254">
          <a:extLst>
            <a:ext uri="{FF2B5EF4-FFF2-40B4-BE49-F238E27FC236}">
              <a16:creationId xmlns:a16="http://schemas.microsoft.com/office/drawing/2014/main" id="{4DFA2A80-4C0C-43DC-AC30-22055DB38B1D}"/>
            </a:ext>
          </a:extLst>
        </xdr:cNvPr>
        <xdr:cNvCxnSpPr/>
      </xdr:nvCxnSpPr>
      <xdr:spPr>
        <a:xfrm>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9096F10C-CB1A-4296-A49D-406DCD4D61A2}"/>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6C9EFEC4-DD79-4926-97AC-B5C909E35B47}"/>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8" name="直線コネクタ 257">
          <a:extLst>
            <a:ext uri="{FF2B5EF4-FFF2-40B4-BE49-F238E27FC236}">
              <a16:creationId xmlns:a16="http://schemas.microsoft.com/office/drawing/2014/main" id="{89EC0121-0AB1-48E3-83CC-44DCE679FD0A}"/>
            </a:ext>
          </a:extLst>
        </xdr:cNvPr>
        <xdr:cNvCxnSpPr/>
      </xdr:nvCxnSpPr>
      <xdr:spPr>
        <a:xfrm flipV="1">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3ADB9933-2010-4751-B07C-90E319A65736}"/>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842C2DB1-0D8E-499C-9FF3-1B7F35FA4DD6}"/>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EC811608-23C2-4AA6-8932-6C5B2F431839}"/>
            </a:ext>
          </a:extLst>
        </xdr:cNvPr>
        <xdr:cNvCxnSpPr/>
      </xdr:nvCxnSpPr>
      <xdr:spPr>
        <a:xfrm>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DDC4847F-F85E-4A84-8970-6D3B86E00ABD}"/>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4833FA77-36B3-42DD-A786-305B5505C895}"/>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62230</xdr:rowOff>
    </xdr:to>
    <xdr:cxnSp macro="">
      <xdr:nvCxnSpPr>
        <xdr:cNvPr id="264" name="直線コネクタ 263">
          <a:extLst>
            <a:ext uri="{FF2B5EF4-FFF2-40B4-BE49-F238E27FC236}">
              <a16:creationId xmlns:a16="http://schemas.microsoft.com/office/drawing/2014/main" id="{25DFCCF1-A3A8-4706-88D6-152891CB4648}"/>
            </a:ext>
          </a:extLst>
        </xdr:cNvPr>
        <xdr:cNvCxnSpPr/>
      </xdr:nvCxnSpPr>
      <xdr:spPr>
        <a:xfrm>
          <a:off x="13004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F923EFAB-C9EB-4A46-83F6-AE9231EAF69E}"/>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1C89349E-D850-4C46-A5CD-AA3E993B78B8}"/>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9DF9431-46F6-4B5A-9F1D-5694E95E067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F05A783A-BE85-4577-AD03-ED1D2AEBD1AD}"/>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1E004D7-9EDC-4638-8D9F-CB2CAF01B4E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B50A7E8E-B5B5-4940-BD80-C2252A9E7D5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9E6B31C3-4A79-4888-8566-65CFEE0E9218}"/>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A36126A9-1534-40FB-94B5-A12E406F7EC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BC0F3ADA-FB6A-4E76-A49F-A43E0B69F25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a:extLst>
            <a:ext uri="{FF2B5EF4-FFF2-40B4-BE49-F238E27FC236}">
              <a16:creationId xmlns:a16="http://schemas.microsoft.com/office/drawing/2014/main" id="{1070C382-C5DF-4DD0-AA49-98C2D80F66D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a:extLst>
            <a:ext uri="{FF2B5EF4-FFF2-40B4-BE49-F238E27FC236}">
              <a16:creationId xmlns:a16="http://schemas.microsoft.com/office/drawing/2014/main" id="{4750999E-2511-4854-BB10-1F463443BCF2}"/>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6" name="楕円 275">
          <a:extLst>
            <a:ext uri="{FF2B5EF4-FFF2-40B4-BE49-F238E27FC236}">
              <a16:creationId xmlns:a16="http://schemas.microsoft.com/office/drawing/2014/main" id="{D70A23CE-1900-4484-916B-928194D4C038}"/>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7" name="テキスト ボックス 276">
          <a:extLst>
            <a:ext uri="{FF2B5EF4-FFF2-40B4-BE49-F238E27FC236}">
              <a16:creationId xmlns:a16="http://schemas.microsoft.com/office/drawing/2014/main" id="{122060FA-A1C2-48F7-9D75-C4671C0DAB55}"/>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ABC08DCD-B74C-4159-A781-D95444FFC257}"/>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50ED0C12-7AE1-4D02-8500-C3E419E2C80A}"/>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80" name="楕円 279">
          <a:extLst>
            <a:ext uri="{FF2B5EF4-FFF2-40B4-BE49-F238E27FC236}">
              <a16:creationId xmlns:a16="http://schemas.microsoft.com/office/drawing/2014/main" id="{89CFF81F-57F6-48D6-9E15-046E87A05FE8}"/>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81" name="テキスト ボックス 280">
          <a:extLst>
            <a:ext uri="{FF2B5EF4-FFF2-40B4-BE49-F238E27FC236}">
              <a16:creationId xmlns:a16="http://schemas.microsoft.com/office/drawing/2014/main" id="{E5430A4E-BDE6-402E-B54A-9CBCF344AA4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2" name="楕円 281">
          <a:extLst>
            <a:ext uri="{FF2B5EF4-FFF2-40B4-BE49-F238E27FC236}">
              <a16:creationId xmlns:a16="http://schemas.microsoft.com/office/drawing/2014/main" id="{AFE3E2F6-70FC-4221-AB02-8C4367CC25A9}"/>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83" name="テキスト ボックス 282">
          <a:extLst>
            <a:ext uri="{FF2B5EF4-FFF2-40B4-BE49-F238E27FC236}">
              <a16:creationId xmlns:a16="http://schemas.microsoft.com/office/drawing/2014/main" id="{8E8134A1-B143-4B28-9AFC-374BDE6E261F}"/>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E3EF0257-6CC0-4B60-8A84-BA6C073093F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61E1F2C4-CBD1-492B-81BC-7C374AD4C2B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50A6D5E8-03EB-48EA-9612-07DF242B270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7E8F8039-2B88-41D2-9A04-2425D4CEC89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F0D026F4-9CAE-4CB1-8028-D3F40A26752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FFF5CD39-5888-41DB-8BC8-24C669C5BB5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476ED8EC-DA07-4B69-B960-CD1F4EAEB78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7E999F96-C037-4E4B-9DC4-9B12124150D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D9DDC9FD-46C5-4793-B769-CB3D1A8A44C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7B205A53-7C01-48BA-9CE2-ADE1937318D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84EC9037-E500-4D08-8DF8-D53AFF9700C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令和元年度の補助費等に係る経常収支比率は、類似団体平均を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病院事業繰出金、一部事務組合負担金が多額であることが経常収支比率が高い要因となっている。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病院事業の経営改善に取り組むとともに、一部事務組合に対する負担金、各種団体に対する補助金について、事業の再点検をするなど、経常経費の抑制に努めていく。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5A6CE4A-5A66-4B18-898A-997C4F5EF00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E4D0D7A2-D337-4246-826A-1E7E71BC481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D895059C-02D6-4DDF-B245-28532C87CF6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120542A2-79E5-4CAB-9509-44F9543F257D}"/>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CA082A41-50D1-49B5-938A-DA439D2B4298}"/>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586A60F7-6CE9-4051-9CB3-56A860C5A16D}"/>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E100991A-60D8-4A70-B5EC-9D474DFD9614}"/>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FDA66E25-94FC-40DC-A5D4-E58FBD33D66C}"/>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13E9DCB9-F5F9-45C2-8056-9CEC5EAE5073}"/>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B424A714-16E0-47F6-9835-718D683A6D4B}"/>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D37703CE-C3D2-44A4-8684-72EFC1E2F5D3}"/>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6176CC25-0D86-476D-AB56-7A44B93265DB}"/>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59EC8A4-740B-4454-A778-4BDF29A98EF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119C3585-7560-40D5-B850-5BBAB1C92046}"/>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5FEFDC4F-0A03-4574-B925-31C65B27203D}"/>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D13AFB9A-65C6-4602-A88F-38E59E93256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5ECC392-C558-4B75-BB5E-A77AC5E0BFD6}"/>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2E771D4D-0584-4CD0-AB44-23AA28246137}"/>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137E8946-9F02-4F20-BB85-457035C3CF96}"/>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E47AC2F8-424B-456D-94DC-97C523D5A9C8}"/>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35FDBF60-0CDB-4210-BBEC-D68375935F91}"/>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27940</xdr:rowOff>
    </xdr:from>
    <xdr:to>
      <xdr:col>82</xdr:col>
      <xdr:colOff>107950</xdr:colOff>
      <xdr:row>40</xdr:row>
      <xdr:rowOff>27940</xdr:rowOff>
    </xdr:to>
    <xdr:cxnSp macro="">
      <xdr:nvCxnSpPr>
        <xdr:cNvPr id="316" name="直線コネクタ 315">
          <a:extLst>
            <a:ext uri="{FF2B5EF4-FFF2-40B4-BE49-F238E27FC236}">
              <a16:creationId xmlns:a16="http://schemas.microsoft.com/office/drawing/2014/main" id="{A4F774CD-CE2C-4D6D-99D5-A396BA2D6587}"/>
            </a:ext>
          </a:extLst>
        </xdr:cNvPr>
        <xdr:cNvCxnSpPr/>
      </xdr:nvCxnSpPr>
      <xdr:spPr>
        <a:xfrm>
          <a:off x="15671800" y="6885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38F5BD97-081E-49D9-BB51-BAE4E6EC09CA}"/>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1CA7695E-91DF-4CB8-AA2B-079AA0C25CB4}"/>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27940</xdr:rowOff>
    </xdr:to>
    <xdr:cxnSp macro="">
      <xdr:nvCxnSpPr>
        <xdr:cNvPr id="319" name="直線コネクタ 318">
          <a:extLst>
            <a:ext uri="{FF2B5EF4-FFF2-40B4-BE49-F238E27FC236}">
              <a16:creationId xmlns:a16="http://schemas.microsoft.com/office/drawing/2014/main" id="{C5DFD2FA-C26D-4410-BC13-921F1C94336E}"/>
            </a:ext>
          </a:extLst>
        </xdr:cNvPr>
        <xdr:cNvCxnSpPr/>
      </xdr:nvCxnSpPr>
      <xdr:spPr>
        <a:xfrm>
          <a:off x="14782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AC415950-4771-422C-B2F4-505939138DDD}"/>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2A2C91DD-A1CE-492F-B8A8-E04C4762488C}"/>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20320</xdr:rowOff>
    </xdr:from>
    <xdr:to>
      <xdr:col>73</xdr:col>
      <xdr:colOff>180975</xdr:colOff>
      <xdr:row>40</xdr:row>
      <xdr:rowOff>43180</xdr:rowOff>
    </xdr:to>
    <xdr:cxnSp macro="">
      <xdr:nvCxnSpPr>
        <xdr:cNvPr id="322" name="直線コネクタ 321">
          <a:extLst>
            <a:ext uri="{FF2B5EF4-FFF2-40B4-BE49-F238E27FC236}">
              <a16:creationId xmlns:a16="http://schemas.microsoft.com/office/drawing/2014/main" id="{5696C585-0ED3-4E13-B43E-AF3E23674BE2}"/>
            </a:ext>
          </a:extLst>
        </xdr:cNvPr>
        <xdr:cNvCxnSpPr/>
      </xdr:nvCxnSpPr>
      <xdr:spPr>
        <a:xfrm flipV="1">
          <a:off x="13893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32831BC4-A6BD-4FC7-86E7-313296C8C8A7}"/>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64681E58-887A-4C02-B663-87B379533A22}"/>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40</xdr:row>
      <xdr:rowOff>43180</xdr:rowOff>
    </xdr:to>
    <xdr:cxnSp macro="">
      <xdr:nvCxnSpPr>
        <xdr:cNvPr id="325" name="直線コネクタ 324">
          <a:extLst>
            <a:ext uri="{FF2B5EF4-FFF2-40B4-BE49-F238E27FC236}">
              <a16:creationId xmlns:a16="http://schemas.microsoft.com/office/drawing/2014/main" id="{F7EE5C1E-E568-4349-B24F-78C7FCF9EAED}"/>
            </a:ext>
          </a:extLst>
        </xdr:cNvPr>
        <xdr:cNvCxnSpPr/>
      </xdr:nvCxnSpPr>
      <xdr:spPr>
        <a:xfrm>
          <a:off x="13004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3DDC3534-16DC-436B-99E3-59F8D5383E97}"/>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702BBEAF-F355-494D-B44E-0BF897BB3F23}"/>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F7EE3AC2-E4A9-46AB-B78C-7787B72DCE62}"/>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C1541E4D-ECB5-48D7-8973-4B730F741008}"/>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7E8A26B7-DB00-4766-A1B9-98DB27C90E9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7DD43682-471B-407B-88AE-2A6CEB45E9B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FE611022-1F50-4D04-A25B-D10C8C791838}"/>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10276281-EF81-40A7-934E-F7F241D37FD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9C1007FF-D5BD-4F23-B4B2-D438BCEB29D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148590</xdr:rowOff>
    </xdr:from>
    <xdr:to>
      <xdr:col>82</xdr:col>
      <xdr:colOff>158750</xdr:colOff>
      <xdr:row>40</xdr:row>
      <xdr:rowOff>78740</xdr:rowOff>
    </xdr:to>
    <xdr:sp macro="" textlink="">
      <xdr:nvSpPr>
        <xdr:cNvPr id="335" name="楕円 334">
          <a:extLst>
            <a:ext uri="{FF2B5EF4-FFF2-40B4-BE49-F238E27FC236}">
              <a16:creationId xmlns:a16="http://schemas.microsoft.com/office/drawing/2014/main" id="{CCD52621-297F-46AC-B9B7-8768CBCF57A5}"/>
            </a:ext>
          </a:extLst>
        </xdr:cNvPr>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120667</xdr:rowOff>
    </xdr:from>
    <xdr:ext cx="762000" cy="259045"/>
    <xdr:sp macro="" textlink="">
      <xdr:nvSpPr>
        <xdr:cNvPr id="336" name="補助費等該当値テキスト">
          <a:extLst>
            <a:ext uri="{FF2B5EF4-FFF2-40B4-BE49-F238E27FC236}">
              <a16:creationId xmlns:a16="http://schemas.microsoft.com/office/drawing/2014/main" id="{FCBD640D-F467-43E6-8ADD-A0B0B6719DA8}"/>
            </a:ext>
          </a:extLst>
        </xdr:cNvPr>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148590</xdr:rowOff>
    </xdr:from>
    <xdr:to>
      <xdr:col>78</xdr:col>
      <xdr:colOff>120650</xdr:colOff>
      <xdr:row>40</xdr:row>
      <xdr:rowOff>78740</xdr:rowOff>
    </xdr:to>
    <xdr:sp macro="" textlink="">
      <xdr:nvSpPr>
        <xdr:cNvPr id="337" name="楕円 336">
          <a:extLst>
            <a:ext uri="{FF2B5EF4-FFF2-40B4-BE49-F238E27FC236}">
              <a16:creationId xmlns:a16="http://schemas.microsoft.com/office/drawing/2014/main" id="{A68B7293-4130-425C-BD6E-8FD92C6B998D}"/>
            </a:ext>
          </a:extLst>
        </xdr:cNvPr>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63517</xdr:rowOff>
    </xdr:from>
    <xdr:ext cx="736600" cy="259045"/>
    <xdr:sp macro="" textlink="">
      <xdr:nvSpPr>
        <xdr:cNvPr id="338" name="テキスト ボックス 337">
          <a:extLst>
            <a:ext uri="{FF2B5EF4-FFF2-40B4-BE49-F238E27FC236}">
              <a16:creationId xmlns:a16="http://schemas.microsoft.com/office/drawing/2014/main" id="{148442F7-D492-4645-AF8C-C7066BBA4A2D}"/>
            </a:ext>
          </a:extLst>
        </xdr:cNvPr>
        <xdr:cNvSpPr txBox="1"/>
      </xdr:nvSpPr>
      <xdr:spPr>
        <a:xfrm>
          <a:off x="15290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9" name="楕円 338">
          <a:extLst>
            <a:ext uri="{FF2B5EF4-FFF2-40B4-BE49-F238E27FC236}">
              <a16:creationId xmlns:a16="http://schemas.microsoft.com/office/drawing/2014/main" id="{BAFD3F65-11E3-46F6-AFF3-51716C9F35B8}"/>
            </a:ext>
          </a:extLst>
        </xdr:cNvPr>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40" name="テキスト ボックス 339">
          <a:extLst>
            <a:ext uri="{FF2B5EF4-FFF2-40B4-BE49-F238E27FC236}">
              <a16:creationId xmlns:a16="http://schemas.microsoft.com/office/drawing/2014/main" id="{90DAD053-0019-4F50-9D90-C7596C782A97}"/>
            </a:ext>
          </a:extLst>
        </xdr:cNvPr>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163830</xdr:rowOff>
    </xdr:from>
    <xdr:to>
      <xdr:col>69</xdr:col>
      <xdr:colOff>142875</xdr:colOff>
      <xdr:row>40</xdr:row>
      <xdr:rowOff>93980</xdr:rowOff>
    </xdr:to>
    <xdr:sp macro="" textlink="">
      <xdr:nvSpPr>
        <xdr:cNvPr id="341" name="楕円 340">
          <a:extLst>
            <a:ext uri="{FF2B5EF4-FFF2-40B4-BE49-F238E27FC236}">
              <a16:creationId xmlns:a16="http://schemas.microsoft.com/office/drawing/2014/main" id="{94E726F2-06D4-40C2-9CD7-4FEBAE43BB58}"/>
            </a:ext>
          </a:extLst>
        </xdr:cNvPr>
        <xdr:cNvSpPr/>
      </xdr:nvSpPr>
      <xdr:spPr>
        <a:xfrm>
          <a:off x="13843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78757</xdr:rowOff>
    </xdr:from>
    <xdr:ext cx="762000" cy="259045"/>
    <xdr:sp macro="" textlink="">
      <xdr:nvSpPr>
        <xdr:cNvPr id="342" name="テキスト ボックス 341">
          <a:extLst>
            <a:ext uri="{FF2B5EF4-FFF2-40B4-BE49-F238E27FC236}">
              <a16:creationId xmlns:a16="http://schemas.microsoft.com/office/drawing/2014/main" id="{EADE52CB-849C-4220-A6E9-C82416360584}"/>
            </a:ext>
          </a:extLst>
        </xdr:cNvPr>
        <xdr:cNvSpPr txBox="1"/>
      </xdr:nvSpPr>
      <xdr:spPr>
        <a:xfrm>
          <a:off x="13512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43" name="楕円 342">
          <a:extLst>
            <a:ext uri="{FF2B5EF4-FFF2-40B4-BE49-F238E27FC236}">
              <a16:creationId xmlns:a16="http://schemas.microsoft.com/office/drawing/2014/main" id="{B2C641D1-D2FB-43EA-B242-00B3379B94F1}"/>
            </a:ext>
          </a:extLst>
        </xdr:cNvPr>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4" name="テキスト ボックス 343">
          <a:extLst>
            <a:ext uri="{FF2B5EF4-FFF2-40B4-BE49-F238E27FC236}">
              <a16:creationId xmlns:a16="http://schemas.microsoft.com/office/drawing/2014/main" id="{6BE712C8-1D5A-4DC1-8A93-0FF0B2061457}"/>
            </a:ext>
          </a:extLst>
        </xdr:cNvPr>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75EFE545-7F92-4D29-9E34-500329BFF5B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18F0BF62-94CB-4574-A356-C3EC8A74A55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3803B65D-5A9D-40B2-AAB2-809F5915CD9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F20FBDCE-7B8D-4798-BC48-CB7EEFA832B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2C0A402E-21F9-478E-80A9-945666818FD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2FF5075-1797-4DFF-A0DB-907AAC0F917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AB1C3753-75F1-4E59-8DCD-A63759929AF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727F1864-FC02-4606-981F-1110AFE1824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6974F9E8-69BC-412D-A620-E93C6B1BA5D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4847747F-5EB5-40FA-9399-5A6D0A08634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16AA6133-4B9B-4CA9-8DB5-388BC1E1C5B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を上回る２０．３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平成２２年度に過疎地域の指定を受け、償還期間の短い過疎対策事業債にシフトしていることから、経常収支比率は今後も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高い水準で推移して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建設事業費の抑制と地方債の計画的な発行により、公債費の抑制に努めていく。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E3F73A04-971F-4846-B7C9-F77E2A54363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25F6EA73-4361-4C54-97C7-EE44899AF08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2678221F-F8BC-4195-961C-3602D9A24AA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3E519CFC-A5B8-4076-82E8-5FD7E70D37DF}"/>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709771B2-18E5-4A25-8236-5350A1A7FA68}"/>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6A1146A5-683C-46BC-9867-3B53DF9588E4}"/>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D5A9739F-FD73-4334-BDAA-C46343A4EB3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BAB5A73F-827C-48A1-922C-B9A27F1E269C}"/>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86A5041E-772A-4253-9AC9-7B983162CD7C}"/>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F39DCC84-D02F-4EF6-845A-EE5B78F9506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8AEF72B6-02F5-42B7-B090-E770128ACB5E}"/>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B433A1FC-7716-4DD5-9F87-EF115A59CB0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5943FC4B-0E9A-47D7-86F5-BDCA5140FFC6}"/>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60A69EE5-72FA-417F-A958-E818EF73E10F}"/>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C45C4CBB-2003-499E-B3C8-1FC431E988EE}"/>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7E059009-8C63-453F-BBAF-24AF567ABEFB}"/>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F11E8C47-7F0C-4329-91C6-0F87976CD8A9}"/>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86995</xdr:rowOff>
    </xdr:to>
    <xdr:cxnSp macro="">
      <xdr:nvCxnSpPr>
        <xdr:cNvPr id="373" name="直線コネクタ 372">
          <a:extLst>
            <a:ext uri="{FF2B5EF4-FFF2-40B4-BE49-F238E27FC236}">
              <a16:creationId xmlns:a16="http://schemas.microsoft.com/office/drawing/2014/main" id="{D2B4D888-30DF-4B4E-AF8F-62A288D29CC3}"/>
            </a:ext>
          </a:extLst>
        </xdr:cNvPr>
        <xdr:cNvCxnSpPr/>
      </xdr:nvCxnSpPr>
      <xdr:spPr>
        <a:xfrm>
          <a:off x="3987800" y="132029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a:extLst>
            <a:ext uri="{FF2B5EF4-FFF2-40B4-BE49-F238E27FC236}">
              <a16:creationId xmlns:a16="http://schemas.microsoft.com/office/drawing/2014/main" id="{BB03EF77-DCAD-48D0-B907-97E1A040A36C}"/>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36F4BF0A-6632-4D80-9F9B-4CE5FA31A1B7}"/>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77</xdr:row>
      <xdr:rowOff>1270</xdr:rowOff>
    </xdr:to>
    <xdr:cxnSp macro="">
      <xdr:nvCxnSpPr>
        <xdr:cNvPr id="376" name="直線コネクタ 375">
          <a:extLst>
            <a:ext uri="{FF2B5EF4-FFF2-40B4-BE49-F238E27FC236}">
              <a16:creationId xmlns:a16="http://schemas.microsoft.com/office/drawing/2014/main" id="{0D0B962F-3120-496C-9D67-51E731942F4E}"/>
            </a:ext>
          </a:extLst>
        </xdr:cNvPr>
        <xdr:cNvCxnSpPr/>
      </xdr:nvCxnSpPr>
      <xdr:spPr>
        <a:xfrm>
          <a:off x="3098800" y="130829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8D60EC97-ED3B-4C86-849E-6F329EE4A678}"/>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a:extLst>
            <a:ext uri="{FF2B5EF4-FFF2-40B4-BE49-F238E27FC236}">
              <a16:creationId xmlns:a16="http://schemas.microsoft.com/office/drawing/2014/main" id="{67F98AF2-AC4A-49E6-A48A-2533553C6D7C}"/>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76</xdr:row>
      <xdr:rowOff>52705</xdr:rowOff>
    </xdr:to>
    <xdr:cxnSp macro="">
      <xdr:nvCxnSpPr>
        <xdr:cNvPr id="379" name="直線コネクタ 378">
          <a:extLst>
            <a:ext uri="{FF2B5EF4-FFF2-40B4-BE49-F238E27FC236}">
              <a16:creationId xmlns:a16="http://schemas.microsoft.com/office/drawing/2014/main" id="{ECB93A54-411A-41C8-B484-CABC227E7EBD}"/>
            </a:ext>
          </a:extLst>
        </xdr:cNvPr>
        <xdr:cNvCxnSpPr/>
      </xdr:nvCxnSpPr>
      <xdr:spPr>
        <a:xfrm>
          <a:off x="2209800" y="129914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689CC818-50E1-46F1-A984-541B7A395682}"/>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3A797697-5CC7-4304-A38A-9EFC48674A86}"/>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132715</xdr:rowOff>
    </xdr:from>
    <xdr:to>
      <xdr:col>11</xdr:col>
      <xdr:colOff>9525</xdr:colOff>
      <xdr:row>75</xdr:row>
      <xdr:rowOff>161289</xdr:rowOff>
    </xdr:to>
    <xdr:cxnSp macro="">
      <xdr:nvCxnSpPr>
        <xdr:cNvPr id="382" name="直線コネクタ 381">
          <a:extLst>
            <a:ext uri="{FF2B5EF4-FFF2-40B4-BE49-F238E27FC236}">
              <a16:creationId xmlns:a16="http://schemas.microsoft.com/office/drawing/2014/main" id="{DF73E68F-7C08-4DC3-806E-FAE1C7155CDA}"/>
            </a:ext>
          </a:extLst>
        </xdr:cNvPr>
        <xdr:cNvCxnSpPr/>
      </xdr:nvCxnSpPr>
      <xdr:spPr>
        <a:xfrm flipV="1">
          <a:off x="1320800" y="12991465"/>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F425DCBC-4EED-4C4A-A13F-23D3F6886895}"/>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BF3B11D9-9CEA-4FE1-A54B-FE208DEB04F1}"/>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CF981611-964A-4700-830D-64AF57A576B6}"/>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7C5BDEAB-D41F-44FE-B031-6111075CD863}"/>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E92BA55F-CCBB-4AF4-94F1-C69B23A481E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958070CA-BF34-4632-BAAE-349802FFB8B8}"/>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42789BCB-83BB-469C-93FF-E472F4C9598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4D9F1630-1FF1-49C9-9F40-FC3A57E6A51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9DF4408E-BBA6-4EFC-95D7-F8B73EF34B8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36195</xdr:rowOff>
    </xdr:from>
    <xdr:to>
      <xdr:col>24</xdr:col>
      <xdr:colOff>76200</xdr:colOff>
      <xdr:row>77</xdr:row>
      <xdr:rowOff>137795</xdr:rowOff>
    </xdr:to>
    <xdr:sp macro="" textlink="">
      <xdr:nvSpPr>
        <xdr:cNvPr id="392" name="楕円 391">
          <a:extLst>
            <a:ext uri="{FF2B5EF4-FFF2-40B4-BE49-F238E27FC236}">
              <a16:creationId xmlns:a16="http://schemas.microsoft.com/office/drawing/2014/main" id="{D7A953B2-FB43-4450-9396-3EB455BCBECB}"/>
            </a:ext>
          </a:extLst>
        </xdr:cNvPr>
        <xdr:cNvSpPr/>
      </xdr:nvSpPr>
      <xdr:spPr>
        <a:xfrm>
          <a:off x="4775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8272</xdr:rowOff>
    </xdr:from>
    <xdr:ext cx="762000" cy="259045"/>
    <xdr:sp macro="" textlink="">
      <xdr:nvSpPr>
        <xdr:cNvPr id="393" name="公債費該当値テキスト">
          <a:extLst>
            <a:ext uri="{FF2B5EF4-FFF2-40B4-BE49-F238E27FC236}">
              <a16:creationId xmlns:a16="http://schemas.microsoft.com/office/drawing/2014/main" id="{9A8CEF07-1C77-422A-BAD3-DABDD0980BD9}"/>
            </a:ext>
          </a:extLst>
        </xdr:cNvPr>
        <xdr:cNvSpPr txBox="1"/>
      </xdr:nvSpPr>
      <xdr:spPr>
        <a:xfrm>
          <a:off x="49149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4" name="楕円 393">
          <a:extLst>
            <a:ext uri="{FF2B5EF4-FFF2-40B4-BE49-F238E27FC236}">
              <a16:creationId xmlns:a16="http://schemas.microsoft.com/office/drawing/2014/main" id="{65AA592F-9F29-4DEF-867D-AEE39B3EC26A}"/>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5" name="テキスト ボックス 394">
          <a:extLst>
            <a:ext uri="{FF2B5EF4-FFF2-40B4-BE49-F238E27FC236}">
              <a16:creationId xmlns:a16="http://schemas.microsoft.com/office/drawing/2014/main" id="{00B93AFB-5909-4165-ADD2-A4B1DC45D458}"/>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96" name="楕円 395">
          <a:extLst>
            <a:ext uri="{FF2B5EF4-FFF2-40B4-BE49-F238E27FC236}">
              <a16:creationId xmlns:a16="http://schemas.microsoft.com/office/drawing/2014/main" id="{8C1A49D5-BBEE-410A-B982-444786322C0B}"/>
            </a:ext>
          </a:extLst>
        </xdr:cNvPr>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97" name="テキスト ボックス 396">
          <a:extLst>
            <a:ext uri="{FF2B5EF4-FFF2-40B4-BE49-F238E27FC236}">
              <a16:creationId xmlns:a16="http://schemas.microsoft.com/office/drawing/2014/main" id="{4730CCBA-ED5E-4D9B-8F74-64340E13543B}"/>
            </a:ext>
          </a:extLst>
        </xdr:cNvPr>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8" name="楕円 397">
          <a:extLst>
            <a:ext uri="{FF2B5EF4-FFF2-40B4-BE49-F238E27FC236}">
              <a16:creationId xmlns:a16="http://schemas.microsoft.com/office/drawing/2014/main" id="{81C070D5-71B6-49E4-A7D2-80FDAA9C1CEB}"/>
            </a:ext>
          </a:extLst>
        </xdr:cNvPr>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22242</xdr:rowOff>
    </xdr:from>
    <xdr:ext cx="762000" cy="259045"/>
    <xdr:sp macro="" textlink="">
      <xdr:nvSpPr>
        <xdr:cNvPr id="399" name="テキスト ボックス 398">
          <a:extLst>
            <a:ext uri="{FF2B5EF4-FFF2-40B4-BE49-F238E27FC236}">
              <a16:creationId xmlns:a16="http://schemas.microsoft.com/office/drawing/2014/main" id="{AE62A082-E471-4C56-BD59-FFC7159BB3EA}"/>
            </a:ext>
          </a:extLst>
        </xdr:cNvPr>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0" name="楕円 399">
          <a:extLst>
            <a:ext uri="{FF2B5EF4-FFF2-40B4-BE49-F238E27FC236}">
              <a16:creationId xmlns:a16="http://schemas.microsoft.com/office/drawing/2014/main" id="{DD186764-527F-4BE5-A119-2F3B51FFF332}"/>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1" name="テキスト ボックス 400">
          <a:extLst>
            <a:ext uri="{FF2B5EF4-FFF2-40B4-BE49-F238E27FC236}">
              <a16:creationId xmlns:a16="http://schemas.microsoft.com/office/drawing/2014/main" id="{3B8C574E-3FA0-46DF-8551-E5659ABD4B81}"/>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354B5FC8-E9D4-4772-9ACB-A1368EAD31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A0C4F674-2BF9-4850-9374-5C697335E27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2336E2E5-AF10-4BCA-A0D3-65E573CBC79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7E96F66C-59C5-4FE4-AB35-A5AB448AA29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FCBC7B36-CE2F-4CB3-A12B-838E62185FA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9594E42B-951A-4E89-91E5-DDE0D726CB4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FB9A00A-04F0-4024-AF1E-4BC4DE37427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5A2605B7-242F-4E43-BBCD-75FE0EB1CD5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B5C8AF07-AF3E-4B3E-BD93-DCD665CE4A2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C9FEFA42-8AEA-4AB2-B6FA-EEB19D23CBA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8FC29BF3-0AB0-42EE-BF16-D2B67FA25A5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令和元年度の公債費以外の経費に係る経常収支比率は、類似団体平均を２．５％上回っている。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補助費等が類似団体平均を４．２％上回っていることが主な要因となっている。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事務事業全般の見直しにより、経常経費の抑制に努めていく。</a:t>
          </a: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427057B6-D37E-4D91-8DB8-AAFD6071EABD}"/>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C6742BD4-FB43-4B7B-8611-86388B4C050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5659763F-D04B-409C-9A62-398D838FC0B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506C2BF3-2B6A-4F10-87ED-7E8E50F55FE9}"/>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367140D9-1805-405F-9D26-479BBD976A2B}"/>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9A4060B3-846C-4746-B157-5E9D7D9F94A1}"/>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F1A2F0E6-697B-424A-BF7A-CA6138938DCF}"/>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7EE4490B-E9FD-4638-967D-D98510AD3CA2}"/>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C96520C3-ED63-4E37-B048-E3DD282ED73C}"/>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9523A819-F40D-4916-ADBE-111864B9922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5D55BEF-C8C3-498A-A693-44DD28AB135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D4BE974D-4191-42AE-A93E-C902C36109C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69BA51D4-96DB-4175-9948-2A5A7071853F}"/>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9C9E6B93-B687-4BD6-A6FB-7355A8D46D42}"/>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8F2DAF04-5D84-4870-9682-ED2E57E6DC56}"/>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45A8B00F-894F-4066-9FAD-99F799F95B79}"/>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FA0C26F9-F7EA-4189-9510-A1CD33BB8C3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155575</xdr:rowOff>
    </xdr:from>
    <xdr:to>
      <xdr:col>82</xdr:col>
      <xdr:colOff>107950</xdr:colOff>
      <xdr:row>79</xdr:row>
      <xdr:rowOff>69850</xdr:rowOff>
    </xdr:to>
    <xdr:cxnSp macro="">
      <xdr:nvCxnSpPr>
        <xdr:cNvPr id="430" name="直線コネクタ 429">
          <a:extLst>
            <a:ext uri="{FF2B5EF4-FFF2-40B4-BE49-F238E27FC236}">
              <a16:creationId xmlns:a16="http://schemas.microsoft.com/office/drawing/2014/main" id="{FB4E1C3F-8CD7-4EE8-B94D-5087F8AF18D2}"/>
            </a:ext>
          </a:extLst>
        </xdr:cNvPr>
        <xdr:cNvCxnSpPr/>
      </xdr:nvCxnSpPr>
      <xdr:spPr>
        <a:xfrm flipV="1">
          <a:off x="15671800" y="13528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1174B04A-E311-46E7-8D91-4923A6D7434B}"/>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5824E93C-8D59-4F53-B8BF-471C42365D8D}"/>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104139</xdr:rowOff>
    </xdr:to>
    <xdr:cxnSp macro="">
      <xdr:nvCxnSpPr>
        <xdr:cNvPr id="433" name="直線コネクタ 432">
          <a:extLst>
            <a:ext uri="{FF2B5EF4-FFF2-40B4-BE49-F238E27FC236}">
              <a16:creationId xmlns:a16="http://schemas.microsoft.com/office/drawing/2014/main" id="{5C8F265A-B30B-4739-9575-BD179133B9E5}"/>
            </a:ext>
          </a:extLst>
        </xdr:cNvPr>
        <xdr:cNvCxnSpPr/>
      </xdr:nvCxnSpPr>
      <xdr:spPr>
        <a:xfrm flipV="1">
          <a:off x="14782800" y="136144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C9A2B79E-A875-4402-9BC8-1B148663E5A6}"/>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17AEC44D-E12C-4CF4-AE9A-E48EDE0A9B29}"/>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104139</xdr:rowOff>
    </xdr:to>
    <xdr:cxnSp macro="">
      <xdr:nvCxnSpPr>
        <xdr:cNvPr id="436" name="直線コネクタ 435">
          <a:extLst>
            <a:ext uri="{FF2B5EF4-FFF2-40B4-BE49-F238E27FC236}">
              <a16:creationId xmlns:a16="http://schemas.microsoft.com/office/drawing/2014/main" id="{4CD9AEC1-5CF5-436D-9DE5-ACD2A033E6D2}"/>
            </a:ext>
          </a:extLst>
        </xdr:cNvPr>
        <xdr:cNvCxnSpPr/>
      </xdr:nvCxnSpPr>
      <xdr:spPr>
        <a:xfrm>
          <a:off x="13893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85061FC1-6C2B-4A4E-8BAC-8E3E2CFD1667}"/>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A5B3F33-ADC6-486C-B8F2-C26E902BA44F}"/>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79</xdr:row>
      <xdr:rowOff>92711</xdr:rowOff>
    </xdr:to>
    <xdr:cxnSp macro="">
      <xdr:nvCxnSpPr>
        <xdr:cNvPr id="439" name="直線コネクタ 438">
          <a:extLst>
            <a:ext uri="{FF2B5EF4-FFF2-40B4-BE49-F238E27FC236}">
              <a16:creationId xmlns:a16="http://schemas.microsoft.com/office/drawing/2014/main" id="{3E7EF4DC-EF29-4E27-839E-F6A856760B87}"/>
            </a:ext>
          </a:extLst>
        </xdr:cNvPr>
        <xdr:cNvCxnSpPr/>
      </xdr:nvCxnSpPr>
      <xdr:spPr>
        <a:xfrm>
          <a:off x="13004800" y="134200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D3B30C9D-E832-4446-ADB8-506C2E9A93D9}"/>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FBD6C969-9F26-4A00-BA28-CAB97DD34E24}"/>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F5F3F3D8-7272-4C6C-8D45-B27911F96D3D}"/>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CCBF26F2-BCD0-4D94-9F40-FE82C6F835AE}"/>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454E9CCC-8246-4C94-99C7-809C2E180CC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E19B029F-4E28-492C-A5AC-0C00CC7FFDF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C6EE8328-A6D0-4580-8B54-AE3E1C29F4C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E966C020-8406-44F2-829C-FF9B41DD2C0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27A7CEF5-69BE-4F33-9F04-5CA4E30FB53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104775</xdr:rowOff>
    </xdr:from>
    <xdr:to>
      <xdr:col>82</xdr:col>
      <xdr:colOff>158750</xdr:colOff>
      <xdr:row>79</xdr:row>
      <xdr:rowOff>34925</xdr:rowOff>
    </xdr:to>
    <xdr:sp macro="" textlink="">
      <xdr:nvSpPr>
        <xdr:cNvPr id="449" name="楕円 448">
          <a:extLst>
            <a:ext uri="{FF2B5EF4-FFF2-40B4-BE49-F238E27FC236}">
              <a16:creationId xmlns:a16="http://schemas.microsoft.com/office/drawing/2014/main" id="{80A97762-0187-4B99-8A41-26B3174BB9DE}"/>
            </a:ext>
          </a:extLst>
        </xdr:cNvPr>
        <xdr:cNvSpPr/>
      </xdr:nvSpPr>
      <xdr:spPr>
        <a:xfrm>
          <a:off x="164592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76852</xdr:rowOff>
    </xdr:from>
    <xdr:ext cx="762000" cy="259045"/>
    <xdr:sp macro="" textlink="">
      <xdr:nvSpPr>
        <xdr:cNvPr id="450" name="公債費以外該当値テキスト">
          <a:extLst>
            <a:ext uri="{FF2B5EF4-FFF2-40B4-BE49-F238E27FC236}">
              <a16:creationId xmlns:a16="http://schemas.microsoft.com/office/drawing/2014/main" id="{4338E875-794E-43B6-9573-37190CC661D1}"/>
            </a:ext>
          </a:extLst>
        </xdr:cNvPr>
        <xdr:cNvSpPr txBox="1"/>
      </xdr:nvSpPr>
      <xdr:spPr>
        <a:xfrm>
          <a:off x="165989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1" name="楕円 450">
          <a:extLst>
            <a:ext uri="{FF2B5EF4-FFF2-40B4-BE49-F238E27FC236}">
              <a16:creationId xmlns:a16="http://schemas.microsoft.com/office/drawing/2014/main" id="{E4747D20-0A7E-41CE-8943-910F77B5B95B}"/>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2" name="テキスト ボックス 451">
          <a:extLst>
            <a:ext uri="{FF2B5EF4-FFF2-40B4-BE49-F238E27FC236}">
              <a16:creationId xmlns:a16="http://schemas.microsoft.com/office/drawing/2014/main" id="{CC2A45AF-D924-40CF-B837-03873E5B6AFE}"/>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53" name="楕円 452">
          <a:extLst>
            <a:ext uri="{FF2B5EF4-FFF2-40B4-BE49-F238E27FC236}">
              <a16:creationId xmlns:a16="http://schemas.microsoft.com/office/drawing/2014/main" id="{BE777914-27E3-49E6-887C-664F98CF1D7D}"/>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54" name="テキスト ボックス 453">
          <a:extLst>
            <a:ext uri="{FF2B5EF4-FFF2-40B4-BE49-F238E27FC236}">
              <a16:creationId xmlns:a16="http://schemas.microsoft.com/office/drawing/2014/main" id="{899B567D-1B73-4108-AACC-9EAA02908DE8}"/>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5" name="楕円 454">
          <a:extLst>
            <a:ext uri="{FF2B5EF4-FFF2-40B4-BE49-F238E27FC236}">
              <a16:creationId xmlns:a16="http://schemas.microsoft.com/office/drawing/2014/main" id="{B77DF14E-919F-4B78-AD8C-BD9B4E709A6E}"/>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6" name="テキスト ボックス 455">
          <a:extLst>
            <a:ext uri="{FF2B5EF4-FFF2-40B4-BE49-F238E27FC236}">
              <a16:creationId xmlns:a16="http://schemas.microsoft.com/office/drawing/2014/main" id="{6B209492-A245-497D-BFCD-7BA0C8A56F8B}"/>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57" name="楕円 456">
          <a:extLst>
            <a:ext uri="{FF2B5EF4-FFF2-40B4-BE49-F238E27FC236}">
              <a16:creationId xmlns:a16="http://schemas.microsoft.com/office/drawing/2014/main" id="{EE2E6C85-E627-4C69-82E2-CC226D148CED}"/>
            </a:ext>
          </a:extLst>
        </xdr:cNvPr>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58" name="テキスト ボックス 457">
          <a:extLst>
            <a:ext uri="{FF2B5EF4-FFF2-40B4-BE49-F238E27FC236}">
              <a16:creationId xmlns:a16="http://schemas.microsoft.com/office/drawing/2014/main" id="{C322F0AA-B1C2-4DC9-8393-88028EACF01B}"/>
            </a:ext>
          </a:extLst>
        </xdr:cNvPr>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D0B0E54-50F6-4153-A3A4-05FF59619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C12FEB3-88F7-4A19-895D-DD706FD9388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D85A4E6-91C4-4B88-8AC1-11E3AAF0BB7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DBCBBC3-DE12-4DDF-8946-084F09ECDF7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5543A86-BCE4-4DF9-A0F4-0866A278C87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5CA405F-FBE5-4F85-82F3-19CDE4CCF18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6B56774-9522-402A-8774-772775033F5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422295D-BCEF-4BE6-9E05-9C27705D4A6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8B7492E-B3B5-4162-8345-8ED78D40795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8F46CDB-A0A9-4682-AFF1-B1D838CD823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CC87F00-80B0-4B53-9075-2905691573A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294ECE8-50F9-472C-B598-9EAF6AD96DB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BBCEF6D-29E4-4B5A-8ADD-2F8E4FABF6C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5535A43-F6A4-4F3B-BC60-AA21D5DF0D9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AD98899-1A65-458B-A5A6-C260B986FFA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6F545C5-114D-49A3-86C8-DAEF171FCC4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8F6E32A-6EDA-4538-A89F-F9F04510275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239C14F-9D86-44B4-B93C-AB4AB84EE1D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CB124CC-1C77-4216-A30D-59789419AEA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0439674-A7A5-498A-89BD-81E14FD9B33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8BD950F-FB6E-427F-B7EC-1807BD2A299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1CCEE55-CEC5-4A46-90F8-A1ADBFC9C9A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988EF7D-320D-4C4B-BCE9-2475AF291E9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6DE8465-A89D-4FD5-8047-365133C51FD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1A413E3-D877-402B-8AB8-6130D5AC550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6D832CA-BD37-4435-BDBE-7410E989339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A6679BE-F052-4879-BB02-ADEE7F39C93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C700997-B64D-4775-B549-770D6F486D7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77A7852-6FD5-48E0-AD52-6D48E6AEC0A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D328364-6CAF-45E0-B7F0-ABECFE60317E}"/>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B290AA67-CCC4-4033-A7C3-123DCA495EF3}"/>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57FE7E8A-2861-4C59-BA1C-B671101FC986}"/>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CA834373-F5F4-4AD9-ADDF-1FEE7A878FF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3ACABD64-D173-453F-9E4B-A739583B252D}"/>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9EC1F733-E665-4ED9-B336-618A3ADD7803}"/>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3C867568-0F17-4C9D-B2E7-93566AD38C7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D99BF819-58F0-4600-91D9-B02E602E713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4D9227AB-A3A5-4470-931B-5A3A81BC76B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BFF3BE61-C324-406E-91F6-B5F710322EA7}"/>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1D3E81E2-4A88-4FEF-893F-393135BE2EB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05E9FFD-1FB8-43C4-A583-D0C2CC07ACC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5C610A66-15B2-4BF2-AC85-8C2F73AF13E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92A88E7D-7331-4597-B9C5-5EFD74C6EE1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EEF1210E-A720-45A7-830D-7399AE142A54}"/>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BDFC97A8-7776-4AE9-88EE-786EF91F2E78}"/>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DE95A815-74D8-4CAC-BC09-DC4B4110F20D}"/>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58E31ECF-1A3F-4E52-9CE1-D9FBD5823DCA}"/>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5E5C18EE-B129-41A3-BAD0-3439AA76FE4A}"/>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137871</xdr:rowOff>
    </xdr:from>
    <xdr:to>
      <xdr:col>29</xdr:col>
      <xdr:colOff>127000</xdr:colOff>
      <xdr:row>19</xdr:row>
      <xdr:rowOff>24879</xdr:rowOff>
    </xdr:to>
    <xdr:cxnSp macro="">
      <xdr:nvCxnSpPr>
        <xdr:cNvPr id="50" name="直線コネクタ 49">
          <a:extLst>
            <a:ext uri="{FF2B5EF4-FFF2-40B4-BE49-F238E27FC236}">
              <a16:creationId xmlns:a16="http://schemas.microsoft.com/office/drawing/2014/main" id="{01570CC6-8718-4D7D-9643-1A6D01147B3C}"/>
            </a:ext>
          </a:extLst>
        </xdr:cNvPr>
        <xdr:cNvCxnSpPr/>
      </xdr:nvCxnSpPr>
      <xdr:spPr bwMode="auto">
        <a:xfrm flipV="1">
          <a:off x="5003800" y="3271596"/>
          <a:ext cx="647700" cy="5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A5FC48BA-EC32-4351-8D0D-0AEE0D1147BD}"/>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C552CC16-047A-4253-ADC0-23F153F539F6}"/>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24879</xdr:rowOff>
    </xdr:from>
    <xdr:to>
      <xdr:col>26</xdr:col>
      <xdr:colOff>50800</xdr:colOff>
      <xdr:row>19</xdr:row>
      <xdr:rowOff>45403</xdr:rowOff>
    </xdr:to>
    <xdr:cxnSp macro="">
      <xdr:nvCxnSpPr>
        <xdr:cNvPr id="53" name="直線コネクタ 52">
          <a:extLst>
            <a:ext uri="{FF2B5EF4-FFF2-40B4-BE49-F238E27FC236}">
              <a16:creationId xmlns:a16="http://schemas.microsoft.com/office/drawing/2014/main" id="{D276155B-8B13-45A8-9666-2EB99398FA9C}"/>
            </a:ext>
          </a:extLst>
        </xdr:cNvPr>
        <xdr:cNvCxnSpPr/>
      </xdr:nvCxnSpPr>
      <xdr:spPr bwMode="auto">
        <a:xfrm flipV="1">
          <a:off x="4305300" y="3330054"/>
          <a:ext cx="698500" cy="2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4C0B593D-EC56-43C5-BBF2-10E8E0D77EE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32954C98-32F0-421C-B47E-0CCC53E6A8DC}"/>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45403</xdr:rowOff>
    </xdr:from>
    <xdr:to>
      <xdr:col>22</xdr:col>
      <xdr:colOff>114300</xdr:colOff>
      <xdr:row>19</xdr:row>
      <xdr:rowOff>78206</xdr:rowOff>
    </xdr:to>
    <xdr:cxnSp macro="">
      <xdr:nvCxnSpPr>
        <xdr:cNvPr id="56" name="直線コネクタ 55">
          <a:extLst>
            <a:ext uri="{FF2B5EF4-FFF2-40B4-BE49-F238E27FC236}">
              <a16:creationId xmlns:a16="http://schemas.microsoft.com/office/drawing/2014/main" id="{FCBAEB93-7C56-4F57-9696-C737451863C7}"/>
            </a:ext>
          </a:extLst>
        </xdr:cNvPr>
        <xdr:cNvCxnSpPr/>
      </xdr:nvCxnSpPr>
      <xdr:spPr bwMode="auto">
        <a:xfrm flipV="1">
          <a:off x="3606800" y="3350578"/>
          <a:ext cx="698500" cy="3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D719E6AB-C58F-4D22-AF44-C9FC67977C7B}"/>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A22A5427-F039-491A-98E7-5984A0069EC8}"/>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78206</xdr:rowOff>
    </xdr:from>
    <xdr:to>
      <xdr:col>18</xdr:col>
      <xdr:colOff>177800</xdr:colOff>
      <xdr:row>19</xdr:row>
      <xdr:rowOff>125793</xdr:rowOff>
    </xdr:to>
    <xdr:cxnSp macro="">
      <xdr:nvCxnSpPr>
        <xdr:cNvPr id="59" name="直線コネクタ 58">
          <a:extLst>
            <a:ext uri="{FF2B5EF4-FFF2-40B4-BE49-F238E27FC236}">
              <a16:creationId xmlns:a16="http://schemas.microsoft.com/office/drawing/2014/main" id="{E5C8ED73-11CE-4DA8-AE49-5DA1DF11F5C1}"/>
            </a:ext>
          </a:extLst>
        </xdr:cNvPr>
        <xdr:cNvCxnSpPr/>
      </xdr:nvCxnSpPr>
      <xdr:spPr bwMode="auto">
        <a:xfrm flipV="1">
          <a:off x="2908300" y="3383381"/>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717D84EA-2C78-4AEC-A904-BFEE4F7BF872}"/>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782CBFA1-D8F2-4CC6-9F96-D852EEE9BFD2}"/>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926655A3-B1F2-43C4-9706-899E4A2922B2}"/>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59C4CCF3-AB53-4F5F-8459-1309A61C8752}"/>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8022C4F-52E2-4C17-B782-BA6AB43EE40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211931D-E4AE-456E-B6CB-7F3F273ED20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89E3479-040F-4137-8B24-2ECA1285810C}"/>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EC6A18F3-A0ED-4846-B056-805D3835F8D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2EE1C7D-1D9E-4925-8156-5DEAE6F0F89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87071</xdr:rowOff>
    </xdr:from>
    <xdr:to>
      <xdr:col>29</xdr:col>
      <xdr:colOff>177800</xdr:colOff>
      <xdr:row>19</xdr:row>
      <xdr:rowOff>17221</xdr:rowOff>
    </xdr:to>
    <xdr:sp macro="" textlink="">
      <xdr:nvSpPr>
        <xdr:cNvPr id="69" name="楕円 68">
          <a:extLst>
            <a:ext uri="{FF2B5EF4-FFF2-40B4-BE49-F238E27FC236}">
              <a16:creationId xmlns:a16="http://schemas.microsoft.com/office/drawing/2014/main" id="{D7FCB456-9755-4245-92AD-E3D6602E1A20}"/>
            </a:ext>
          </a:extLst>
        </xdr:cNvPr>
        <xdr:cNvSpPr/>
      </xdr:nvSpPr>
      <xdr:spPr bwMode="auto">
        <a:xfrm>
          <a:off x="5600700" y="322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59148</xdr:rowOff>
    </xdr:from>
    <xdr:ext cx="762000" cy="259045"/>
    <xdr:sp macro="" textlink="">
      <xdr:nvSpPr>
        <xdr:cNvPr id="70" name="人口1人当たり決算額の推移該当値テキスト130">
          <a:extLst>
            <a:ext uri="{FF2B5EF4-FFF2-40B4-BE49-F238E27FC236}">
              <a16:creationId xmlns:a16="http://schemas.microsoft.com/office/drawing/2014/main" id="{4E9EC4CA-19A6-45FA-81AD-97794D9C2367}"/>
            </a:ext>
          </a:extLst>
        </xdr:cNvPr>
        <xdr:cNvSpPr txBox="1"/>
      </xdr:nvSpPr>
      <xdr:spPr>
        <a:xfrm>
          <a:off x="5740400" y="319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145529</xdr:rowOff>
    </xdr:from>
    <xdr:to>
      <xdr:col>26</xdr:col>
      <xdr:colOff>101600</xdr:colOff>
      <xdr:row>19</xdr:row>
      <xdr:rowOff>75679</xdr:rowOff>
    </xdr:to>
    <xdr:sp macro="" textlink="">
      <xdr:nvSpPr>
        <xdr:cNvPr id="71" name="楕円 70">
          <a:extLst>
            <a:ext uri="{FF2B5EF4-FFF2-40B4-BE49-F238E27FC236}">
              <a16:creationId xmlns:a16="http://schemas.microsoft.com/office/drawing/2014/main" id="{0C9AB0CB-CE67-4288-86C0-E868F4A434B5}"/>
            </a:ext>
          </a:extLst>
        </xdr:cNvPr>
        <xdr:cNvSpPr/>
      </xdr:nvSpPr>
      <xdr:spPr bwMode="auto">
        <a:xfrm>
          <a:off x="4953000" y="327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60456</xdr:rowOff>
    </xdr:from>
    <xdr:ext cx="736600" cy="259045"/>
    <xdr:sp macro="" textlink="">
      <xdr:nvSpPr>
        <xdr:cNvPr id="72" name="テキスト ボックス 71">
          <a:extLst>
            <a:ext uri="{FF2B5EF4-FFF2-40B4-BE49-F238E27FC236}">
              <a16:creationId xmlns:a16="http://schemas.microsoft.com/office/drawing/2014/main" id="{7D62BCF6-2299-404E-99EB-5F38E5BE7554}"/>
            </a:ext>
          </a:extLst>
        </xdr:cNvPr>
        <xdr:cNvSpPr txBox="1"/>
      </xdr:nvSpPr>
      <xdr:spPr>
        <a:xfrm>
          <a:off x="4622800" y="336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166053</xdr:rowOff>
    </xdr:from>
    <xdr:to>
      <xdr:col>22</xdr:col>
      <xdr:colOff>165100</xdr:colOff>
      <xdr:row>19</xdr:row>
      <xdr:rowOff>96203</xdr:rowOff>
    </xdr:to>
    <xdr:sp macro="" textlink="">
      <xdr:nvSpPr>
        <xdr:cNvPr id="73" name="楕円 72">
          <a:extLst>
            <a:ext uri="{FF2B5EF4-FFF2-40B4-BE49-F238E27FC236}">
              <a16:creationId xmlns:a16="http://schemas.microsoft.com/office/drawing/2014/main" id="{B882C6E2-06C1-46FE-B019-DFB1F0FC259C}"/>
            </a:ext>
          </a:extLst>
        </xdr:cNvPr>
        <xdr:cNvSpPr/>
      </xdr:nvSpPr>
      <xdr:spPr bwMode="auto">
        <a:xfrm>
          <a:off x="4254500" y="3299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80980</xdr:rowOff>
    </xdr:from>
    <xdr:ext cx="762000" cy="259045"/>
    <xdr:sp macro="" textlink="">
      <xdr:nvSpPr>
        <xdr:cNvPr id="74" name="テキスト ボックス 73">
          <a:extLst>
            <a:ext uri="{FF2B5EF4-FFF2-40B4-BE49-F238E27FC236}">
              <a16:creationId xmlns:a16="http://schemas.microsoft.com/office/drawing/2014/main" id="{FB2B7126-EC07-4776-83F8-B32A96D642E5}"/>
            </a:ext>
          </a:extLst>
        </xdr:cNvPr>
        <xdr:cNvSpPr txBox="1"/>
      </xdr:nvSpPr>
      <xdr:spPr>
        <a:xfrm>
          <a:off x="3924300" y="338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27406</xdr:rowOff>
    </xdr:from>
    <xdr:to>
      <xdr:col>19</xdr:col>
      <xdr:colOff>38100</xdr:colOff>
      <xdr:row>19</xdr:row>
      <xdr:rowOff>129006</xdr:rowOff>
    </xdr:to>
    <xdr:sp macro="" textlink="">
      <xdr:nvSpPr>
        <xdr:cNvPr id="75" name="楕円 74">
          <a:extLst>
            <a:ext uri="{FF2B5EF4-FFF2-40B4-BE49-F238E27FC236}">
              <a16:creationId xmlns:a16="http://schemas.microsoft.com/office/drawing/2014/main" id="{D1168C38-6957-405C-A622-42934F644458}"/>
            </a:ext>
          </a:extLst>
        </xdr:cNvPr>
        <xdr:cNvSpPr/>
      </xdr:nvSpPr>
      <xdr:spPr bwMode="auto">
        <a:xfrm>
          <a:off x="3556000" y="33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113783</xdr:rowOff>
    </xdr:from>
    <xdr:ext cx="762000" cy="259045"/>
    <xdr:sp macro="" textlink="">
      <xdr:nvSpPr>
        <xdr:cNvPr id="76" name="テキスト ボックス 75">
          <a:extLst>
            <a:ext uri="{FF2B5EF4-FFF2-40B4-BE49-F238E27FC236}">
              <a16:creationId xmlns:a16="http://schemas.microsoft.com/office/drawing/2014/main" id="{FC175002-411B-4B6D-AAC2-78049DF4AED6}"/>
            </a:ext>
          </a:extLst>
        </xdr:cNvPr>
        <xdr:cNvSpPr txBox="1"/>
      </xdr:nvSpPr>
      <xdr:spPr>
        <a:xfrm>
          <a:off x="3225800" y="34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74993</xdr:rowOff>
    </xdr:from>
    <xdr:to>
      <xdr:col>15</xdr:col>
      <xdr:colOff>101600</xdr:colOff>
      <xdr:row>20</xdr:row>
      <xdr:rowOff>5143</xdr:rowOff>
    </xdr:to>
    <xdr:sp macro="" textlink="">
      <xdr:nvSpPr>
        <xdr:cNvPr id="77" name="楕円 76">
          <a:extLst>
            <a:ext uri="{FF2B5EF4-FFF2-40B4-BE49-F238E27FC236}">
              <a16:creationId xmlns:a16="http://schemas.microsoft.com/office/drawing/2014/main" id="{1589581E-315A-4C82-959A-37B1714869C2}"/>
            </a:ext>
          </a:extLst>
        </xdr:cNvPr>
        <xdr:cNvSpPr/>
      </xdr:nvSpPr>
      <xdr:spPr bwMode="auto">
        <a:xfrm>
          <a:off x="2857500" y="338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161370</xdr:rowOff>
    </xdr:from>
    <xdr:ext cx="762000" cy="259045"/>
    <xdr:sp macro="" textlink="">
      <xdr:nvSpPr>
        <xdr:cNvPr id="78" name="テキスト ボックス 77">
          <a:extLst>
            <a:ext uri="{FF2B5EF4-FFF2-40B4-BE49-F238E27FC236}">
              <a16:creationId xmlns:a16="http://schemas.microsoft.com/office/drawing/2014/main" id="{087D8875-719E-4940-9241-954C99E32788}"/>
            </a:ext>
          </a:extLst>
        </xdr:cNvPr>
        <xdr:cNvSpPr txBox="1"/>
      </xdr:nvSpPr>
      <xdr:spPr>
        <a:xfrm>
          <a:off x="2527300" y="346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978D0A8-1795-4058-AE8C-5ADC3899E77B}"/>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D11045DA-3350-4002-9E96-B1239D49EC9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5C9FFCB8-6AA2-42F5-A527-A637D6A5B57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96F3C0E5-EEC3-4FB1-A164-F5A95FB6A64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1D7ED1DE-522E-47AB-A5E0-E193A72E934F}"/>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6A6CB5AF-B3F8-46D3-9C74-52096758B53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C4072AC2-2248-4A15-8BF2-FD2DE475848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FC391762-22C4-4164-A39B-3ADFB565777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065B144-20D9-469F-A270-74A794B954A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799C7A79-DD9F-44A5-8A69-D3B36D86242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54926A0C-1510-43BA-A5AC-C0E54FFCC82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5DA679D8-A3AC-4E2F-82AC-4BB4FC727DE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359ADE69-8B96-47CC-9D7B-0F328DE8B889}"/>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B9A6889E-CF42-4977-ABE3-F1428DA5F06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6F5240A-60F2-4EAF-AB48-D8A09B8454D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130D9075-8E31-4078-9627-8B3276F99C3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356A0BCE-D553-41AA-A980-08256AF13CFA}"/>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E0BB33F3-AAE1-496A-87D2-5F127000932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DC3D76D6-DE12-49BC-AC88-7C3CDF95F28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3B956D24-B581-45DB-B32D-63110E7DAF41}"/>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32D7D9FA-BB76-466A-B63D-7DA45A44B5C1}"/>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4DCCB9A1-F5CC-4B77-90EE-6A6A7067DE5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D78F8C3-617B-49F6-9156-7BA1A7D00BE3}"/>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CBDB2DC3-733A-4B1A-A46C-874218B0A4F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4038543E-01CF-49A8-A344-110ADCA9CAD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6A979E8D-B91E-4144-A445-D8F76BA972C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334840C-0E47-4848-9DC2-CE9EAEE4E8B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F7FA4128-0277-45BA-9AE2-2A65D15566E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A7DE682-6273-4DEB-BCD1-251A126255B7}"/>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E4B166A8-9EED-47A7-9C91-E8C60E7CF98D}"/>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B40949D6-A9EC-4D3E-AD34-2A9FD16F18DF}"/>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AC0482CA-99B5-4A41-85F5-EE66AB187E95}"/>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FA37C612-BBED-4579-9C6D-C04587B6FDB9}"/>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203715</xdr:rowOff>
    </xdr:from>
    <xdr:to>
      <xdr:col>29</xdr:col>
      <xdr:colOff>127000</xdr:colOff>
      <xdr:row>35</xdr:row>
      <xdr:rowOff>258464</xdr:rowOff>
    </xdr:to>
    <xdr:cxnSp macro="">
      <xdr:nvCxnSpPr>
        <xdr:cNvPr id="112" name="直線コネクタ 111">
          <a:extLst>
            <a:ext uri="{FF2B5EF4-FFF2-40B4-BE49-F238E27FC236}">
              <a16:creationId xmlns:a16="http://schemas.microsoft.com/office/drawing/2014/main" id="{BB7441B3-A2B2-412C-B123-B2FF4342AE0B}"/>
            </a:ext>
          </a:extLst>
        </xdr:cNvPr>
        <xdr:cNvCxnSpPr/>
      </xdr:nvCxnSpPr>
      <xdr:spPr bwMode="auto">
        <a:xfrm flipV="1">
          <a:off x="5003800" y="6814065"/>
          <a:ext cx="647700" cy="5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a:extLst>
            <a:ext uri="{FF2B5EF4-FFF2-40B4-BE49-F238E27FC236}">
              <a16:creationId xmlns:a16="http://schemas.microsoft.com/office/drawing/2014/main" id="{0956E1D7-9CDC-4F20-8C69-CEB9568881D1}"/>
            </a:ext>
          </a:extLst>
        </xdr:cNvPr>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8C5EEE50-9FDE-4ECD-8CCC-1C63966FDF52}"/>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258464</xdr:rowOff>
    </xdr:from>
    <xdr:to>
      <xdr:col>26</xdr:col>
      <xdr:colOff>50800</xdr:colOff>
      <xdr:row>35</xdr:row>
      <xdr:rowOff>329673</xdr:rowOff>
    </xdr:to>
    <xdr:cxnSp macro="">
      <xdr:nvCxnSpPr>
        <xdr:cNvPr id="115" name="直線コネクタ 114">
          <a:extLst>
            <a:ext uri="{FF2B5EF4-FFF2-40B4-BE49-F238E27FC236}">
              <a16:creationId xmlns:a16="http://schemas.microsoft.com/office/drawing/2014/main" id="{0A1F40CB-D5A0-412E-B39C-518FA84BC991}"/>
            </a:ext>
          </a:extLst>
        </xdr:cNvPr>
        <xdr:cNvCxnSpPr/>
      </xdr:nvCxnSpPr>
      <xdr:spPr bwMode="auto">
        <a:xfrm flipV="1">
          <a:off x="4305300" y="6868814"/>
          <a:ext cx="6985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71EB902A-7930-4D3C-8C59-91DEC06F8E95}"/>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EF21FC16-EA12-46F5-BB40-DBEBD053EE57}"/>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329673</xdr:rowOff>
    </xdr:from>
    <xdr:to>
      <xdr:col>22</xdr:col>
      <xdr:colOff>114300</xdr:colOff>
      <xdr:row>36</xdr:row>
      <xdr:rowOff>53124</xdr:rowOff>
    </xdr:to>
    <xdr:cxnSp macro="">
      <xdr:nvCxnSpPr>
        <xdr:cNvPr id="118" name="直線コネクタ 117">
          <a:extLst>
            <a:ext uri="{FF2B5EF4-FFF2-40B4-BE49-F238E27FC236}">
              <a16:creationId xmlns:a16="http://schemas.microsoft.com/office/drawing/2014/main" id="{3CA1437C-998F-4680-8148-8ADDEBF3494D}"/>
            </a:ext>
          </a:extLst>
        </xdr:cNvPr>
        <xdr:cNvCxnSpPr/>
      </xdr:nvCxnSpPr>
      <xdr:spPr bwMode="auto">
        <a:xfrm flipV="1">
          <a:off x="3606800" y="6940023"/>
          <a:ext cx="698500" cy="6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6BFFB9CE-4393-4BBD-B72D-BE3A6C02B0B6}"/>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F1A0BAC9-C947-458A-8E46-C2D36EB50AAC}"/>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163938</xdr:rowOff>
    </xdr:from>
    <xdr:to>
      <xdr:col>18</xdr:col>
      <xdr:colOff>177800</xdr:colOff>
      <xdr:row>36</xdr:row>
      <xdr:rowOff>53124</xdr:rowOff>
    </xdr:to>
    <xdr:cxnSp macro="">
      <xdr:nvCxnSpPr>
        <xdr:cNvPr id="121" name="直線コネクタ 120">
          <a:extLst>
            <a:ext uri="{FF2B5EF4-FFF2-40B4-BE49-F238E27FC236}">
              <a16:creationId xmlns:a16="http://schemas.microsoft.com/office/drawing/2014/main" id="{C36CA156-E4FA-44A6-BE44-792DB267A65C}"/>
            </a:ext>
          </a:extLst>
        </xdr:cNvPr>
        <xdr:cNvCxnSpPr/>
      </xdr:nvCxnSpPr>
      <xdr:spPr bwMode="auto">
        <a:xfrm>
          <a:off x="2908300" y="6774288"/>
          <a:ext cx="698500" cy="2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6F0632DC-D06A-49C4-9606-9682B4F80762}"/>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3EE4E6AF-56DE-41B6-A54E-889BA786FC29}"/>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4EFDAEFD-DF46-4B5D-BE1A-79229DDCAF8C}"/>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331DE211-D79F-43A3-A561-A62401EEEC0D}"/>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711C90C-22F9-41C3-8B08-AA6E7FA9CC4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C7EB49C0-D52F-4D32-BACF-D9E483F1F48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D5D42EB-4124-42CB-93A9-03D62A946E6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9CE7AFE-77E7-43D9-8A28-BDAD12F80EB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6B0AF09-1A06-464A-867C-1EAF6CCCCDB3}"/>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152915</xdr:rowOff>
    </xdr:from>
    <xdr:to>
      <xdr:col>29</xdr:col>
      <xdr:colOff>177800</xdr:colOff>
      <xdr:row>35</xdr:row>
      <xdr:rowOff>254515</xdr:rowOff>
    </xdr:to>
    <xdr:sp macro="" textlink="">
      <xdr:nvSpPr>
        <xdr:cNvPr id="131" name="楕円 130">
          <a:extLst>
            <a:ext uri="{FF2B5EF4-FFF2-40B4-BE49-F238E27FC236}">
              <a16:creationId xmlns:a16="http://schemas.microsoft.com/office/drawing/2014/main" id="{B045E697-37F9-42CF-84C5-C5C1AEAAF8AF}"/>
            </a:ext>
          </a:extLst>
        </xdr:cNvPr>
        <xdr:cNvSpPr/>
      </xdr:nvSpPr>
      <xdr:spPr bwMode="auto">
        <a:xfrm>
          <a:off x="5600700" y="676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340892</xdr:rowOff>
    </xdr:from>
    <xdr:ext cx="762000" cy="259045"/>
    <xdr:sp macro="" textlink="">
      <xdr:nvSpPr>
        <xdr:cNvPr id="132" name="人口1人当たり決算額の推移該当値テキスト445">
          <a:extLst>
            <a:ext uri="{FF2B5EF4-FFF2-40B4-BE49-F238E27FC236}">
              <a16:creationId xmlns:a16="http://schemas.microsoft.com/office/drawing/2014/main" id="{FCA0CB0F-1E67-49A9-8168-2121AFBF2956}"/>
            </a:ext>
          </a:extLst>
        </xdr:cNvPr>
        <xdr:cNvSpPr txBox="1"/>
      </xdr:nvSpPr>
      <xdr:spPr>
        <a:xfrm>
          <a:off x="5740400" y="66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207664</xdr:rowOff>
    </xdr:from>
    <xdr:to>
      <xdr:col>26</xdr:col>
      <xdr:colOff>101600</xdr:colOff>
      <xdr:row>35</xdr:row>
      <xdr:rowOff>309264</xdr:rowOff>
    </xdr:to>
    <xdr:sp macro="" textlink="">
      <xdr:nvSpPr>
        <xdr:cNvPr id="133" name="楕円 132">
          <a:extLst>
            <a:ext uri="{FF2B5EF4-FFF2-40B4-BE49-F238E27FC236}">
              <a16:creationId xmlns:a16="http://schemas.microsoft.com/office/drawing/2014/main" id="{3EBA8220-2F28-4EC4-9625-59922AC591AB}"/>
            </a:ext>
          </a:extLst>
        </xdr:cNvPr>
        <xdr:cNvSpPr/>
      </xdr:nvSpPr>
      <xdr:spPr bwMode="auto">
        <a:xfrm>
          <a:off x="4953000" y="681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319441</xdr:rowOff>
    </xdr:from>
    <xdr:ext cx="736600" cy="259045"/>
    <xdr:sp macro="" textlink="">
      <xdr:nvSpPr>
        <xdr:cNvPr id="134" name="テキスト ボックス 133">
          <a:extLst>
            <a:ext uri="{FF2B5EF4-FFF2-40B4-BE49-F238E27FC236}">
              <a16:creationId xmlns:a16="http://schemas.microsoft.com/office/drawing/2014/main" id="{704E3F86-9036-4D09-84D6-2F0A9A3C9573}"/>
            </a:ext>
          </a:extLst>
        </xdr:cNvPr>
        <xdr:cNvSpPr txBox="1"/>
      </xdr:nvSpPr>
      <xdr:spPr>
        <a:xfrm>
          <a:off x="4622800" y="65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278873</xdr:rowOff>
    </xdr:from>
    <xdr:to>
      <xdr:col>22</xdr:col>
      <xdr:colOff>165100</xdr:colOff>
      <xdr:row>36</xdr:row>
      <xdr:rowOff>37573</xdr:rowOff>
    </xdr:to>
    <xdr:sp macro="" textlink="">
      <xdr:nvSpPr>
        <xdr:cNvPr id="135" name="楕円 134">
          <a:extLst>
            <a:ext uri="{FF2B5EF4-FFF2-40B4-BE49-F238E27FC236}">
              <a16:creationId xmlns:a16="http://schemas.microsoft.com/office/drawing/2014/main" id="{A00AA1AD-5BD8-4F33-BFE7-301EE4696E3F}"/>
            </a:ext>
          </a:extLst>
        </xdr:cNvPr>
        <xdr:cNvSpPr/>
      </xdr:nvSpPr>
      <xdr:spPr bwMode="auto">
        <a:xfrm>
          <a:off x="4254500" y="688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47750</xdr:rowOff>
    </xdr:from>
    <xdr:ext cx="762000" cy="259045"/>
    <xdr:sp macro="" textlink="">
      <xdr:nvSpPr>
        <xdr:cNvPr id="136" name="テキスト ボックス 135">
          <a:extLst>
            <a:ext uri="{FF2B5EF4-FFF2-40B4-BE49-F238E27FC236}">
              <a16:creationId xmlns:a16="http://schemas.microsoft.com/office/drawing/2014/main" id="{576ADE21-292B-470B-8DBD-C6C006A0C44F}"/>
            </a:ext>
          </a:extLst>
        </xdr:cNvPr>
        <xdr:cNvSpPr txBox="1"/>
      </xdr:nvSpPr>
      <xdr:spPr>
        <a:xfrm>
          <a:off x="3924300" y="665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2324</xdr:rowOff>
    </xdr:from>
    <xdr:to>
      <xdr:col>19</xdr:col>
      <xdr:colOff>38100</xdr:colOff>
      <xdr:row>36</xdr:row>
      <xdr:rowOff>103924</xdr:rowOff>
    </xdr:to>
    <xdr:sp macro="" textlink="">
      <xdr:nvSpPr>
        <xdr:cNvPr id="137" name="楕円 136">
          <a:extLst>
            <a:ext uri="{FF2B5EF4-FFF2-40B4-BE49-F238E27FC236}">
              <a16:creationId xmlns:a16="http://schemas.microsoft.com/office/drawing/2014/main" id="{558D7AFD-EA1F-41DB-84D9-6B57136A5EA2}"/>
            </a:ext>
          </a:extLst>
        </xdr:cNvPr>
        <xdr:cNvSpPr/>
      </xdr:nvSpPr>
      <xdr:spPr bwMode="auto">
        <a:xfrm>
          <a:off x="3556000" y="69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88701</xdr:rowOff>
    </xdr:from>
    <xdr:ext cx="762000" cy="259045"/>
    <xdr:sp macro="" textlink="">
      <xdr:nvSpPr>
        <xdr:cNvPr id="138" name="テキスト ボックス 137">
          <a:extLst>
            <a:ext uri="{FF2B5EF4-FFF2-40B4-BE49-F238E27FC236}">
              <a16:creationId xmlns:a16="http://schemas.microsoft.com/office/drawing/2014/main" id="{BD09F9D0-EB17-4474-997D-243879066BA1}"/>
            </a:ext>
          </a:extLst>
        </xdr:cNvPr>
        <xdr:cNvSpPr txBox="1"/>
      </xdr:nvSpPr>
      <xdr:spPr>
        <a:xfrm>
          <a:off x="3225800" y="70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113138</xdr:rowOff>
    </xdr:from>
    <xdr:to>
      <xdr:col>15</xdr:col>
      <xdr:colOff>101600</xdr:colOff>
      <xdr:row>35</xdr:row>
      <xdr:rowOff>214738</xdr:rowOff>
    </xdr:to>
    <xdr:sp macro="" textlink="">
      <xdr:nvSpPr>
        <xdr:cNvPr id="139" name="楕円 138">
          <a:extLst>
            <a:ext uri="{FF2B5EF4-FFF2-40B4-BE49-F238E27FC236}">
              <a16:creationId xmlns:a16="http://schemas.microsoft.com/office/drawing/2014/main" id="{8CD85A96-AC56-407F-B88D-36CA57145486}"/>
            </a:ext>
          </a:extLst>
        </xdr:cNvPr>
        <xdr:cNvSpPr/>
      </xdr:nvSpPr>
      <xdr:spPr bwMode="auto">
        <a:xfrm>
          <a:off x="28575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224915</xdr:rowOff>
    </xdr:from>
    <xdr:ext cx="762000" cy="259045"/>
    <xdr:sp macro="" textlink="">
      <xdr:nvSpPr>
        <xdr:cNvPr id="140" name="テキスト ボックス 139">
          <a:extLst>
            <a:ext uri="{FF2B5EF4-FFF2-40B4-BE49-F238E27FC236}">
              <a16:creationId xmlns:a16="http://schemas.microsoft.com/office/drawing/2014/main" id="{F2F8DBB7-B936-4A04-ABA0-02D725844E4B}"/>
            </a:ext>
          </a:extLst>
        </xdr:cNvPr>
        <xdr:cNvSpPr txBox="1"/>
      </xdr:nvSpPr>
      <xdr:spPr>
        <a:xfrm>
          <a:off x="2527300" y="64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EFCDD5-4AF5-4E3B-BB6D-A84F42A235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289E4BE-FF6F-40AA-88B2-57A3134FBCC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E29320A-2D11-491F-9F49-D14DA741D91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A4BF3D0-BDD9-4D43-B960-76E0E255822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5DE347-3971-4F64-9CCE-D7B44A3E95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CF01C4-A266-4FA2-AEA7-D570A187AC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3C6E55-202D-4D98-9E6D-E8C1EDD8E0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D39050-C2B7-4C9F-AC5E-C2FC49E621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02B7FE-D117-4E1C-9B96-DE45F547EB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F5C3F5D-3596-495F-BB11-B508CD1BD23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4CB0D6-6802-4E56-AA3C-F3C9601B48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4868A0-87E5-4EA6-9633-36D266E43A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9E82A5-887C-4027-A7CC-F67179E5F7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3991EB-236E-41B6-A3B6-E730F2ECAD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AB975E-A816-4067-950C-C6486CAED4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9472AEF-C6FE-4A00-B6E0-FA4C95BAA40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EEE9D93-D4CB-4B91-B282-52C4592ECA2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22D04E8-71F5-406F-9D51-7F902DEB84E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DEFDB05-124C-4813-ACD6-3EE5089FB7F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B6E625-00F2-4524-8CFE-60AD933CAF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F20B73B-1F4A-42F6-A69D-F1205203F8E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6A0DAE3-D9C6-4816-B6B3-92D11AE4B3E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9BABFD6-2EC2-4257-8961-D04D6DA0B38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645E548-A861-44C2-ACAB-E7D4AB1A5CC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D516C3-4647-450C-A660-6235AE50C6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B35CB50-C424-4FDC-8890-35FA30DFCB5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3A3C22-CF97-4657-BB44-FC9972D61D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5399D7A-B642-4300-8420-00385ED3402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7DE8826-D157-4AA3-AA11-4FA9774E236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C89B7A3-4579-45C1-8F61-421ADABD3A0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8A1FCD1-42A9-4C8A-8F3A-B92C5C00717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6F6E9D2-B1A0-4143-91C4-DAC338758F3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6ED3D40-C562-46DD-B5D6-28FEC3F342C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7C83077-948E-4F52-8D56-3B8B95F3A8B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E60B2A6-33E6-4504-BDDF-91E9B4CF845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AF39E1B-E519-4192-8A8F-7738CEB1A08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1B6E9F0-5572-4BC8-AEAE-36AC984F43C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26BDAEB-3589-4AEA-93AF-456973528D0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00FDD2F-241D-4A04-96DF-8651D38AEB3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11D34F3-0DD1-441E-A9E3-6DC316BF459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7F145DBF-A16D-42E8-8F20-3CD297A63C7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A40AA9DF-4B97-4242-A6F3-AE39191520F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EBB9EDE1-DF4C-4146-9E5D-81F8B5F6B77F}"/>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A215609D-966C-40CF-98ED-86F122B4F8FC}"/>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968630CE-8EDE-4E8B-B07B-426A256048C5}"/>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6EF1EFBF-5E06-4E3E-B1BB-B461A62BC6D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A9699FDA-CA03-4623-B044-99E671F51B18}"/>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C9ECB06-4FAB-4C5C-9F77-C75DA4F1C5F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F75C9F9-F05D-44C8-9EDC-2593B2C8A359}"/>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903FA5F-742A-4F80-B659-D9E2EE46C3F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B9CDC9EF-8FEC-42D3-8DCB-DE06B5B5D5FD}"/>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8F8A9D8-21F1-4A05-9658-3ED5F52009A6}"/>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7BB225E5-A134-46DD-9569-0D2779B5CAF9}"/>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488507F-53F7-425F-B1C6-4CD74556A05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F9431BEC-71D6-483C-9687-19DFBC522E7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17A7613F-BC19-4CD5-8D5E-DC91B922296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C50C3C9F-54F2-4C6E-B46E-270B1F05EC36}"/>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C3A6B69-AD43-48BC-8E58-547FC43141AE}"/>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AE7480BB-DE2E-45C6-998E-0BBCB68B3666}"/>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2E9911CE-8772-4BC1-ADBB-F96B46229F56}"/>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31007DEC-B7FC-4ACA-B038-AD569C8C65BD}"/>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24633</xdr:rowOff>
    </xdr:from>
    <xdr:to>
      <xdr:col>24</xdr:col>
      <xdr:colOff>63500</xdr:colOff>
      <xdr:row>37</xdr:row>
      <xdr:rowOff>80803</xdr:rowOff>
    </xdr:to>
    <xdr:cxnSp macro="">
      <xdr:nvCxnSpPr>
        <xdr:cNvPr id="63" name="直線コネクタ 62">
          <a:extLst>
            <a:ext uri="{FF2B5EF4-FFF2-40B4-BE49-F238E27FC236}">
              <a16:creationId xmlns:a16="http://schemas.microsoft.com/office/drawing/2014/main" id="{327A4A21-BB48-4270-98BA-E4959848CC66}"/>
            </a:ext>
          </a:extLst>
        </xdr:cNvPr>
        <xdr:cNvCxnSpPr/>
      </xdr:nvCxnSpPr>
      <xdr:spPr>
        <a:xfrm flipV="1">
          <a:off x="3797300" y="6368283"/>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F2F5F5EC-BF5E-4B27-9193-0B48FB0D2B7B}"/>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6F0BF6CF-6EE1-4C27-82D0-F57CFF3F1D2E}"/>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80688</xdr:rowOff>
    </xdr:from>
    <xdr:to>
      <xdr:col>19</xdr:col>
      <xdr:colOff>177800</xdr:colOff>
      <xdr:row>37</xdr:row>
      <xdr:rowOff>80803</xdr:rowOff>
    </xdr:to>
    <xdr:cxnSp macro="">
      <xdr:nvCxnSpPr>
        <xdr:cNvPr id="66" name="直線コネクタ 65">
          <a:extLst>
            <a:ext uri="{FF2B5EF4-FFF2-40B4-BE49-F238E27FC236}">
              <a16:creationId xmlns:a16="http://schemas.microsoft.com/office/drawing/2014/main" id="{550ED458-DF2D-479A-8B03-B27FB637C995}"/>
            </a:ext>
          </a:extLst>
        </xdr:cNvPr>
        <xdr:cNvCxnSpPr/>
      </xdr:nvCxnSpPr>
      <xdr:spPr>
        <a:xfrm>
          <a:off x="2908300" y="642433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47776C23-5F1E-438B-8D3A-FECDCCE5489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7FD65451-2859-43F9-9028-A22491FDA4FB}"/>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80688</xdr:rowOff>
    </xdr:from>
    <xdr:to>
      <xdr:col>15</xdr:col>
      <xdr:colOff>50800</xdr:colOff>
      <xdr:row>37</xdr:row>
      <xdr:rowOff>146754</xdr:rowOff>
    </xdr:to>
    <xdr:cxnSp macro="">
      <xdr:nvCxnSpPr>
        <xdr:cNvPr id="69" name="直線コネクタ 68">
          <a:extLst>
            <a:ext uri="{FF2B5EF4-FFF2-40B4-BE49-F238E27FC236}">
              <a16:creationId xmlns:a16="http://schemas.microsoft.com/office/drawing/2014/main" id="{6505E72A-D952-4917-B9B2-6296828ECF8C}"/>
            </a:ext>
          </a:extLst>
        </xdr:cNvPr>
        <xdr:cNvCxnSpPr/>
      </xdr:nvCxnSpPr>
      <xdr:spPr>
        <a:xfrm flipV="1">
          <a:off x="2019300" y="642433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A124CE44-FDAF-42B6-84AD-7975B82C1591}"/>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198241C1-0B05-4937-A59B-95126F6B82D1}"/>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146754</xdr:rowOff>
    </xdr:from>
    <xdr:to>
      <xdr:col>10</xdr:col>
      <xdr:colOff>114300</xdr:colOff>
      <xdr:row>38</xdr:row>
      <xdr:rowOff>13595</xdr:rowOff>
    </xdr:to>
    <xdr:cxnSp macro="">
      <xdr:nvCxnSpPr>
        <xdr:cNvPr id="72" name="直線コネクタ 71">
          <a:extLst>
            <a:ext uri="{FF2B5EF4-FFF2-40B4-BE49-F238E27FC236}">
              <a16:creationId xmlns:a16="http://schemas.microsoft.com/office/drawing/2014/main" id="{93BEAE5F-B28D-4D73-8340-8DD971866876}"/>
            </a:ext>
          </a:extLst>
        </xdr:cNvPr>
        <xdr:cNvCxnSpPr/>
      </xdr:nvCxnSpPr>
      <xdr:spPr>
        <a:xfrm flipV="1">
          <a:off x="1130300" y="649040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FD483B07-02D9-43D3-A5DF-0577E074BE32}"/>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DFFD6748-B857-4772-A25E-07DF19A4676B}"/>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D75D49FE-339F-488E-BDAB-337896FD624B}"/>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42B4FF9A-73B1-4F3B-A322-23D06DF933C3}"/>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4AFD689-C276-49C6-B98C-79469DFAF75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F630D18-FBEA-4C93-BAC3-5222C2CBB73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03AFD01-BFF8-463D-9004-30DD084ED6D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8AB5C98-EF3C-494E-AB1D-10E1A84CE30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6054B20-163D-4FAB-B7F6-1FE9AC1FEEA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145283</xdr:rowOff>
    </xdr:from>
    <xdr:to>
      <xdr:col>24</xdr:col>
      <xdr:colOff>114300</xdr:colOff>
      <xdr:row>37</xdr:row>
      <xdr:rowOff>75433</xdr:rowOff>
    </xdr:to>
    <xdr:sp macro="" textlink="">
      <xdr:nvSpPr>
        <xdr:cNvPr id="82" name="楕円 81">
          <a:extLst>
            <a:ext uri="{FF2B5EF4-FFF2-40B4-BE49-F238E27FC236}">
              <a16:creationId xmlns:a16="http://schemas.microsoft.com/office/drawing/2014/main" id="{C0BA5C4C-F53A-4F0F-849D-DF5E11DD03C3}"/>
            </a:ext>
          </a:extLst>
        </xdr:cNvPr>
        <xdr:cNvSpPr/>
      </xdr:nvSpPr>
      <xdr:spPr>
        <a:xfrm>
          <a:off x="4584700" y="63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123710</xdr:rowOff>
    </xdr:from>
    <xdr:ext cx="534377" cy="259045"/>
    <xdr:sp macro="" textlink="">
      <xdr:nvSpPr>
        <xdr:cNvPr id="83" name="人件費該当値テキスト">
          <a:extLst>
            <a:ext uri="{FF2B5EF4-FFF2-40B4-BE49-F238E27FC236}">
              <a16:creationId xmlns:a16="http://schemas.microsoft.com/office/drawing/2014/main" id="{C91865AE-F827-4BDB-ABA0-C6FA121F2A8E}"/>
            </a:ext>
          </a:extLst>
        </xdr:cNvPr>
        <xdr:cNvSpPr txBox="1"/>
      </xdr:nvSpPr>
      <xdr:spPr>
        <a:xfrm>
          <a:off x="4686300" y="62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30003</xdr:rowOff>
    </xdr:from>
    <xdr:to>
      <xdr:col>20</xdr:col>
      <xdr:colOff>38100</xdr:colOff>
      <xdr:row>37</xdr:row>
      <xdr:rowOff>131603</xdr:rowOff>
    </xdr:to>
    <xdr:sp macro="" textlink="">
      <xdr:nvSpPr>
        <xdr:cNvPr id="84" name="楕円 83">
          <a:extLst>
            <a:ext uri="{FF2B5EF4-FFF2-40B4-BE49-F238E27FC236}">
              <a16:creationId xmlns:a16="http://schemas.microsoft.com/office/drawing/2014/main" id="{C81C00C2-B844-458A-A624-74AE7F16F399}"/>
            </a:ext>
          </a:extLst>
        </xdr:cNvPr>
        <xdr:cNvSpPr/>
      </xdr:nvSpPr>
      <xdr:spPr>
        <a:xfrm>
          <a:off x="3746500" y="6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122730</xdr:rowOff>
    </xdr:from>
    <xdr:ext cx="534377" cy="259045"/>
    <xdr:sp macro="" textlink="">
      <xdr:nvSpPr>
        <xdr:cNvPr id="85" name="テキスト ボックス 84">
          <a:extLst>
            <a:ext uri="{FF2B5EF4-FFF2-40B4-BE49-F238E27FC236}">
              <a16:creationId xmlns:a16="http://schemas.microsoft.com/office/drawing/2014/main" id="{F259399B-9E69-4C11-9148-32B804C5B70E}"/>
            </a:ext>
          </a:extLst>
        </xdr:cNvPr>
        <xdr:cNvSpPr txBox="1"/>
      </xdr:nvSpPr>
      <xdr:spPr>
        <a:xfrm>
          <a:off x="3530111" y="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29888</xdr:rowOff>
    </xdr:from>
    <xdr:to>
      <xdr:col>15</xdr:col>
      <xdr:colOff>101600</xdr:colOff>
      <xdr:row>37</xdr:row>
      <xdr:rowOff>131488</xdr:rowOff>
    </xdr:to>
    <xdr:sp macro="" textlink="">
      <xdr:nvSpPr>
        <xdr:cNvPr id="86" name="楕円 85">
          <a:extLst>
            <a:ext uri="{FF2B5EF4-FFF2-40B4-BE49-F238E27FC236}">
              <a16:creationId xmlns:a16="http://schemas.microsoft.com/office/drawing/2014/main" id="{789408C9-BF9E-4E1D-8D11-653F1749E1F4}"/>
            </a:ext>
          </a:extLst>
        </xdr:cNvPr>
        <xdr:cNvSpPr/>
      </xdr:nvSpPr>
      <xdr:spPr>
        <a:xfrm>
          <a:off x="2857500" y="63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122615</xdr:rowOff>
    </xdr:from>
    <xdr:ext cx="534377" cy="259045"/>
    <xdr:sp macro="" textlink="">
      <xdr:nvSpPr>
        <xdr:cNvPr id="87" name="テキスト ボックス 86">
          <a:extLst>
            <a:ext uri="{FF2B5EF4-FFF2-40B4-BE49-F238E27FC236}">
              <a16:creationId xmlns:a16="http://schemas.microsoft.com/office/drawing/2014/main" id="{7F5E765B-4936-469C-8FB5-46DC0BDDC808}"/>
            </a:ext>
          </a:extLst>
        </xdr:cNvPr>
        <xdr:cNvSpPr txBox="1"/>
      </xdr:nvSpPr>
      <xdr:spPr>
        <a:xfrm>
          <a:off x="2641111" y="64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95954</xdr:rowOff>
    </xdr:from>
    <xdr:to>
      <xdr:col>10</xdr:col>
      <xdr:colOff>165100</xdr:colOff>
      <xdr:row>38</xdr:row>
      <xdr:rowOff>26104</xdr:rowOff>
    </xdr:to>
    <xdr:sp macro="" textlink="">
      <xdr:nvSpPr>
        <xdr:cNvPr id="88" name="楕円 87">
          <a:extLst>
            <a:ext uri="{FF2B5EF4-FFF2-40B4-BE49-F238E27FC236}">
              <a16:creationId xmlns:a16="http://schemas.microsoft.com/office/drawing/2014/main" id="{6E468ABF-2D9C-43DB-9ABA-4674743C39CD}"/>
            </a:ext>
          </a:extLst>
        </xdr:cNvPr>
        <xdr:cNvSpPr/>
      </xdr:nvSpPr>
      <xdr:spPr>
        <a:xfrm>
          <a:off x="1968500" y="6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17231</xdr:rowOff>
    </xdr:from>
    <xdr:ext cx="534377" cy="259045"/>
    <xdr:sp macro="" textlink="">
      <xdr:nvSpPr>
        <xdr:cNvPr id="89" name="テキスト ボックス 88">
          <a:extLst>
            <a:ext uri="{FF2B5EF4-FFF2-40B4-BE49-F238E27FC236}">
              <a16:creationId xmlns:a16="http://schemas.microsoft.com/office/drawing/2014/main" id="{154CBD90-516C-4117-AB4E-BCABCEB07E5F}"/>
            </a:ext>
          </a:extLst>
        </xdr:cNvPr>
        <xdr:cNvSpPr txBox="1"/>
      </xdr:nvSpPr>
      <xdr:spPr>
        <a:xfrm>
          <a:off x="1752111" y="6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134245</xdr:rowOff>
    </xdr:from>
    <xdr:to>
      <xdr:col>6</xdr:col>
      <xdr:colOff>38100</xdr:colOff>
      <xdr:row>38</xdr:row>
      <xdr:rowOff>64395</xdr:rowOff>
    </xdr:to>
    <xdr:sp macro="" textlink="">
      <xdr:nvSpPr>
        <xdr:cNvPr id="90" name="楕円 89">
          <a:extLst>
            <a:ext uri="{FF2B5EF4-FFF2-40B4-BE49-F238E27FC236}">
              <a16:creationId xmlns:a16="http://schemas.microsoft.com/office/drawing/2014/main" id="{8E9D5BB1-D583-4DF8-9242-1CEC06AD27AB}"/>
            </a:ext>
          </a:extLst>
        </xdr:cNvPr>
        <xdr:cNvSpPr/>
      </xdr:nvSpPr>
      <xdr:spPr>
        <a:xfrm>
          <a:off x="1079500" y="64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55522</xdr:rowOff>
    </xdr:from>
    <xdr:ext cx="534377" cy="259045"/>
    <xdr:sp macro="" textlink="">
      <xdr:nvSpPr>
        <xdr:cNvPr id="91" name="テキスト ボックス 90">
          <a:extLst>
            <a:ext uri="{FF2B5EF4-FFF2-40B4-BE49-F238E27FC236}">
              <a16:creationId xmlns:a16="http://schemas.microsoft.com/office/drawing/2014/main" id="{5754EAB9-943D-420A-90D2-ED317F1D98C5}"/>
            </a:ext>
          </a:extLst>
        </xdr:cNvPr>
        <xdr:cNvSpPr txBox="1"/>
      </xdr:nvSpPr>
      <xdr:spPr>
        <a:xfrm>
          <a:off x="863111" y="65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A52A56F-53D3-4240-B892-E3BA3FA2EE5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2949049-00D1-4F1D-9B0B-635EF04BCD9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91D276A-9597-41E9-9834-E375288181B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25F6BB5-E316-43C9-9AE5-DEF682033D8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2C947D7E-6DE3-4E1E-9685-98A675B0080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34FAA62-D941-4C5A-BD8D-610D518FD7F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95F4302-FFD0-43FE-8DD2-76E5FEA279B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FB092D3-5435-41CB-89A3-CD3D5401ABD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7FDDCFC7-558B-4EA5-8D13-453C4D9E53A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FE367ECA-7CC8-4EAF-9B1A-8956EDE2827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A0BABC4C-AE28-474E-A452-1A21A74CBC5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968EFFAB-BB7E-4801-B25F-C4F62651F43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4F758E17-15BE-4CFD-9C29-C42F63B94B9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AAFB4FAE-AB20-4760-8D43-ECAC11956A4F}"/>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F47AE808-9F3E-4C2F-8EFE-4C870989635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9888DB18-9FDD-4407-9F60-494D5175AC6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77ABDBE9-C785-4E63-BAC6-2536F1EA66F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182216D8-0E5D-4D28-860B-FBB2531FB56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88203F7B-022D-4033-BEB9-D0FBD3E3C01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811B9DFC-7C62-4E36-95E9-27DC8F1144F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3B8E9173-44B7-456B-A892-5CD655DE382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C4949866-525D-4AEE-8712-48422E5648D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FC0806E6-BD23-4E0C-953F-37AFCDBCF439}"/>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AB1BADD2-E80C-4906-8161-63A1D5FE76A7}"/>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DF2A4496-BEA2-4119-B818-47550ACAC533}"/>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1FBEE4F5-9A9E-46AC-8EF7-39C01EF996C5}"/>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77306</xdr:rowOff>
    </xdr:from>
    <xdr:to>
      <xdr:col>24</xdr:col>
      <xdr:colOff>63500</xdr:colOff>
      <xdr:row>56</xdr:row>
      <xdr:rowOff>109196</xdr:rowOff>
    </xdr:to>
    <xdr:cxnSp macro="">
      <xdr:nvCxnSpPr>
        <xdr:cNvPr id="118" name="直線コネクタ 117">
          <a:extLst>
            <a:ext uri="{FF2B5EF4-FFF2-40B4-BE49-F238E27FC236}">
              <a16:creationId xmlns:a16="http://schemas.microsoft.com/office/drawing/2014/main" id="{4DDB763D-FE15-4CE1-929C-D61447AEA234}"/>
            </a:ext>
          </a:extLst>
        </xdr:cNvPr>
        <xdr:cNvCxnSpPr/>
      </xdr:nvCxnSpPr>
      <xdr:spPr>
        <a:xfrm flipV="1">
          <a:off x="3797300" y="9678506"/>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591E32F8-218A-48C8-B16B-A3A71550C57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6921FA1-F191-4086-8186-E7F567DC54AD}"/>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92914</xdr:rowOff>
    </xdr:from>
    <xdr:to>
      <xdr:col>19</xdr:col>
      <xdr:colOff>177800</xdr:colOff>
      <xdr:row>56</xdr:row>
      <xdr:rowOff>109196</xdr:rowOff>
    </xdr:to>
    <xdr:cxnSp macro="">
      <xdr:nvCxnSpPr>
        <xdr:cNvPr id="121" name="直線コネクタ 120">
          <a:extLst>
            <a:ext uri="{FF2B5EF4-FFF2-40B4-BE49-F238E27FC236}">
              <a16:creationId xmlns:a16="http://schemas.microsoft.com/office/drawing/2014/main" id="{EE386FFD-05FE-4134-B180-5302D60B9ECE}"/>
            </a:ext>
          </a:extLst>
        </xdr:cNvPr>
        <xdr:cNvCxnSpPr/>
      </xdr:nvCxnSpPr>
      <xdr:spPr>
        <a:xfrm>
          <a:off x="2908300" y="9694114"/>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31218D1-03B9-4170-8871-239E6F926A39}"/>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1D250016-10DB-48D3-8382-58642EE1713E}"/>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92914</xdr:rowOff>
    </xdr:from>
    <xdr:to>
      <xdr:col>15</xdr:col>
      <xdr:colOff>50800</xdr:colOff>
      <xdr:row>56</xdr:row>
      <xdr:rowOff>135617</xdr:rowOff>
    </xdr:to>
    <xdr:cxnSp macro="">
      <xdr:nvCxnSpPr>
        <xdr:cNvPr id="124" name="直線コネクタ 123">
          <a:extLst>
            <a:ext uri="{FF2B5EF4-FFF2-40B4-BE49-F238E27FC236}">
              <a16:creationId xmlns:a16="http://schemas.microsoft.com/office/drawing/2014/main" id="{27353639-F2DB-4274-9E76-4F39F4D193BB}"/>
            </a:ext>
          </a:extLst>
        </xdr:cNvPr>
        <xdr:cNvCxnSpPr/>
      </xdr:nvCxnSpPr>
      <xdr:spPr>
        <a:xfrm flipV="1">
          <a:off x="2019300" y="9694114"/>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45FC74FB-4EFF-4308-8623-874FA8E593B6}"/>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645D94F7-6FD7-4FC2-A586-D947B8BD5DAE}"/>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135617</xdr:rowOff>
    </xdr:from>
    <xdr:to>
      <xdr:col>10</xdr:col>
      <xdr:colOff>114300</xdr:colOff>
      <xdr:row>56</xdr:row>
      <xdr:rowOff>146503</xdr:rowOff>
    </xdr:to>
    <xdr:cxnSp macro="">
      <xdr:nvCxnSpPr>
        <xdr:cNvPr id="127" name="直線コネクタ 126">
          <a:extLst>
            <a:ext uri="{FF2B5EF4-FFF2-40B4-BE49-F238E27FC236}">
              <a16:creationId xmlns:a16="http://schemas.microsoft.com/office/drawing/2014/main" id="{8D2D3935-A826-4DD7-B219-3218F76F4D74}"/>
            </a:ext>
          </a:extLst>
        </xdr:cNvPr>
        <xdr:cNvCxnSpPr/>
      </xdr:nvCxnSpPr>
      <xdr:spPr>
        <a:xfrm flipV="1">
          <a:off x="1130300" y="97368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F8CE200E-0C0F-44AF-8AC0-E0BBA66892B8}"/>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7ABECE23-E613-408A-A481-F83A19D652CF}"/>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F4D38E2F-0A2C-46DC-9EE9-2BD99D7265CD}"/>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D24307E0-0829-4E1A-8165-F75B6328D7C8}"/>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88BFF25-91D5-4152-86D9-39B26A4B701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2CC3801-E78A-4505-B11E-89918C46318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64FB3CB-672F-459D-BE8E-6574A41D0C0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638F892-CB3F-42F3-B955-657DB599848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F2551C0-10BC-42FC-A4C0-36E9C40C519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26506</xdr:rowOff>
    </xdr:from>
    <xdr:to>
      <xdr:col>24</xdr:col>
      <xdr:colOff>114300</xdr:colOff>
      <xdr:row>56</xdr:row>
      <xdr:rowOff>128106</xdr:rowOff>
    </xdr:to>
    <xdr:sp macro="" textlink="">
      <xdr:nvSpPr>
        <xdr:cNvPr id="137" name="楕円 136">
          <a:extLst>
            <a:ext uri="{FF2B5EF4-FFF2-40B4-BE49-F238E27FC236}">
              <a16:creationId xmlns:a16="http://schemas.microsoft.com/office/drawing/2014/main" id="{D92A26E6-C123-43C7-B576-083A1D9669AF}"/>
            </a:ext>
          </a:extLst>
        </xdr:cNvPr>
        <xdr:cNvSpPr/>
      </xdr:nvSpPr>
      <xdr:spPr>
        <a:xfrm>
          <a:off x="4584700" y="96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4933</xdr:rowOff>
    </xdr:from>
    <xdr:ext cx="534377" cy="259045"/>
    <xdr:sp macro="" textlink="">
      <xdr:nvSpPr>
        <xdr:cNvPr id="138" name="物件費該当値テキスト">
          <a:extLst>
            <a:ext uri="{FF2B5EF4-FFF2-40B4-BE49-F238E27FC236}">
              <a16:creationId xmlns:a16="http://schemas.microsoft.com/office/drawing/2014/main" id="{420C836E-72C3-402C-B927-DB7317AC7A22}"/>
            </a:ext>
          </a:extLst>
        </xdr:cNvPr>
        <xdr:cNvSpPr txBox="1"/>
      </xdr:nvSpPr>
      <xdr:spPr>
        <a:xfrm>
          <a:off x="4686300" y="96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58396</xdr:rowOff>
    </xdr:from>
    <xdr:to>
      <xdr:col>20</xdr:col>
      <xdr:colOff>38100</xdr:colOff>
      <xdr:row>56</xdr:row>
      <xdr:rowOff>159996</xdr:rowOff>
    </xdr:to>
    <xdr:sp macro="" textlink="">
      <xdr:nvSpPr>
        <xdr:cNvPr id="139" name="楕円 138">
          <a:extLst>
            <a:ext uri="{FF2B5EF4-FFF2-40B4-BE49-F238E27FC236}">
              <a16:creationId xmlns:a16="http://schemas.microsoft.com/office/drawing/2014/main" id="{32963D72-BF7B-4FCD-9BFC-453DD6C34D77}"/>
            </a:ext>
          </a:extLst>
        </xdr:cNvPr>
        <xdr:cNvSpPr/>
      </xdr:nvSpPr>
      <xdr:spPr>
        <a:xfrm>
          <a:off x="3746500" y="96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151123</xdr:rowOff>
    </xdr:from>
    <xdr:ext cx="534377" cy="259045"/>
    <xdr:sp macro="" textlink="">
      <xdr:nvSpPr>
        <xdr:cNvPr id="140" name="テキスト ボックス 139">
          <a:extLst>
            <a:ext uri="{FF2B5EF4-FFF2-40B4-BE49-F238E27FC236}">
              <a16:creationId xmlns:a16="http://schemas.microsoft.com/office/drawing/2014/main" id="{99290619-A403-47F4-A2D9-2998FD6F55E1}"/>
            </a:ext>
          </a:extLst>
        </xdr:cNvPr>
        <xdr:cNvSpPr txBox="1"/>
      </xdr:nvSpPr>
      <xdr:spPr>
        <a:xfrm>
          <a:off x="3530111" y="9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42114</xdr:rowOff>
    </xdr:from>
    <xdr:to>
      <xdr:col>15</xdr:col>
      <xdr:colOff>101600</xdr:colOff>
      <xdr:row>56</xdr:row>
      <xdr:rowOff>143714</xdr:rowOff>
    </xdr:to>
    <xdr:sp macro="" textlink="">
      <xdr:nvSpPr>
        <xdr:cNvPr id="141" name="楕円 140">
          <a:extLst>
            <a:ext uri="{FF2B5EF4-FFF2-40B4-BE49-F238E27FC236}">
              <a16:creationId xmlns:a16="http://schemas.microsoft.com/office/drawing/2014/main" id="{022242DA-A5DA-4E5C-8E50-02DDBE5A8BB2}"/>
            </a:ext>
          </a:extLst>
        </xdr:cNvPr>
        <xdr:cNvSpPr/>
      </xdr:nvSpPr>
      <xdr:spPr>
        <a:xfrm>
          <a:off x="2857500" y="96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134841</xdr:rowOff>
    </xdr:from>
    <xdr:ext cx="534377" cy="259045"/>
    <xdr:sp macro="" textlink="">
      <xdr:nvSpPr>
        <xdr:cNvPr id="142" name="テキスト ボックス 141">
          <a:extLst>
            <a:ext uri="{FF2B5EF4-FFF2-40B4-BE49-F238E27FC236}">
              <a16:creationId xmlns:a16="http://schemas.microsoft.com/office/drawing/2014/main" id="{60195DD1-4F55-468A-B0D0-355272763D0B}"/>
            </a:ext>
          </a:extLst>
        </xdr:cNvPr>
        <xdr:cNvSpPr txBox="1"/>
      </xdr:nvSpPr>
      <xdr:spPr>
        <a:xfrm>
          <a:off x="2641111" y="97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84817</xdr:rowOff>
    </xdr:from>
    <xdr:to>
      <xdr:col>10</xdr:col>
      <xdr:colOff>165100</xdr:colOff>
      <xdr:row>57</xdr:row>
      <xdr:rowOff>14967</xdr:rowOff>
    </xdr:to>
    <xdr:sp macro="" textlink="">
      <xdr:nvSpPr>
        <xdr:cNvPr id="143" name="楕円 142">
          <a:extLst>
            <a:ext uri="{FF2B5EF4-FFF2-40B4-BE49-F238E27FC236}">
              <a16:creationId xmlns:a16="http://schemas.microsoft.com/office/drawing/2014/main" id="{56EC4FA3-528A-4642-A656-2148FBCC33F9}"/>
            </a:ext>
          </a:extLst>
        </xdr:cNvPr>
        <xdr:cNvSpPr/>
      </xdr:nvSpPr>
      <xdr:spPr>
        <a:xfrm>
          <a:off x="1968500" y="96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6094</xdr:rowOff>
    </xdr:from>
    <xdr:ext cx="534377" cy="259045"/>
    <xdr:sp macro="" textlink="">
      <xdr:nvSpPr>
        <xdr:cNvPr id="144" name="テキスト ボックス 143">
          <a:extLst>
            <a:ext uri="{FF2B5EF4-FFF2-40B4-BE49-F238E27FC236}">
              <a16:creationId xmlns:a16="http://schemas.microsoft.com/office/drawing/2014/main" id="{04640A94-0583-4825-81FB-B6A82957553F}"/>
            </a:ext>
          </a:extLst>
        </xdr:cNvPr>
        <xdr:cNvSpPr txBox="1"/>
      </xdr:nvSpPr>
      <xdr:spPr>
        <a:xfrm>
          <a:off x="1752111" y="97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95703</xdr:rowOff>
    </xdr:from>
    <xdr:to>
      <xdr:col>6</xdr:col>
      <xdr:colOff>38100</xdr:colOff>
      <xdr:row>57</xdr:row>
      <xdr:rowOff>25853</xdr:rowOff>
    </xdr:to>
    <xdr:sp macro="" textlink="">
      <xdr:nvSpPr>
        <xdr:cNvPr id="145" name="楕円 144">
          <a:extLst>
            <a:ext uri="{FF2B5EF4-FFF2-40B4-BE49-F238E27FC236}">
              <a16:creationId xmlns:a16="http://schemas.microsoft.com/office/drawing/2014/main" id="{3548751D-8780-4732-B915-A177F00D635E}"/>
            </a:ext>
          </a:extLst>
        </xdr:cNvPr>
        <xdr:cNvSpPr/>
      </xdr:nvSpPr>
      <xdr:spPr>
        <a:xfrm>
          <a:off x="1079500" y="96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16980</xdr:rowOff>
    </xdr:from>
    <xdr:ext cx="534377" cy="259045"/>
    <xdr:sp macro="" textlink="">
      <xdr:nvSpPr>
        <xdr:cNvPr id="146" name="テキスト ボックス 145">
          <a:extLst>
            <a:ext uri="{FF2B5EF4-FFF2-40B4-BE49-F238E27FC236}">
              <a16:creationId xmlns:a16="http://schemas.microsoft.com/office/drawing/2014/main" id="{CE5F8CBC-5611-4EDD-9F90-FA1636062E22}"/>
            </a:ext>
          </a:extLst>
        </xdr:cNvPr>
        <xdr:cNvSpPr txBox="1"/>
      </xdr:nvSpPr>
      <xdr:spPr>
        <a:xfrm>
          <a:off x="863111" y="97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2A87490-E5A1-46F0-85F6-DE794044DEF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A77AA135-C4BA-4E48-9B09-255FA8726F1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A0FA8334-00AC-429A-8E18-DD3AC393269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9D7C9C9-042C-4E89-B885-ACD3E44D4A5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CD6E90A3-AF5F-4606-849F-49B1F7D55ED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67F77F4-FAF1-4281-B8B8-E12B8CD35AD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3735DF4F-303A-45F8-9637-E2EC904B1A3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181D3ECF-A3A5-414B-85EB-88D369E1F50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BA69BD24-EF75-4B25-BC66-00FE8C903AD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A7CACE9D-7F18-4E8A-8BFB-915E457C664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F75548BE-C5B5-4E74-AEC1-47A0AE38136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3334AE59-78AD-432E-96F8-4FC87A2E30D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7828ECF8-A331-439B-AFB9-7A510C3AF2B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96BFFE80-26EE-4592-9CDD-7169B834071C}"/>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7750DEF4-62C6-44B7-9E3C-05B49EE49B4D}"/>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5C7FE707-C5E8-42A4-A469-C44BA1427AEA}"/>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FBF6FD0D-9E19-4C40-8D39-B620DF2D7D5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9918EDC2-5603-4C9D-8227-7C88A94A7572}"/>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81ECFD62-9E55-4D62-9F49-13835A676BD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60A52D0A-991D-473C-9F21-1A6D143B165B}"/>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A45D5571-9098-4A53-8AB9-84C7F125C7E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B3DA60FC-073A-424B-86A5-F9D5043C958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69125B77-ABA8-49D7-B605-223DE8A2E88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5ADC53F5-C441-4FFF-8579-EEF718EDDD3A}"/>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93DF7DAB-4EAD-45FB-A814-41E0870A7E72}"/>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4AC3C8FE-B32D-42A9-A425-1E1399C112B7}"/>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62FFE9D5-A71C-4F62-A08D-874E812F9534}"/>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5988C8DF-BC04-46F6-822E-683D5C6DD898}"/>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73977</xdr:rowOff>
    </xdr:from>
    <xdr:to>
      <xdr:col>24</xdr:col>
      <xdr:colOff>63500</xdr:colOff>
      <xdr:row>77</xdr:row>
      <xdr:rowOff>153797</xdr:rowOff>
    </xdr:to>
    <xdr:cxnSp macro="">
      <xdr:nvCxnSpPr>
        <xdr:cNvPr id="175" name="直線コネクタ 174">
          <a:extLst>
            <a:ext uri="{FF2B5EF4-FFF2-40B4-BE49-F238E27FC236}">
              <a16:creationId xmlns:a16="http://schemas.microsoft.com/office/drawing/2014/main" id="{95C01366-4D92-4C6C-8CFD-B89212B5AE32}"/>
            </a:ext>
          </a:extLst>
        </xdr:cNvPr>
        <xdr:cNvCxnSpPr/>
      </xdr:nvCxnSpPr>
      <xdr:spPr>
        <a:xfrm flipV="1">
          <a:off x="3797300" y="13275627"/>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6A4A96C1-838B-46E6-A7A9-3E8467CE2063}"/>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B413DC0E-8023-4E10-9C37-B3DFC2E51262}"/>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109410</xdr:rowOff>
    </xdr:from>
    <xdr:to>
      <xdr:col>19</xdr:col>
      <xdr:colOff>177800</xdr:colOff>
      <xdr:row>77</xdr:row>
      <xdr:rowOff>153797</xdr:rowOff>
    </xdr:to>
    <xdr:cxnSp macro="">
      <xdr:nvCxnSpPr>
        <xdr:cNvPr id="178" name="直線コネクタ 177">
          <a:extLst>
            <a:ext uri="{FF2B5EF4-FFF2-40B4-BE49-F238E27FC236}">
              <a16:creationId xmlns:a16="http://schemas.microsoft.com/office/drawing/2014/main" id="{2C30FC3A-16A8-4252-ABBB-0BA04775CAA2}"/>
            </a:ext>
          </a:extLst>
        </xdr:cNvPr>
        <xdr:cNvCxnSpPr/>
      </xdr:nvCxnSpPr>
      <xdr:spPr>
        <a:xfrm>
          <a:off x="2908300" y="1331106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4C267EB4-0FF2-40DC-B423-4E6FA6189CD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B9E16C53-C6A9-47E5-ADD7-D9936212B441}"/>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109410</xdr:rowOff>
    </xdr:from>
    <xdr:to>
      <xdr:col>15</xdr:col>
      <xdr:colOff>50800</xdr:colOff>
      <xdr:row>77</xdr:row>
      <xdr:rowOff>113334</xdr:rowOff>
    </xdr:to>
    <xdr:cxnSp macro="">
      <xdr:nvCxnSpPr>
        <xdr:cNvPr id="181" name="直線コネクタ 180">
          <a:extLst>
            <a:ext uri="{FF2B5EF4-FFF2-40B4-BE49-F238E27FC236}">
              <a16:creationId xmlns:a16="http://schemas.microsoft.com/office/drawing/2014/main" id="{A3C62677-FE75-4175-B159-0696AF2D118A}"/>
            </a:ext>
          </a:extLst>
        </xdr:cNvPr>
        <xdr:cNvCxnSpPr/>
      </xdr:nvCxnSpPr>
      <xdr:spPr>
        <a:xfrm flipV="1">
          <a:off x="2019300" y="13311060"/>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94829C7D-810E-4414-ACE8-5007FC595481}"/>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C5682238-510A-4820-A471-1E9D0D9445E4}"/>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113334</xdr:rowOff>
    </xdr:from>
    <xdr:to>
      <xdr:col>10</xdr:col>
      <xdr:colOff>114300</xdr:colOff>
      <xdr:row>78</xdr:row>
      <xdr:rowOff>1588</xdr:rowOff>
    </xdr:to>
    <xdr:cxnSp macro="">
      <xdr:nvCxnSpPr>
        <xdr:cNvPr id="184" name="直線コネクタ 183">
          <a:extLst>
            <a:ext uri="{FF2B5EF4-FFF2-40B4-BE49-F238E27FC236}">
              <a16:creationId xmlns:a16="http://schemas.microsoft.com/office/drawing/2014/main" id="{0692B146-24E9-4608-8101-6A4BCD66FE05}"/>
            </a:ext>
          </a:extLst>
        </xdr:cNvPr>
        <xdr:cNvCxnSpPr/>
      </xdr:nvCxnSpPr>
      <xdr:spPr>
        <a:xfrm flipV="1">
          <a:off x="1130300" y="13314984"/>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33D6E3B5-D4BE-4A35-A6B1-5DDAD63D49BA}"/>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E647EA74-5FEB-4CB0-BF85-8C93D93C8D72}"/>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8AB5A3BB-EF4B-4C4D-97B2-971D0B16EE02}"/>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12B9B300-BFD5-489F-9C8B-570A161E26E5}"/>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230A7D2-64B5-40EA-80EB-121D0A4538C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958F572-611A-4868-9BA3-81D6C40D55C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A939EA9-AC46-4944-A21F-8C9D6F75853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8D71293-09E6-4227-B6D6-872692B783F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C0F6BD0-E7DE-4AE2-B8E2-FEB98173563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23177</xdr:rowOff>
    </xdr:from>
    <xdr:to>
      <xdr:col>24</xdr:col>
      <xdr:colOff>114300</xdr:colOff>
      <xdr:row>77</xdr:row>
      <xdr:rowOff>124777</xdr:rowOff>
    </xdr:to>
    <xdr:sp macro="" textlink="">
      <xdr:nvSpPr>
        <xdr:cNvPr id="194" name="楕円 193">
          <a:extLst>
            <a:ext uri="{FF2B5EF4-FFF2-40B4-BE49-F238E27FC236}">
              <a16:creationId xmlns:a16="http://schemas.microsoft.com/office/drawing/2014/main" id="{2C22D513-1010-4432-8536-7FDE947D7B99}"/>
            </a:ext>
          </a:extLst>
        </xdr:cNvPr>
        <xdr:cNvSpPr/>
      </xdr:nvSpPr>
      <xdr:spPr>
        <a:xfrm>
          <a:off x="45847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1604</xdr:rowOff>
    </xdr:from>
    <xdr:ext cx="469744" cy="259045"/>
    <xdr:sp macro="" textlink="">
      <xdr:nvSpPr>
        <xdr:cNvPr id="195" name="維持補修費該当値テキスト">
          <a:extLst>
            <a:ext uri="{FF2B5EF4-FFF2-40B4-BE49-F238E27FC236}">
              <a16:creationId xmlns:a16="http://schemas.microsoft.com/office/drawing/2014/main" id="{89EDF068-F4B1-4B8B-AA11-4B03F061F238}"/>
            </a:ext>
          </a:extLst>
        </xdr:cNvPr>
        <xdr:cNvSpPr txBox="1"/>
      </xdr:nvSpPr>
      <xdr:spPr>
        <a:xfrm>
          <a:off x="4686300" y="132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102997</xdr:rowOff>
    </xdr:from>
    <xdr:to>
      <xdr:col>20</xdr:col>
      <xdr:colOff>38100</xdr:colOff>
      <xdr:row>78</xdr:row>
      <xdr:rowOff>33147</xdr:rowOff>
    </xdr:to>
    <xdr:sp macro="" textlink="">
      <xdr:nvSpPr>
        <xdr:cNvPr id="196" name="楕円 195">
          <a:extLst>
            <a:ext uri="{FF2B5EF4-FFF2-40B4-BE49-F238E27FC236}">
              <a16:creationId xmlns:a16="http://schemas.microsoft.com/office/drawing/2014/main" id="{A7F89118-601B-4276-9236-E2C114FAE0A7}"/>
            </a:ext>
          </a:extLst>
        </xdr:cNvPr>
        <xdr:cNvSpPr/>
      </xdr:nvSpPr>
      <xdr:spPr>
        <a:xfrm>
          <a:off x="3746500" y="133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24274</xdr:rowOff>
    </xdr:from>
    <xdr:ext cx="469744" cy="259045"/>
    <xdr:sp macro="" textlink="">
      <xdr:nvSpPr>
        <xdr:cNvPr id="197" name="テキスト ボックス 196">
          <a:extLst>
            <a:ext uri="{FF2B5EF4-FFF2-40B4-BE49-F238E27FC236}">
              <a16:creationId xmlns:a16="http://schemas.microsoft.com/office/drawing/2014/main" id="{92D92210-BE81-4F7B-802E-F80B78753EED}"/>
            </a:ext>
          </a:extLst>
        </xdr:cNvPr>
        <xdr:cNvSpPr txBox="1"/>
      </xdr:nvSpPr>
      <xdr:spPr>
        <a:xfrm>
          <a:off x="3562428" y="133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58610</xdr:rowOff>
    </xdr:from>
    <xdr:to>
      <xdr:col>15</xdr:col>
      <xdr:colOff>101600</xdr:colOff>
      <xdr:row>77</xdr:row>
      <xdr:rowOff>160210</xdr:rowOff>
    </xdr:to>
    <xdr:sp macro="" textlink="">
      <xdr:nvSpPr>
        <xdr:cNvPr id="198" name="楕円 197">
          <a:extLst>
            <a:ext uri="{FF2B5EF4-FFF2-40B4-BE49-F238E27FC236}">
              <a16:creationId xmlns:a16="http://schemas.microsoft.com/office/drawing/2014/main" id="{0EF93EC7-EAE5-4F9C-9A3F-5FC5F353794F}"/>
            </a:ext>
          </a:extLst>
        </xdr:cNvPr>
        <xdr:cNvSpPr/>
      </xdr:nvSpPr>
      <xdr:spPr>
        <a:xfrm>
          <a:off x="2857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151337</xdr:rowOff>
    </xdr:from>
    <xdr:ext cx="469744" cy="259045"/>
    <xdr:sp macro="" textlink="">
      <xdr:nvSpPr>
        <xdr:cNvPr id="199" name="テキスト ボックス 198">
          <a:extLst>
            <a:ext uri="{FF2B5EF4-FFF2-40B4-BE49-F238E27FC236}">
              <a16:creationId xmlns:a16="http://schemas.microsoft.com/office/drawing/2014/main" id="{8B3D3C15-6835-4A45-A9F8-08DB6139B1A0}"/>
            </a:ext>
          </a:extLst>
        </xdr:cNvPr>
        <xdr:cNvSpPr txBox="1"/>
      </xdr:nvSpPr>
      <xdr:spPr>
        <a:xfrm>
          <a:off x="2673428" y="13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62534</xdr:rowOff>
    </xdr:from>
    <xdr:to>
      <xdr:col>10</xdr:col>
      <xdr:colOff>165100</xdr:colOff>
      <xdr:row>77</xdr:row>
      <xdr:rowOff>164134</xdr:rowOff>
    </xdr:to>
    <xdr:sp macro="" textlink="">
      <xdr:nvSpPr>
        <xdr:cNvPr id="200" name="楕円 199">
          <a:extLst>
            <a:ext uri="{FF2B5EF4-FFF2-40B4-BE49-F238E27FC236}">
              <a16:creationId xmlns:a16="http://schemas.microsoft.com/office/drawing/2014/main" id="{2C253674-386D-4F02-9582-02ECEFFA5A45}"/>
            </a:ext>
          </a:extLst>
        </xdr:cNvPr>
        <xdr:cNvSpPr/>
      </xdr:nvSpPr>
      <xdr:spPr>
        <a:xfrm>
          <a:off x="1968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155261</xdr:rowOff>
    </xdr:from>
    <xdr:ext cx="469744" cy="259045"/>
    <xdr:sp macro="" textlink="">
      <xdr:nvSpPr>
        <xdr:cNvPr id="201" name="テキスト ボックス 200">
          <a:extLst>
            <a:ext uri="{FF2B5EF4-FFF2-40B4-BE49-F238E27FC236}">
              <a16:creationId xmlns:a16="http://schemas.microsoft.com/office/drawing/2014/main" id="{3A919FBC-4143-4D42-8B00-3FBE96E43F07}"/>
            </a:ext>
          </a:extLst>
        </xdr:cNvPr>
        <xdr:cNvSpPr txBox="1"/>
      </xdr:nvSpPr>
      <xdr:spPr>
        <a:xfrm>
          <a:off x="1784428" y="133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122238</xdr:rowOff>
    </xdr:from>
    <xdr:to>
      <xdr:col>6</xdr:col>
      <xdr:colOff>38100</xdr:colOff>
      <xdr:row>78</xdr:row>
      <xdr:rowOff>52388</xdr:rowOff>
    </xdr:to>
    <xdr:sp macro="" textlink="">
      <xdr:nvSpPr>
        <xdr:cNvPr id="202" name="楕円 201">
          <a:extLst>
            <a:ext uri="{FF2B5EF4-FFF2-40B4-BE49-F238E27FC236}">
              <a16:creationId xmlns:a16="http://schemas.microsoft.com/office/drawing/2014/main" id="{6EC2F96B-9CE0-4C71-AA60-C3CAF5CED2FF}"/>
            </a:ext>
          </a:extLst>
        </xdr:cNvPr>
        <xdr:cNvSpPr/>
      </xdr:nvSpPr>
      <xdr:spPr>
        <a:xfrm>
          <a:off x="1079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43515</xdr:rowOff>
    </xdr:from>
    <xdr:ext cx="469744" cy="259045"/>
    <xdr:sp macro="" textlink="">
      <xdr:nvSpPr>
        <xdr:cNvPr id="203" name="テキスト ボックス 202">
          <a:extLst>
            <a:ext uri="{FF2B5EF4-FFF2-40B4-BE49-F238E27FC236}">
              <a16:creationId xmlns:a16="http://schemas.microsoft.com/office/drawing/2014/main" id="{A53FA558-26A8-47C7-9FEE-3864C183A9E8}"/>
            </a:ext>
          </a:extLst>
        </xdr:cNvPr>
        <xdr:cNvSpPr txBox="1"/>
      </xdr:nvSpPr>
      <xdr:spPr>
        <a:xfrm>
          <a:off x="895428"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A63E9BB2-21EB-4596-9389-DC4FA2807F6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8182F7F4-A22E-468B-9D46-A84C3A77DD6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8E26A679-0E5F-4B3D-A66F-D81F753890D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C1E48059-72EF-4A5B-9654-D7F90403C0A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FCBA8366-9D76-4758-B3C6-6B855A8D263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6442B8DF-8C87-4EF1-B699-03BDE4DB1BB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80C5B0F4-C22A-431F-8C7C-CAA1C6A2B49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3188871A-6C6E-40B3-B9C6-B8570F7B694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7F013B6A-7A76-4145-A82C-2A2A54AEEFB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5B632430-473E-46ED-885B-70A67054DC9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730653D6-473A-4FC3-B198-32C7416DE23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AC7BD60D-B956-47D6-B1C1-F138F9F7BAA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9FC81B33-C34C-41CD-A2DC-CF120C761527}"/>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1DF89841-1838-4647-869A-7E05761DF1C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C05E6148-2841-4CA4-BD6F-4FDDDEE294D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D7E45748-EA5D-455C-BCE5-8CFFC3C1F86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2907A5E6-D6E8-4C64-91BF-64E5816675E3}"/>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A7516A74-CA94-4D1C-8B5F-A50DA9DDAA9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7522FC84-642E-48D7-9143-009A714DBF54}"/>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BBFC552F-3231-4E79-9A7A-05350856A39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7F3C0704-0016-44F9-A4D7-7DB99F0DFE9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A3AD114-90EE-4997-A5A7-DFF7AFB1775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B3B6A6-DDF1-43A4-AB4E-5D77C36C9C8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DA44C6D9-B196-4F38-9D84-B22496B94D6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DF84D07B-E667-47A0-98DE-62F1D09D87E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2314283E-CD01-4FA4-9BDA-58F7D6982E4F}"/>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E8139405-652A-4260-A1CE-22F59FBCD0FF}"/>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3AA56CB8-AF14-4F76-B025-63768FD211D7}"/>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39F566A5-5448-42EE-91B8-2A6E4B7E6382}"/>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97498</xdr:rowOff>
    </xdr:from>
    <xdr:to>
      <xdr:col>24</xdr:col>
      <xdr:colOff>63500</xdr:colOff>
      <xdr:row>95</xdr:row>
      <xdr:rowOff>163182</xdr:rowOff>
    </xdr:to>
    <xdr:cxnSp macro="">
      <xdr:nvCxnSpPr>
        <xdr:cNvPr id="233" name="直線コネクタ 232">
          <a:extLst>
            <a:ext uri="{FF2B5EF4-FFF2-40B4-BE49-F238E27FC236}">
              <a16:creationId xmlns:a16="http://schemas.microsoft.com/office/drawing/2014/main" id="{3AB96943-B5C7-499A-9A9E-74CB213F59D3}"/>
            </a:ext>
          </a:extLst>
        </xdr:cNvPr>
        <xdr:cNvCxnSpPr/>
      </xdr:nvCxnSpPr>
      <xdr:spPr>
        <a:xfrm flipV="1">
          <a:off x="3797300" y="16385248"/>
          <a:ext cx="8382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E9101DD3-F356-47F6-ABFB-6CA049CF7E48}"/>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120D1E84-188E-412F-A26A-8EFCBADA9F48}"/>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163182</xdr:rowOff>
    </xdr:from>
    <xdr:to>
      <xdr:col>19</xdr:col>
      <xdr:colOff>177800</xdr:colOff>
      <xdr:row>96</xdr:row>
      <xdr:rowOff>32258</xdr:rowOff>
    </xdr:to>
    <xdr:cxnSp macro="">
      <xdr:nvCxnSpPr>
        <xdr:cNvPr id="236" name="直線コネクタ 235">
          <a:extLst>
            <a:ext uri="{FF2B5EF4-FFF2-40B4-BE49-F238E27FC236}">
              <a16:creationId xmlns:a16="http://schemas.microsoft.com/office/drawing/2014/main" id="{3EB11D8A-0871-46F7-9A5D-1726C448BFED}"/>
            </a:ext>
          </a:extLst>
        </xdr:cNvPr>
        <xdr:cNvCxnSpPr/>
      </xdr:nvCxnSpPr>
      <xdr:spPr>
        <a:xfrm flipV="1">
          <a:off x="2908300" y="16450932"/>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763FFB84-6BE0-458C-85C1-BB985003ACA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2E4626F-7B95-4BF6-AD46-95282EDDF15D}"/>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133426</xdr:rowOff>
    </xdr:from>
    <xdr:to>
      <xdr:col>15</xdr:col>
      <xdr:colOff>50800</xdr:colOff>
      <xdr:row>96</xdr:row>
      <xdr:rowOff>32258</xdr:rowOff>
    </xdr:to>
    <xdr:cxnSp macro="">
      <xdr:nvCxnSpPr>
        <xdr:cNvPr id="239" name="直線コネクタ 238">
          <a:extLst>
            <a:ext uri="{FF2B5EF4-FFF2-40B4-BE49-F238E27FC236}">
              <a16:creationId xmlns:a16="http://schemas.microsoft.com/office/drawing/2014/main" id="{F735D1DC-0251-4379-AF6C-AC204DD1C4BB}"/>
            </a:ext>
          </a:extLst>
        </xdr:cNvPr>
        <xdr:cNvCxnSpPr/>
      </xdr:nvCxnSpPr>
      <xdr:spPr>
        <a:xfrm>
          <a:off x="2019300" y="16421176"/>
          <a:ext cx="889000" cy="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75CFA659-FEA6-40D6-AA08-5DB3F8F80A2E}"/>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87688EFA-3767-4EE9-8D94-62754DFAC1EF}"/>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133426</xdr:rowOff>
    </xdr:from>
    <xdr:to>
      <xdr:col>10</xdr:col>
      <xdr:colOff>114300</xdr:colOff>
      <xdr:row>96</xdr:row>
      <xdr:rowOff>64655</xdr:rowOff>
    </xdr:to>
    <xdr:cxnSp macro="">
      <xdr:nvCxnSpPr>
        <xdr:cNvPr id="242" name="直線コネクタ 241">
          <a:extLst>
            <a:ext uri="{FF2B5EF4-FFF2-40B4-BE49-F238E27FC236}">
              <a16:creationId xmlns:a16="http://schemas.microsoft.com/office/drawing/2014/main" id="{3AE4937D-7DF9-43C3-9B9A-D55266747745}"/>
            </a:ext>
          </a:extLst>
        </xdr:cNvPr>
        <xdr:cNvCxnSpPr/>
      </xdr:nvCxnSpPr>
      <xdr:spPr>
        <a:xfrm flipV="1">
          <a:off x="1130300" y="16421176"/>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EDCF93B3-D487-41D0-93E7-38000A68C05A}"/>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70163EC1-ACA7-498C-8539-6C7781C02B35}"/>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80025503-2294-4BF0-BAEA-3E2BC74621AC}"/>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464CDB31-698C-41D4-9B94-66F6F3F442EA}"/>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F34A7BC-FEAB-4E2D-BBCC-10ADE6CEEB6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36FF1CC-00C2-4681-A64A-7253BB0A167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265AE03-BA41-4061-8D29-F90DBFB9835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F9E3C46-D72B-4452-9B1F-ED8B757B329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25FBFAE-4459-4DB7-A052-1B345AD05BD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46698</xdr:rowOff>
    </xdr:from>
    <xdr:to>
      <xdr:col>24</xdr:col>
      <xdr:colOff>114300</xdr:colOff>
      <xdr:row>95</xdr:row>
      <xdr:rowOff>148298</xdr:rowOff>
    </xdr:to>
    <xdr:sp macro="" textlink="">
      <xdr:nvSpPr>
        <xdr:cNvPr id="252" name="楕円 251">
          <a:extLst>
            <a:ext uri="{FF2B5EF4-FFF2-40B4-BE49-F238E27FC236}">
              <a16:creationId xmlns:a16="http://schemas.microsoft.com/office/drawing/2014/main" id="{FA3CB5BD-589B-41E7-A682-A7F1C7DEE9BA}"/>
            </a:ext>
          </a:extLst>
        </xdr:cNvPr>
        <xdr:cNvSpPr/>
      </xdr:nvSpPr>
      <xdr:spPr>
        <a:xfrm>
          <a:off x="4584700" y="163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69575</xdr:rowOff>
    </xdr:from>
    <xdr:ext cx="534377" cy="259045"/>
    <xdr:sp macro="" textlink="">
      <xdr:nvSpPr>
        <xdr:cNvPr id="253" name="扶助費該当値テキスト">
          <a:extLst>
            <a:ext uri="{FF2B5EF4-FFF2-40B4-BE49-F238E27FC236}">
              <a16:creationId xmlns:a16="http://schemas.microsoft.com/office/drawing/2014/main" id="{4409C4F4-11E3-4E2C-ACF0-824D76E25B1C}"/>
            </a:ext>
          </a:extLst>
        </xdr:cNvPr>
        <xdr:cNvSpPr txBox="1"/>
      </xdr:nvSpPr>
      <xdr:spPr>
        <a:xfrm>
          <a:off x="4686300" y="161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112382</xdr:rowOff>
    </xdr:from>
    <xdr:to>
      <xdr:col>20</xdr:col>
      <xdr:colOff>38100</xdr:colOff>
      <xdr:row>96</xdr:row>
      <xdr:rowOff>42532</xdr:rowOff>
    </xdr:to>
    <xdr:sp macro="" textlink="">
      <xdr:nvSpPr>
        <xdr:cNvPr id="254" name="楕円 253">
          <a:extLst>
            <a:ext uri="{FF2B5EF4-FFF2-40B4-BE49-F238E27FC236}">
              <a16:creationId xmlns:a16="http://schemas.microsoft.com/office/drawing/2014/main" id="{CB95E547-64EA-4068-BD51-453545AF2F1A}"/>
            </a:ext>
          </a:extLst>
        </xdr:cNvPr>
        <xdr:cNvSpPr/>
      </xdr:nvSpPr>
      <xdr:spPr>
        <a:xfrm>
          <a:off x="3746500" y="164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33659</xdr:rowOff>
    </xdr:from>
    <xdr:ext cx="534377" cy="259045"/>
    <xdr:sp macro="" textlink="">
      <xdr:nvSpPr>
        <xdr:cNvPr id="255" name="テキスト ボックス 254">
          <a:extLst>
            <a:ext uri="{FF2B5EF4-FFF2-40B4-BE49-F238E27FC236}">
              <a16:creationId xmlns:a16="http://schemas.microsoft.com/office/drawing/2014/main" id="{BFB33CBB-19BB-4646-98E6-95FF730A34D5}"/>
            </a:ext>
          </a:extLst>
        </xdr:cNvPr>
        <xdr:cNvSpPr txBox="1"/>
      </xdr:nvSpPr>
      <xdr:spPr>
        <a:xfrm>
          <a:off x="3530111" y="164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152908</xdr:rowOff>
    </xdr:from>
    <xdr:to>
      <xdr:col>15</xdr:col>
      <xdr:colOff>101600</xdr:colOff>
      <xdr:row>96</xdr:row>
      <xdr:rowOff>83058</xdr:rowOff>
    </xdr:to>
    <xdr:sp macro="" textlink="">
      <xdr:nvSpPr>
        <xdr:cNvPr id="256" name="楕円 255">
          <a:extLst>
            <a:ext uri="{FF2B5EF4-FFF2-40B4-BE49-F238E27FC236}">
              <a16:creationId xmlns:a16="http://schemas.microsoft.com/office/drawing/2014/main" id="{DC8D4CD2-4CA8-4A75-BBA9-0355FC731406}"/>
            </a:ext>
          </a:extLst>
        </xdr:cNvPr>
        <xdr:cNvSpPr/>
      </xdr:nvSpPr>
      <xdr:spPr>
        <a:xfrm>
          <a:off x="2857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74185</xdr:rowOff>
    </xdr:from>
    <xdr:ext cx="534377" cy="259045"/>
    <xdr:sp macro="" textlink="">
      <xdr:nvSpPr>
        <xdr:cNvPr id="257" name="テキスト ボックス 256">
          <a:extLst>
            <a:ext uri="{FF2B5EF4-FFF2-40B4-BE49-F238E27FC236}">
              <a16:creationId xmlns:a16="http://schemas.microsoft.com/office/drawing/2014/main" id="{DE48F842-E9DA-4272-B851-A34ECF9A40AB}"/>
            </a:ext>
          </a:extLst>
        </xdr:cNvPr>
        <xdr:cNvSpPr txBox="1"/>
      </xdr:nvSpPr>
      <xdr:spPr>
        <a:xfrm>
          <a:off x="2641111" y="165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82626</xdr:rowOff>
    </xdr:from>
    <xdr:to>
      <xdr:col>10</xdr:col>
      <xdr:colOff>165100</xdr:colOff>
      <xdr:row>96</xdr:row>
      <xdr:rowOff>12776</xdr:rowOff>
    </xdr:to>
    <xdr:sp macro="" textlink="">
      <xdr:nvSpPr>
        <xdr:cNvPr id="258" name="楕円 257">
          <a:extLst>
            <a:ext uri="{FF2B5EF4-FFF2-40B4-BE49-F238E27FC236}">
              <a16:creationId xmlns:a16="http://schemas.microsoft.com/office/drawing/2014/main" id="{00FDDFB0-9569-4FCA-8CE8-8356B3AEED6C}"/>
            </a:ext>
          </a:extLst>
        </xdr:cNvPr>
        <xdr:cNvSpPr/>
      </xdr:nvSpPr>
      <xdr:spPr>
        <a:xfrm>
          <a:off x="19685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3903</xdr:rowOff>
    </xdr:from>
    <xdr:ext cx="534377" cy="259045"/>
    <xdr:sp macro="" textlink="">
      <xdr:nvSpPr>
        <xdr:cNvPr id="259" name="テキスト ボックス 258">
          <a:extLst>
            <a:ext uri="{FF2B5EF4-FFF2-40B4-BE49-F238E27FC236}">
              <a16:creationId xmlns:a16="http://schemas.microsoft.com/office/drawing/2014/main" id="{B3BF655F-3868-48E3-8BF6-B6B85759FF7B}"/>
            </a:ext>
          </a:extLst>
        </xdr:cNvPr>
        <xdr:cNvSpPr txBox="1"/>
      </xdr:nvSpPr>
      <xdr:spPr>
        <a:xfrm>
          <a:off x="1752111" y="164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13855</xdr:rowOff>
    </xdr:from>
    <xdr:to>
      <xdr:col>6</xdr:col>
      <xdr:colOff>38100</xdr:colOff>
      <xdr:row>96</xdr:row>
      <xdr:rowOff>115455</xdr:rowOff>
    </xdr:to>
    <xdr:sp macro="" textlink="">
      <xdr:nvSpPr>
        <xdr:cNvPr id="260" name="楕円 259">
          <a:extLst>
            <a:ext uri="{FF2B5EF4-FFF2-40B4-BE49-F238E27FC236}">
              <a16:creationId xmlns:a16="http://schemas.microsoft.com/office/drawing/2014/main" id="{39E38BAB-6A2E-43B5-9A9D-95FE27477E9F}"/>
            </a:ext>
          </a:extLst>
        </xdr:cNvPr>
        <xdr:cNvSpPr/>
      </xdr:nvSpPr>
      <xdr:spPr>
        <a:xfrm>
          <a:off x="1079500" y="16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106582</xdr:rowOff>
    </xdr:from>
    <xdr:ext cx="534377" cy="259045"/>
    <xdr:sp macro="" textlink="">
      <xdr:nvSpPr>
        <xdr:cNvPr id="261" name="テキスト ボックス 260">
          <a:extLst>
            <a:ext uri="{FF2B5EF4-FFF2-40B4-BE49-F238E27FC236}">
              <a16:creationId xmlns:a16="http://schemas.microsoft.com/office/drawing/2014/main" id="{B286BAC0-315D-4C87-9458-4A843BB2B224}"/>
            </a:ext>
          </a:extLst>
        </xdr:cNvPr>
        <xdr:cNvSpPr txBox="1"/>
      </xdr:nvSpPr>
      <xdr:spPr>
        <a:xfrm>
          <a:off x="863111" y="165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CA522E3B-E99D-4EBC-8ABF-C4289CDBB09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2FAA1E6-0D4F-443A-B806-BA5EA3C2901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BB9155C5-5764-4EC7-A191-46342F08FBB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A1442973-7557-4081-84AD-39DAE3C8E36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D0248A8-81A2-4FF2-BB0D-7B6481A2336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A64F2738-A4BF-4BD7-B5F4-A1777640150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EFDFFB01-1563-4C02-9DAD-235F1C2BC7F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17AEFB0C-661A-4CE7-90C7-2C058E6BD05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D51034A4-8551-402C-B673-AA4F1D098AA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DD800740-62DA-42E1-9FDF-A3A73FF7A96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6940703E-DCA7-4AF7-A23D-39040B67BE8C}"/>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1DED3205-C591-4028-AE08-E30ADECB24F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C28758B7-9840-4317-8B3E-3DE6D0537D51}"/>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2CE87535-138F-4121-94E5-66E01FFCC11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59A9D8E-0E41-4EFD-A4E0-668A8CB96F6A}"/>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A7AD5AB3-A3B4-411E-AAA2-9099244942A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4FDD0862-CA79-488B-B182-F1677080A288}"/>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5518B139-12B2-4A9E-8F81-08D63746F24B}"/>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62966BC1-5208-4FAD-AB06-0C4B6285E3E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A1B472A4-1996-49D3-B3E8-43E8C2A43AD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48901DF4-4C4F-4031-8572-2B7899F87AEE}"/>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4A453DBB-6BD1-4F36-8C33-D532CFA8E47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56B3602C-AD4C-48F1-8425-C63366CD9BD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6BEAE9D-9860-4C11-ACBF-28E73E8938E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71DF39A2-90FA-429F-A98A-CFECC86AAF9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AA875DAA-13D7-43F2-9201-1AE4DA26324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16FCF533-66CA-4122-89BB-6F6A0AF22955}"/>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9A4B81FD-7D19-42C6-88F8-C1B2F91B0002}"/>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2F0B6898-68F1-41AD-B871-1D9C0532D6E8}"/>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147069</xdr:rowOff>
    </xdr:from>
    <xdr:to>
      <xdr:col>55</xdr:col>
      <xdr:colOff>0</xdr:colOff>
      <xdr:row>35</xdr:row>
      <xdr:rowOff>98224</xdr:rowOff>
    </xdr:to>
    <xdr:cxnSp macro="">
      <xdr:nvCxnSpPr>
        <xdr:cNvPr id="291" name="直線コネクタ 290">
          <a:extLst>
            <a:ext uri="{FF2B5EF4-FFF2-40B4-BE49-F238E27FC236}">
              <a16:creationId xmlns:a16="http://schemas.microsoft.com/office/drawing/2014/main" id="{DA0DE252-94BF-4824-80BC-9FD6753E8847}"/>
            </a:ext>
          </a:extLst>
        </xdr:cNvPr>
        <xdr:cNvCxnSpPr/>
      </xdr:nvCxnSpPr>
      <xdr:spPr>
        <a:xfrm flipV="1">
          <a:off x="9639300" y="5976369"/>
          <a:ext cx="8382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2358422E-75D2-4454-9929-C810464EA7D8}"/>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CFD3E007-2533-43BB-B3DD-0F477F8B77A1}"/>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98224</xdr:rowOff>
    </xdr:from>
    <xdr:to>
      <xdr:col>50</xdr:col>
      <xdr:colOff>114300</xdr:colOff>
      <xdr:row>36</xdr:row>
      <xdr:rowOff>2715</xdr:rowOff>
    </xdr:to>
    <xdr:cxnSp macro="">
      <xdr:nvCxnSpPr>
        <xdr:cNvPr id="294" name="直線コネクタ 293">
          <a:extLst>
            <a:ext uri="{FF2B5EF4-FFF2-40B4-BE49-F238E27FC236}">
              <a16:creationId xmlns:a16="http://schemas.microsoft.com/office/drawing/2014/main" id="{66423802-8311-429C-A007-5DA2262D0FDC}"/>
            </a:ext>
          </a:extLst>
        </xdr:cNvPr>
        <xdr:cNvCxnSpPr/>
      </xdr:nvCxnSpPr>
      <xdr:spPr>
        <a:xfrm flipV="1">
          <a:off x="8750300" y="6098974"/>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5CF96F37-B20F-44EE-8218-E6F7B7A70298}"/>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F40AF138-DBA1-43E8-970E-42A8BB7EA223}"/>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2715</xdr:rowOff>
    </xdr:from>
    <xdr:to>
      <xdr:col>45</xdr:col>
      <xdr:colOff>177800</xdr:colOff>
      <xdr:row>36</xdr:row>
      <xdr:rowOff>25568</xdr:rowOff>
    </xdr:to>
    <xdr:cxnSp macro="">
      <xdr:nvCxnSpPr>
        <xdr:cNvPr id="297" name="直線コネクタ 296">
          <a:extLst>
            <a:ext uri="{FF2B5EF4-FFF2-40B4-BE49-F238E27FC236}">
              <a16:creationId xmlns:a16="http://schemas.microsoft.com/office/drawing/2014/main" id="{1E3FFB24-3092-40EF-83B0-8707748C0749}"/>
            </a:ext>
          </a:extLst>
        </xdr:cNvPr>
        <xdr:cNvCxnSpPr/>
      </xdr:nvCxnSpPr>
      <xdr:spPr>
        <a:xfrm flipV="1">
          <a:off x="7861300" y="6174915"/>
          <a:ext cx="889000" cy="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590DB39E-30D9-434C-89FE-7A21F958D665}"/>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B159BEE5-6264-486D-8445-8BBA8803203A}"/>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117945</xdr:rowOff>
    </xdr:from>
    <xdr:to>
      <xdr:col>41</xdr:col>
      <xdr:colOff>50800</xdr:colOff>
      <xdr:row>36</xdr:row>
      <xdr:rowOff>25568</xdr:rowOff>
    </xdr:to>
    <xdr:cxnSp macro="">
      <xdr:nvCxnSpPr>
        <xdr:cNvPr id="300" name="直線コネクタ 299">
          <a:extLst>
            <a:ext uri="{FF2B5EF4-FFF2-40B4-BE49-F238E27FC236}">
              <a16:creationId xmlns:a16="http://schemas.microsoft.com/office/drawing/2014/main" id="{21F89BEC-EB6D-4F1D-B0BE-D167B62147B0}"/>
            </a:ext>
          </a:extLst>
        </xdr:cNvPr>
        <xdr:cNvCxnSpPr/>
      </xdr:nvCxnSpPr>
      <xdr:spPr>
        <a:xfrm>
          <a:off x="6972300" y="6118695"/>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2EFF9459-7B20-487D-8FA2-806D4D016707}"/>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B6BF5954-29D5-421B-9E5A-294D1B97D93D}"/>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EE17252C-8408-487A-AF4F-4F8E07DB3F19}"/>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F6E3B2AC-9AD4-4BB4-BB42-64F107B9D633}"/>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48E9CD1-1773-46A0-A99F-D415DC514B7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9AF2711-B34E-4782-AB67-78C4C4F470A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37184D7-CA7F-4DE0-B6AF-4961CF0CCC8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83817F2-FF4B-4AF0-B9CC-04F3171D8DB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735B86C-E348-4EFA-A2F4-ACDC3AC1030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96269</xdr:rowOff>
    </xdr:from>
    <xdr:to>
      <xdr:col>55</xdr:col>
      <xdr:colOff>50800</xdr:colOff>
      <xdr:row>35</xdr:row>
      <xdr:rowOff>26419</xdr:rowOff>
    </xdr:to>
    <xdr:sp macro="" textlink="">
      <xdr:nvSpPr>
        <xdr:cNvPr id="310" name="楕円 309">
          <a:extLst>
            <a:ext uri="{FF2B5EF4-FFF2-40B4-BE49-F238E27FC236}">
              <a16:creationId xmlns:a16="http://schemas.microsoft.com/office/drawing/2014/main" id="{1FC1DB2F-6057-42AD-8410-1464044A2193}"/>
            </a:ext>
          </a:extLst>
        </xdr:cNvPr>
        <xdr:cNvSpPr/>
      </xdr:nvSpPr>
      <xdr:spPr>
        <a:xfrm>
          <a:off x="10426700" y="59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119146</xdr:rowOff>
    </xdr:from>
    <xdr:ext cx="599010" cy="259045"/>
    <xdr:sp macro="" textlink="">
      <xdr:nvSpPr>
        <xdr:cNvPr id="311" name="補助費等該当値テキスト">
          <a:extLst>
            <a:ext uri="{FF2B5EF4-FFF2-40B4-BE49-F238E27FC236}">
              <a16:creationId xmlns:a16="http://schemas.microsoft.com/office/drawing/2014/main" id="{01194D1E-CD22-49D8-8B38-784441B39B3D}"/>
            </a:ext>
          </a:extLst>
        </xdr:cNvPr>
        <xdr:cNvSpPr txBox="1"/>
      </xdr:nvSpPr>
      <xdr:spPr>
        <a:xfrm>
          <a:off x="10528300" y="57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47424</xdr:rowOff>
    </xdr:from>
    <xdr:to>
      <xdr:col>50</xdr:col>
      <xdr:colOff>165100</xdr:colOff>
      <xdr:row>35</xdr:row>
      <xdr:rowOff>149024</xdr:rowOff>
    </xdr:to>
    <xdr:sp macro="" textlink="">
      <xdr:nvSpPr>
        <xdr:cNvPr id="312" name="楕円 311">
          <a:extLst>
            <a:ext uri="{FF2B5EF4-FFF2-40B4-BE49-F238E27FC236}">
              <a16:creationId xmlns:a16="http://schemas.microsoft.com/office/drawing/2014/main" id="{0B47936D-61D6-4881-9E82-FAA15EEFCB1C}"/>
            </a:ext>
          </a:extLst>
        </xdr:cNvPr>
        <xdr:cNvSpPr/>
      </xdr:nvSpPr>
      <xdr:spPr>
        <a:xfrm>
          <a:off x="9588500" y="60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140151</xdr:rowOff>
    </xdr:from>
    <xdr:ext cx="599010" cy="259045"/>
    <xdr:sp macro="" textlink="">
      <xdr:nvSpPr>
        <xdr:cNvPr id="313" name="テキスト ボックス 312">
          <a:extLst>
            <a:ext uri="{FF2B5EF4-FFF2-40B4-BE49-F238E27FC236}">
              <a16:creationId xmlns:a16="http://schemas.microsoft.com/office/drawing/2014/main" id="{2D55B23A-6A7B-412F-AD36-FF23B30585A7}"/>
            </a:ext>
          </a:extLst>
        </xdr:cNvPr>
        <xdr:cNvSpPr txBox="1"/>
      </xdr:nvSpPr>
      <xdr:spPr>
        <a:xfrm>
          <a:off x="9339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123365</xdr:rowOff>
    </xdr:from>
    <xdr:to>
      <xdr:col>46</xdr:col>
      <xdr:colOff>38100</xdr:colOff>
      <xdr:row>36</xdr:row>
      <xdr:rowOff>53515</xdr:rowOff>
    </xdr:to>
    <xdr:sp macro="" textlink="">
      <xdr:nvSpPr>
        <xdr:cNvPr id="314" name="楕円 313">
          <a:extLst>
            <a:ext uri="{FF2B5EF4-FFF2-40B4-BE49-F238E27FC236}">
              <a16:creationId xmlns:a16="http://schemas.microsoft.com/office/drawing/2014/main" id="{0A6D328E-8E23-4229-9BDF-3D86A1DB4748}"/>
            </a:ext>
          </a:extLst>
        </xdr:cNvPr>
        <xdr:cNvSpPr/>
      </xdr:nvSpPr>
      <xdr:spPr>
        <a:xfrm>
          <a:off x="8699500" y="61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44642</xdr:rowOff>
    </xdr:from>
    <xdr:ext cx="599010" cy="259045"/>
    <xdr:sp macro="" textlink="">
      <xdr:nvSpPr>
        <xdr:cNvPr id="315" name="テキスト ボックス 314">
          <a:extLst>
            <a:ext uri="{FF2B5EF4-FFF2-40B4-BE49-F238E27FC236}">
              <a16:creationId xmlns:a16="http://schemas.microsoft.com/office/drawing/2014/main" id="{706B341B-26C5-4E7C-ADAE-BD87880E189D}"/>
            </a:ext>
          </a:extLst>
        </xdr:cNvPr>
        <xdr:cNvSpPr txBox="1"/>
      </xdr:nvSpPr>
      <xdr:spPr>
        <a:xfrm>
          <a:off x="8450795" y="621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146218</xdr:rowOff>
    </xdr:from>
    <xdr:to>
      <xdr:col>41</xdr:col>
      <xdr:colOff>101600</xdr:colOff>
      <xdr:row>36</xdr:row>
      <xdr:rowOff>76368</xdr:rowOff>
    </xdr:to>
    <xdr:sp macro="" textlink="">
      <xdr:nvSpPr>
        <xdr:cNvPr id="316" name="楕円 315">
          <a:extLst>
            <a:ext uri="{FF2B5EF4-FFF2-40B4-BE49-F238E27FC236}">
              <a16:creationId xmlns:a16="http://schemas.microsoft.com/office/drawing/2014/main" id="{554D8951-CA4A-4C26-8801-F947198BDEAF}"/>
            </a:ext>
          </a:extLst>
        </xdr:cNvPr>
        <xdr:cNvSpPr/>
      </xdr:nvSpPr>
      <xdr:spPr>
        <a:xfrm>
          <a:off x="7810500" y="61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92895</xdr:rowOff>
    </xdr:from>
    <xdr:ext cx="599010" cy="259045"/>
    <xdr:sp macro="" textlink="">
      <xdr:nvSpPr>
        <xdr:cNvPr id="317" name="テキスト ボックス 316">
          <a:extLst>
            <a:ext uri="{FF2B5EF4-FFF2-40B4-BE49-F238E27FC236}">
              <a16:creationId xmlns:a16="http://schemas.microsoft.com/office/drawing/2014/main" id="{F24DE44F-039F-4C97-8860-C8F6A119E4BB}"/>
            </a:ext>
          </a:extLst>
        </xdr:cNvPr>
        <xdr:cNvSpPr txBox="1"/>
      </xdr:nvSpPr>
      <xdr:spPr>
        <a:xfrm>
          <a:off x="7561795" y="592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67145</xdr:rowOff>
    </xdr:from>
    <xdr:to>
      <xdr:col>36</xdr:col>
      <xdr:colOff>165100</xdr:colOff>
      <xdr:row>35</xdr:row>
      <xdr:rowOff>168745</xdr:rowOff>
    </xdr:to>
    <xdr:sp macro="" textlink="">
      <xdr:nvSpPr>
        <xdr:cNvPr id="318" name="楕円 317">
          <a:extLst>
            <a:ext uri="{FF2B5EF4-FFF2-40B4-BE49-F238E27FC236}">
              <a16:creationId xmlns:a16="http://schemas.microsoft.com/office/drawing/2014/main" id="{022A3FCC-84DA-4593-B581-29A98B0515BC}"/>
            </a:ext>
          </a:extLst>
        </xdr:cNvPr>
        <xdr:cNvSpPr/>
      </xdr:nvSpPr>
      <xdr:spPr>
        <a:xfrm>
          <a:off x="6921500" y="60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13822</xdr:rowOff>
    </xdr:from>
    <xdr:ext cx="599010" cy="259045"/>
    <xdr:sp macro="" textlink="">
      <xdr:nvSpPr>
        <xdr:cNvPr id="319" name="テキスト ボックス 318">
          <a:extLst>
            <a:ext uri="{FF2B5EF4-FFF2-40B4-BE49-F238E27FC236}">
              <a16:creationId xmlns:a16="http://schemas.microsoft.com/office/drawing/2014/main" id="{4D28111F-7B2C-4D6D-832C-BB7AD9D92940}"/>
            </a:ext>
          </a:extLst>
        </xdr:cNvPr>
        <xdr:cNvSpPr txBox="1"/>
      </xdr:nvSpPr>
      <xdr:spPr>
        <a:xfrm>
          <a:off x="6672795" y="584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D7E43D7-F30B-4538-9C50-A739445333E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2FE75FE6-6BC5-4979-BB0A-11274B7F3F5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1761665B-4645-43B9-812A-5F74A75F382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25A6F8B8-BC9D-4277-81EA-14C6A13EE09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B45FF97D-0AD6-46BF-A265-858F2B805E8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23479357-8053-4FA0-8654-13A99F4094A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CA09E1FB-227C-4225-96D4-12B8D2EBBF0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B3CBC49F-10AC-4AA0-974F-7C86036BABD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10E363F9-C7AC-4E95-99F2-160090E5788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52317C5B-F194-479E-A3E4-9BFB3159634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DE9979C1-093E-421D-959B-DECB6675398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9AB8FA23-19F9-4C28-B6F8-F011559FDB4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491AF977-F811-4936-952A-23131DA52EFE}"/>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219FA3BA-A9B5-4297-94F4-914602D82CC1}"/>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CC129702-CAA8-43ED-9429-93D44C1C3BC2}"/>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BA46734C-9AAE-4D80-B4EF-94FEB93E11C8}"/>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A1638F58-F099-406E-9884-8C63C5169428}"/>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7EA33E55-9AA5-4EA7-B651-9F6FB297A8FD}"/>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4F418290-2773-4ECB-BA7A-0768A84C27DE}"/>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C62F361B-CA81-4806-A6FD-BE3F2DD3D537}"/>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822AA0C7-1859-4BD2-B985-1B0B4690B966}"/>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4D22708F-EB89-4FFC-82A1-01D9B1DBD00B}"/>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E90139FC-4C4B-4C21-B1D7-FF1606B4A0F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AEFF4D10-ED4C-4055-9BD0-8E87C2FF8F1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E5F61860-ADBC-4EC2-AB99-C3A740665C5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B2E88F80-A570-45A3-A348-BDAC9B20AAB9}"/>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F856D3A5-0F12-4B8A-B37E-21E9324F4A46}"/>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F689B896-42F5-4B87-9527-2A27BDDCBCEB}"/>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D56F9C0-0A1B-4ECA-9171-5035741B32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991DDC5C-C733-42B8-B182-E2F2AAE1B50E}"/>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155839</xdr:rowOff>
    </xdr:from>
    <xdr:to>
      <xdr:col>55</xdr:col>
      <xdr:colOff>0</xdr:colOff>
      <xdr:row>59</xdr:row>
      <xdr:rowOff>30331</xdr:rowOff>
    </xdr:to>
    <xdr:cxnSp macro="">
      <xdr:nvCxnSpPr>
        <xdr:cNvPr id="350" name="直線コネクタ 349">
          <a:extLst>
            <a:ext uri="{FF2B5EF4-FFF2-40B4-BE49-F238E27FC236}">
              <a16:creationId xmlns:a16="http://schemas.microsoft.com/office/drawing/2014/main" id="{C470AD49-49AF-49C7-BB17-E2E99A6C0719}"/>
            </a:ext>
          </a:extLst>
        </xdr:cNvPr>
        <xdr:cNvCxnSpPr/>
      </xdr:nvCxnSpPr>
      <xdr:spPr>
        <a:xfrm flipV="1">
          <a:off x="9639300" y="10099939"/>
          <a:ext cx="838200" cy="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95D6ECC3-A514-40F6-AA34-47BF66E0B44F}"/>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DEC10CEC-43BE-4614-BF3B-9569645A2699}"/>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153177</xdr:rowOff>
    </xdr:from>
    <xdr:to>
      <xdr:col>50</xdr:col>
      <xdr:colOff>114300</xdr:colOff>
      <xdr:row>59</xdr:row>
      <xdr:rowOff>30331</xdr:rowOff>
    </xdr:to>
    <xdr:cxnSp macro="">
      <xdr:nvCxnSpPr>
        <xdr:cNvPr id="353" name="直線コネクタ 352">
          <a:extLst>
            <a:ext uri="{FF2B5EF4-FFF2-40B4-BE49-F238E27FC236}">
              <a16:creationId xmlns:a16="http://schemas.microsoft.com/office/drawing/2014/main" id="{053E37ED-CA39-45AD-9CCE-E380D112BA84}"/>
            </a:ext>
          </a:extLst>
        </xdr:cNvPr>
        <xdr:cNvCxnSpPr/>
      </xdr:nvCxnSpPr>
      <xdr:spPr>
        <a:xfrm>
          <a:off x="8750300" y="10097277"/>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9ABD360D-9C2B-40ED-8948-50616DCBB46C}"/>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29DB6101-E8BA-47D0-B9B3-CFD3553FED29}"/>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120348</xdr:rowOff>
    </xdr:from>
    <xdr:to>
      <xdr:col>45</xdr:col>
      <xdr:colOff>177800</xdr:colOff>
      <xdr:row>58</xdr:row>
      <xdr:rowOff>153177</xdr:rowOff>
    </xdr:to>
    <xdr:cxnSp macro="">
      <xdr:nvCxnSpPr>
        <xdr:cNvPr id="356" name="直線コネクタ 355">
          <a:extLst>
            <a:ext uri="{FF2B5EF4-FFF2-40B4-BE49-F238E27FC236}">
              <a16:creationId xmlns:a16="http://schemas.microsoft.com/office/drawing/2014/main" id="{CFA88619-F4CA-4F0C-883B-580DECED6ACD}"/>
            </a:ext>
          </a:extLst>
        </xdr:cNvPr>
        <xdr:cNvCxnSpPr/>
      </xdr:nvCxnSpPr>
      <xdr:spPr>
        <a:xfrm>
          <a:off x="7861300" y="10064448"/>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712BF7B-3BB1-4D78-9FDE-75AE8DB01BDA}"/>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F5186719-52E0-4B07-9718-74DE88E43146}"/>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35501</xdr:rowOff>
    </xdr:from>
    <xdr:to>
      <xdr:col>41</xdr:col>
      <xdr:colOff>50800</xdr:colOff>
      <xdr:row>58</xdr:row>
      <xdr:rowOff>120348</xdr:rowOff>
    </xdr:to>
    <xdr:cxnSp macro="">
      <xdr:nvCxnSpPr>
        <xdr:cNvPr id="359" name="直線コネクタ 358">
          <a:extLst>
            <a:ext uri="{FF2B5EF4-FFF2-40B4-BE49-F238E27FC236}">
              <a16:creationId xmlns:a16="http://schemas.microsoft.com/office/drawing/2014/main" id="{7CB9694D-D2B7-4EFB-8CEA-A4C686E60F2A}"/>
            </a:ext>
          </a:extLst>
        </xdr:cNvPr>
        <xdr:cNvCxnSpPr/>
      </xdr:nvCxnSpPr>
      <xdr:spPr>
        <a:xfrm>
          <a:off x="6972300" y="9979601"/>
          <a:ext cx="889000" cy="8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E36488D-1B77-47CF-99FD-B4A4977B496F}"/>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16C9620D-B6AD-441D-82C2-FCB08F895C47}"/>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3CB29F72-4864-4F10-A51A-DE6D59E47BB9}"/>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8C4B8F56-55FC-4B91-8733-136651B96586}"/>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587B4851-0F52-491E-AE81-DA06F4B3D1B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754229B-E251-4996-A025-EC743643942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18D7651-E0AF-4AAF-BC54-EDDF1142F77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0F750A0-8067-479F-8174-9DACC6897D9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5B48179D-7CEF-4A4E-8959-B8A57345BEE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105039</xdr:rowOff>
    </xdr:from>
    <xdr:to>
      <xdr:col>55</xdr:col>
      <xdr:colOff>50800</xdr:colOff>
      <xdr:row>59</xdr:row>
      <xdr:rowOff>35189</xdr:rowOff>
    </xdr:to>
    <xdr:sp macro="" textlink="">
      <xdr:nvSpPr>
        <xdr:cNvPr id="369" name="楕円 368">
          <a:extLst>
            <a:ext uri="{FF2B5EF4-FFF2-40B4-BE49-F238E27FC236}">
              <a16:creationId xmlns:a16="http://schemas.microsoft.com/office/drawing/2014/main" id="{D55AA7C8-0C34-4B40-8AAA-DC89E59A7604}"/>
            </a:ext>
          </a:extLst>
        </xdr:cNvPr>
        <xdr:cNvSpPr/>
      </xdr:nvSpPr>
      <xdr:spPr>
        <a:xfrm>
          <a:off x="10426700" y="10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19966</xdr:rowOff>
    </xdr:from>
    <xdr:ext cx="534377" cy="259045"/>
    <xdr:sp macro="" textlink="">
      <xdr:nvSpPr>
        <xdr:cNvPr id="370" name="普通建設事業費該当値テキスト">
          <a:extLst>
            <a:ext uri="{FF2B5EF4-FFF2-40B4-BE49-F238E27FC236}">
              <a16:creationId xmlns:a16="http://schemas.microsoft.com/office/drawing/2014/main" id="{FE5EADC9-98A4-469C-BF67-748BC6A7239D}"/>
            </a:ext>
          </a:extLst>
        </xdr:cNvPr>
        <xdr:cNvSpPr txBox="1"/>
      </xdr:nvSpPr>
      <xdr:spPr>
        <a:xfrm>
          <a:off x="10528300" y="99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150981</xdr:rowOff>
    </xdr:from>
    <xdr:to>
      <xdr:col>50</xdr:col>
      <xdr:colOff>165100</xdr:colOff>
      <xdr:row>59</xdr:row>
      <xdr:rowOff>81131</xdr:rowOff>
    </xdr:to>
    <xdr:sp macro="" textlink="">
      <xdr:nvSpPr>
        <xdr:cNvPr id="371" name="楕円 370">
          <a:extLst>
            <a:ext uri="{FF2B5EF4-FFF2-40B4-BE49-F238E27FC236}">
              <a16:creationId xmlns:a16="http://schemas.microsoft.com/office/drawing/2014/main" id="{9904075A-E74A-43E9-9DDB-73E2631CBA1A}"/>
            </a:ext>
          </a:extLst>
        </xdr:cNvPr>
        <xdr:cNvSpPr/>
      </xdr:nvSpPr>
      <xdr:spPr>
        <a:xfrm>
          <a:off x="9588500" y="100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72258</xdr:rowOff>
    </xdr:from>
    <xdr:ext cx="534377" cy="259045"/>
    <xdr:sp macro="" textlink="">
      <xdr:nvSpPr>
        <xdr:cNvPr id="372" name="テキスト ボックス 371">
          <a:extLst>
            <a:ext uri="{FF2B5EF4-FFF2-40B4-BE49-F238E27FC236}">
              <a16:creationId xmlns:a16="http://schemas.microsoft.com/office/drawing/2014/main" id="{D3676992-CD86-4F9F-8233-F3C0072A3853}"/>
            </a:ext>
          </a:extLst>
        </xdr:cNvPr>
        <xdr:cNvSpPr txBox="1"/>
      </xdr:nvSpPr>
      <xdr:spPr>
        <a:xfrm>
          <a:off x="9372111" y="1018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102377</xdr:rowOff>
    </xdr:from>
    <xdr:to>
      <xdr:col>46</xdr:col>
      <xdr:colOff>38100</xdr:colOff>
      <xdr:row>59</xdr:row>
      <xdr:rowOff>32527</xdr:rowOff>
    </xdr:to>
    <xdr:sp macro="" textlink="">
      <xdr:nvSpPr>
        <xdr:cNvPr id="373" name="楕円 372">
          <a:extLst>
            <a:ext uri="{FF2B5EF4-FFF2-40B4-BE49-F238E27FC236}">
              <a16:creationId xmlns:a16="http://schemas.microsoft.com/office/drawing/2014/main" id="{C9FCC8DE-D695-4821-BD6E-F1262E65EB44}"/>
            </a:ext>
          </a:extLst>
        </xdr:cNvPr>
        <xdr:cNvSpPr/>
      </xdr:nvSpPr>
      <xdr:spPr>
        <a:xfrm>
          <a:off x="8699500" y="100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23654</xdr:rowOff>
    </xdr:from>
    <xdr:ext cx="534377" cy="259045"/>
    <xdr:sp macro="" textlink="">
      <xdr:nvSpPr>
        <xdr:cNvPr id="374" name="テキスト ボックス 373">
          <a:extLst>
            <a:ext uri="{FF2B5EF4-FFF2-40B4-BE49-F238E27FC236}">
              <a16:creationId xmlns:a16="http://schemas.microsoft.com/office/drawing/2014/main" id="{B6537B97-C31C-4D26-898A-4FA308B87C39}"/>
            </a:ext>
          </a:extLst>
        </xdr:cNvPr>
        <xdr:cNvSpPr txBox="1"/>
      </xdr:nvSpPr>
      <xdr:spPr>
        <a:xfrm>
          <a:off x="8483111" y="101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69548</xdr:rowOff>
    </xdr:from>
    <xdr:to>
      <xdr:col>41</xdr:col>
      <xdr:colOff>101600</xdr:colOff>
      <xdr:row>58</xdr:row>
      <xdr:rowOff>171148</xdr:rowOff>
    </xdr:to>
    <xdr:sp macro="" textlink="">
      <xdr:nvSpPr>
        <xdr:cNvPr id="375" name="楕円 374">
          <a:extLst>
            <a:ext uri="{FF2B5EF4-FFF2-40B4-BE49-F238E27FC236}">
              <a16:creationId xmlns:a16="http://schemas.microsoft.com/office/drawing/2014/main" id="{D37D7C0B-6D30-404D-A089-A6E99CDFAA89}"/>
            </a:ext>
          </a:extLst>
        </xdr:cNvPr>
        <xdr:cNvSpPr/>
      </xdr:nvSpPr>
      <xdr:spPr>
        <a:xfrm>
          <a:off x="7810500" y="100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162275</xdr:rowOff>
    </xdr:from>
    <xdr:ext cx="534377" cy="259045"/>
    <xdr:sp macro="" textlink="">
      <xdr:nvSpPr>
        <xdr:cNvPr id="376" name="テキスト ボックス 375">
          <a:extLst>
            <a:ext uri="{FF2B5EF4-FFF2-40B4-BE49-F238E27FC236}">
              <a16:creationId xmlns:a16="http://schemas.microsoft.com/office/drawing/2014/main" id="{2AED0135-B42D-4A7A-AD42-C67163CB18FD}"/>
            </a:ext>
          </a:extLst>
        </xdr:cNvPr>
        <xdr:cNvSpPr txBox="1"/>
      </xdr:nvSpPr>
      <xdr:spPr>
        <a:xfrm>
          <a:off x="7594111" y="101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156151</xdr:rowOff>
    </xdr:from>
    <xdr:to>
      <xdr:col>36</xdr:col>
      <xdr:colOff>165100</xdr:colOff>
      <xdr:row>58</xdr:row>
      <xdr:rowOff>86301</xdr:rowOff>
    </xdr:to>
    <xdr:sp macro="" textlink="">
      <xdr:nvSpPr>
        <xdr:cNvPr id="377" name="楕円 376">
          <a:extLst>
            <a:ext uri="{FF2B5EF4-FFF2-40B4-BE49-F238E27FC236}">
              <a16:creationId xmlns:a16="http://schemas.microsoft.com/office/drawing/2014/main" id="{5E7EC4E5-1271-4B96-935D-D42739168DF7}"/>
            </a:ext>
          </a:extLst>
        </xdr:cNvPr>
        <xdr:cNvSpPr/>
      </xdr:nvSpPr>
      <xdr:spPr>
        <a:xfrm>
          <a:off x="6921500" y="99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77428</xdr:rowOff>
    </xdr:from>
    <xdr:ext cx="534377" cy="259045"/>
    <xdr:sp macro="" textlink="">
      <xdr:nvSpPr>
        <xdr:cNvPr id="378" name="テキスト ボックス 377">
          <a:extLst>
            <a:ext uri="{FF2B5EF4-FFF2-40B4-BE49-F238E27FC236}">
              <a16:creationId xmlns:a16="http://schemas.microsoft.com/office/drawing/2014/main" id="{63F7D456-B96B-4FB9-8CCD-B0495313FBEA}"/>
            </a:ext>
          </a:extLst>
        </xdr:cNvPr>
        <xdr:cNvSpPr txBox="1"/>
      </xdr:nvSpPr>
      <xdr:spPr>
        <a:xfrm>
          <a:off x="6705111" y="100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DCEA72A3-721B-43F2-9798-205DC0AE8F1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D34E0A2C-1657-4B4D-B562-9481D9893EC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50E39334-9B44-4602-8628-D44628A42D1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F626DF14-F446-45D7-ABE8-B3E953BED4F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3933FF1-1861-458E-A271-35E3C88572D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B856D177-29F9-49F9-917B-BDC88101AF8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AB0BD96A-72ED-43E9-9FC9-CE1A74C9E04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922319E9-D893-4C4B-AF6F-596AF081366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D9851011-00ED-49CD-92D2-57991CF2221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92981EFC-56A4-4A39-8E18-A2DC8ABE5CC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71E8E5AA-C842-42FF-865F-0A38DF0F675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8D7EA9D0-E86F-48F0-92A2-185D3A79EFE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CCFC15FE-2B07-472B-9FBB-1E656CD1279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6A9F2F43-DF6B-4E42-9649-D1607951B637}"/>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CF1C06E4-4B2A-411E-A4E8-A59EA8DEFAF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71012936-C70B-4B61-8F80-8FE9F41FDF7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D428C901-5C28-45B6-A8E7-B7983E67CAD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3CFDF52A-4FE1-43D8-BFE0-E5BAA783F072}"/>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1CD7D307-870E-4940-B9EC-7D4D196566F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978704E8-0146-4EB0-B87D-4808BCB074CA}"/>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EDB9156-F26B-4335-A73C-C339E147D4C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B9F359F-FB47-4FDF-8238-86BD3DFEEE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F0CF7B96-51FD-4166-B676-2D366E5DADE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6E7D288F-E579-4EC4-841B-92FBBD8FAB8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40DA4F4C-503C-484F-8AE1-C59EEFF6E4D8}"/>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4FAF1BCD-5653-45F0-BA71-FB584C81E32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7EB5D11-4E1E-486D-B1D8-5A5E32A25276}"/>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713C59AB-9B36-4D16-9C51-C19D3878F6A5}"/>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165055</xdr:rowOff>
    </xdr:from>
    <xdr:to>
      <xdr:col>55</xdr:col>
      <xdr:colOff>0</xdr:colOff>
      <xdr:row>79</xdr:row>
      <xdr:rowOff>39329</xdr:rowOff>
    </xdr:to>
    <xdr:cxnSp macro="">
      <xdr:nvCxnSpPr>
        <xdr:cNvPr id="407" name="直線コネクタ 406">
          <a:extLst>
            <a:ext uri="{FF2B5EF4-FFF2-40B4-BE49-F238E27FC236}">
              <a16:creationId xmlns:a16="http://schemas.microsoft.com/office/drawing/2014/main" id="{C99C5450-A490-42E5-BDEE-E12664001291}"/>
            </a:ext>
          </a:extLst>
        </xdr:cNvPr>
        <xdr:cNvCxnSpPr/>
      </xdr:nvCxnSpPr>
      <xdr:spPr>
        <a:xfrm flipV="1">
          <a:off x="9639300" y="13538155"/>
          <a:ext cx="8382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61FA26E-8FA7-41E7-935B-8C539C554869}"/>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62C002F5-0866-4B44-BF7A-F2B5FB8E208E}"/>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39329</xdr:rowOff>
    </xdr:from>
    <xdr:to>
      <xdr:col>50</xdr:col>
      <xdr:colOff>114300</xdr:colOff>
      <xdr:row>79</xdr:row>
      <xdr:rowOff>42480</xdr:rowOff>
    </xdr:to>
    <xdr:cxnSp macro="">
      <xdr:nvCxnSpPr>
        <xdr:cNvPr id="410" name="直線コネクタ 409">
          <a:extLst>
            <a:ext uri="{FF2B5EF4-FFF2-40B4-BE49-F238E27FC236}">
              <a16:creationId xmlns:a16="http://schemas.microsoft.com/office/drawing/2014/main" id="{B6DC2E6A-8112-430A-AB7E-94D4829E9EE5}"/>
            </a:ext>
          </a:extLst>
        </xdr:cNvPr>
        <xdr:cNvCxnSpPr/>
      </xdr:nvCxnSpPr>
      <xdr:spPr>
        <a:xfrm flipV="1">
          <a:off x="8750300" y="13583879"/>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3AAB15DF-DCF5-46DA-A531-0F4102694F94}"/>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1D671592-BA94-4EEB-B7EF-9E53C6C8272A}"/>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35055</xdr:rowOff>
    </xdr:from>
    <xdr:to>
      <xdr:col>45</xdr:col>
      <xdr:colOff>177800</xdr:colOff>
      <xdr:row>79</xdr:row>
      <xdr:rowOff>42480</xdr:rowOff>
    </xdr:to>
    <xdr:cxnSp macro="">
      <xdr:nvCxnSpPr>
        <xdr:cNvPr id="413" name="直線コネクタ 412">
          <a:extLst>
            <a:ext uri="{FF2B5EF4-FFF2-40B4-BE49-F238E27FC236}">
              <a16:creationId xmlns:a16="http://schemas.microsoft.com/office/drawing/2014/main" id="{061CC932-1180-4882-9103-DFA3E7F14F94}"/>
            </a:ext>
          </a:extLst>
        </xdr:cNvPr>
        <xdr:cNvCxnSpPr/>
      </xdr:nvCxnSpPr>
      <xdr:spPr>
        <a:xfrm>
          <a:off x="7861300" y="13579605"/>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76A60B0F-1E26-4AC1-9E0A-63FDD8234AD1}"/>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2542FEAC-FF71-4A78-83A2-8539933AE7DC}"/>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165227</xdr:rowOff>
    </xdr:from>
    <xdr:to>
      <xdr:col>41</xdr:col>
      <xdr:colOff>50800</xdr:colOff>
      <xdr:row>79</xdr:row>
      <xdr:rowOff>35055</xdr:rowOff>
    </xdr:to>
    <xdr:cxnSp macro="">
      <xdr:nvCxnSpPr>
        <xdr:cNvPr id="416" name="直線コネクタ 415">
          <a:extLst>
            <a:ext uri="{FF2B5EF4-FFF2-40B4-BE49-F238E27FC236}">
              <a16:creationId xmlns:a16="http://schemas.microsoft.com/office/drawing/2014/main" id="{A2129598-B461-4DD2-8226-78784869E79C}"/>
            </a:ext>
          </a:extLst>
        </xdr:cNvPr>
        <xdr:cNvCxnSpPr/>
      </xdr:nvCxnSpPr>
      <xdr:spPr>
        <a:xfrm>
          <a:off x="6972300" y="13366877"/>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7CDFAE80-7EA1-4892-B3B3-3433F48DB116}"/>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BD514F4D-7E02-46C5-B0DE-674FD9E6B29D}"/>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AE909C42-9607-45D9-A0BF-2FBD3D9CFB01}"/>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CE04FC0E-D60E-4873-B5BC-8E00C0D8ED81}"/>
            </a:ext>
          </a:extLst>
        </xdr:cNvPr>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D0DF96C-0002-458A-BE98-F84B4FD0220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9304D01-498B-4E00-88ED-1AB26B1D77A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A525E0A-13BD-4D76-938F-29BFFC3CD6B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451DAC0-FDC1-4542-97D3-0E45EF9AAD3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68CF0A5-909E-472F-92C5-13662666512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114255</xdr:rowOff>
    </xdr:from>
    <xdr:to>
      <xdr:col>55</xdr:col>
      <xdr:colOff>50800</xdr:colOff>
      <xdr:row>79</xdr:row>
      <xdr:rowOff>44405</xdr:rowOff>
    </xdr:to>
    <xdr:sp macro="" textlink="">
      <xdr:nvSpPr>
        <xdr:cNvPr id="426" name="楕円 425">
          <a:extLst>
            <a:ext uri="{FF2B5EF4-FFF2-40B4-BE49-F238E27FC236}">
              <a16:creationId xmlns:a16="http://schemas.microsoft.com/office/drawing/2014/main" id="{5F2F5A4B-0C2F-463E-B2C0-886913B4065D}"/>
            </a:ext>
          </a:extLst>
        </xdr:cNvPr>
        <xdr:cNvSpPr/>
      </xdr:nvSpPr>
      <xdr:spPr>
        <a:xfrm>
          <a:off x="104267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55904</xdr:rowOff>
    </xdr:from>
    <xdr:ext cx="534377" cy="259045"/>
    <xdr:sp macro="" textlink="">
      <xdr:nvSpPr>
        <xdr:cNvPr id="427" name="普通建設事業費 （ うち新規整備　）該当値テキスト">
          <a:extLst>
            <a:ext uri="{FF2B5EF4-FFF2-40B4-BE49-F238E27FC236}">
              <a16:creationId xmlns:a16="http://schemas.microsoft.com/office/drawing/2014/main" id="{E5E2BA9C-E75C-4E87-94A1-B6B3513EBC0F}"/>
            </a:ext>
          </a:extLst>
        </xdr:cNvPr>
        <xdr:cNvSpPr txBox="1"/>
      </xdr:nvSpPr>
      <xdr:spPr>
        <a:xfrm>
          <a:off x="10528300"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159979</xdr:rowOff>
    </xdr:from>
    <xdr:to>
      <xdr:col>50</xdr:col>
      <xdr:colOff>165100</xdr:colOff>
      <xdr:row>79</xdr:row>
      <xdr:rowOff>90129</xdr:rowOff>
    </xdr:to>
    <xdr:sp macro="" textlink="">
      <xdr:nvSpPr>
        <xdr:cNvPr id="428" name="楕円 427">
          <a:extLst>
            <a:ext uri="{FF2B5EF4-FFF2-40B4-BE49-F238E27FC236}">
              <a16:creationId xmlns:a16="http://schemas.microsoft.com/office/drawing/2014/main" id="{8DDD8172-9F86-4146-98E3-63A3EDA5E315}"/>
            </a:ext>
          </a:extLst>
        </xdr:cNvPr>
        <xdr:cNvSpPr/>
      </xdr:nvSpPr>
      <xdr:spPr>
        <a:xfrm>
          <a:off x="9588500" y="135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81256</xdr:rowOff>
    </xdr:from>
    <xdr:ext cx="469744" cy="259045"/>
    <xdr:sp macro="" textlink="">
      <xdr:nvSpPr>
        <xdr:cNvPr id="429" name="テキスト ボックス 428">
          <a:extLst>
            <a:ext uri="{FF2B5EF4-FFF2-40B4-BE49-F238E27FC236}">
              <a16:creationId xmlns:a16="http://schemas.microsoft.com/office/drawing/2014/main" id="{03FAF007-A28F-4CC1-8466-FAF3D42AA4E5}"/>
            </a:ext>
          </a:extLst>
        </xdr:cNvPr>
        <xdr:cNvSpPr txBox="1"/>
      </xdr:nvSpPr>
      <xdr:spPr>
        <a:xfrm>
          <a:off x="9404428" y="136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163130</xdr:rowOff>
    </xdr:from>
    <xdr:to>
      <xdr:col>46</xdr:col>
      <xdr:colOff>38100</xdr:colOff>
      <xdr:row>79</xdr:row>
      <xdr:rowOff>93280</xdr:rowOff>
    </xdr:to>
    <xdr:sp macro="" textlink="">
      <xdr:nvSpPr>
        <xdr:cNvPr id="430" name="楕円 429">
          <a:extLst>
            <a:ext uri="{FF2B5EF4-FFF2-40B4-BE49-F238E27FC236}">
              <a16:creationId xmlns:a16="http://schemas.microsoft.com/office/drawing/2014/main" id="{2A7B2898-6070-449A-9CEF-8B83950FDF35}"/>
            </a:ext>
          </a:extLst>
        </xdr:cNvPr>
        <xdr:cNvSpPr/>
      </xdr:nvSpPr>
      <xdr:spPr>
        <a:xfrm>
          <a:off x="8699500" y="135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84407</xdr:rowOff>
    </xdr:from>
    <xdr:ext cx="378565" cy="259045"/>
    <xdr:sp macro="" textlink="">
      <xdr:nvSpPr>
        <xdr:cNvPr id="431" name="テキスト ボックス 430">
          <a:extLst>
            <a:ext uri="{FF2B5EF4-FFF2-40B4-BE49-F238E27FC236}">
              <a16:creationId xmlns:a16="http://schemas.microsoft.com/office/drawing/2014/main" id="{5E13F21F-B54C-4DC7-8BF0-A03D6997E5DF}"/>
            </a:ext>
          </a:extLst>
        </xdr:cNvPr>
        <xdr:cNvSpPr txBox="1"/>
      </xdr:nvSpPr>
      <xdr:spPr>
        <a:xfrm>
          <a:off x="8561017" y="1362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155705</xdr:rowOff>
    </xdr:from>
    <xdr:to>
      <xdr:col>41</xdr:col>
      <xdr:colOff>101600</xdr:colOff>
      <xdr:row>79</xdr:row>
      <xdr:rowOff>85855</xdr:rowOff>
    </xdr:to>
    <xdr:sp macro="" textlink="">
      <xdr:nvSpPr>
        <xdr:cNvPr id="432" name="楕円 431">
          <a:extLst>
            <a:ext uri="{FF2B5EF4-FFF2-40B4-BE49-F238E27FC236}">
              <a16:creationId xmlns:a16="http://schemas.microsoft.com/office/drawing/2014/main" id="{2F43E5C3-ECAA-4500-BFE3-DDAB679635F5}"/>
            </a:ext>
          </a:extLst>
        </xdr:cNvPr>
        <xdr:cNvSpPr/>
      </xdr:nvSpPr>
      <xdr:spPr>
        <a:xfrm>
          <a:off x="7810500" y="135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76982</xdr:rowOff>
    </xdr:from>
    <xdr:ext cx="469744" cy="259045"/>
    <xdr:sp macro="" textlink="">
      <xdr:nvSpPr>
        <xdr:cNvPr id="433" name="テキスト ボックス 432">
          <a:extLst>
            <a:ext uri="{FF2B5EF4-FFF2-40B4-BE49-F238E27FC236}">
              <a16:creationId xmlns:a16="http://schemas.microsoft.com/office/drawing/2014/main" id="{12E094CE-43A5-4A25-98AC-0F091E3A9452}"/>
            </a:ext>
          </a:extLst>
        </xdr:cNvPr>
        <xdr:cNvSpPr txBox="1"/>
      </xdr:nvSpPr>
      <xdr:spPr>
        <a:xfrm>
          <a:off x="7626428" y="1362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114427</xdr:rowOff>
    </xdr:from>
    <xdr:to>
      <xdr:col>36</xdr:col>
      <xdr:colOff>165100</xdr:colOff>
      <xdr:row>78</xdr:row>
      <xdr:rowOff>44577</xdr:rowOff>
    </xdr:to>
    <xdr:sp macro="" textlink="">
      <xdr:nvSpPr>
        <xdr:cNvPr id="434" name="楕円 433">
          <a:extLst>
            <a:ext uri="{FF2B5EF4-FFF2-40B4-BE49-F238E27FC236}">
              <a16:creationId xmlns:a16="http://schemas.microsoft.com/office/drawing/2014/main" id="{0DA7E33E-1C0A-4225-A5D4-D911C58B246F}"/>
            </a:ext>
          </a:extLst>
        </xdr:cNvPr>
        <xdr:cNvSpPr/>
      </xdr:nvSpPr>
      <xdr:spPr>
        <a:xfrm>
          <a:off x="6921500" y="133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61104</xdr:rowOff>
    </xdr:from>
    <xdr:ext cx="534377" cy="259045"/>
    <xdr:sp macro="" textlink="">
      <xdr:nvSpPr>
        <xdr:cNvPr id="435" name="テキスト ボックス 434">
          <a:extLst>
            <a:ext uri="{FF2B5EF4-FFF2-40B4-BE49-F238E27FC236}">
              <a16:creationId xmlns:a16="http://schemas.microsoft.com/office/drawing/2014/main" id="{5A557B83-660E-4D5A-83AF-9E535C1BF5F0}"/>
            </a:ext>
          </a:extLst>
        </xdr:cNvPr>
        <xdr:cNvSpPr txBox="1"/>
      </xdr:nvSpPr>
      <xdr:spPr>
        <a:xfrm>
          <a:off x="6705111" y="130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1B888F99-1FFE-43F8-86E2-B696456073E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343CFDAA-A70D-4FFE-825F-18C11D87F65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28A2EA2C-9C3F-4703-B8B7-2AFD91705E7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7B270C80-02CE-4603-8EE4-27A8CB73905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128FE06-EC37-4639-AC11-473C0E1CF45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EE07F330-C52C-4FC2-B6AF-6F8AA1E3F21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6174AB57-04A2-4475-868F-743606807C0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85E6BF3D-2288-4AC5-8A70-1F505C184DD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F0D26FC7-A19A-47F9-902A-8EA6122DB65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78A7ADA5-5B3B-4B0B-BDDA-9F9E8F02313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5D18C40F-5279-47E7-BF1A-C13CF5534E7D}"/>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5C1CB007-F34B-4942-BD65-81011480FAB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6E6A73B8-1BBA-46B4-9FDA-A52D55B9A69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3AD97785-9E19-4DCF-9068-6C0DFF6C334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2FBE8592-37A6-4552-B0F3-024113B476B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E2DF3117-4402-4F6B-A4C3-DAA241F0590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1C54CBDB-E248-4E66-917A-B4F82D64CC69}"/>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2A2C9524-47EE-4802-9FED-C9FA04C08C67}"/>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63959DB7-D42F-4E41-AF6C-32DDD6265D3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9FD02AB1-2912-49F9-9E97-AD6FAB00132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91BE4CCB-E3D9-40C4-B571-737DB7D2D87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C028614B-0AF1-4C58-A62D-9713D885E1BD}"/>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8D4C89C3-3AB5-4450-9D98-4E8B2CE85556}"/>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2C4C39B-9AFD-4650-AC4A-7FDE8E5F115B}"/>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E36FAD2-4EFE-436B-863E-88D83EA5F0DB}"/>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876E9FCE-6FF9-4A57-AB62-1E3012C15302}"/>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74202</xdr:rowOff>
    </xdr:from>
    <xdr:to>
      <xdr:col>55</xdr:col>
      <xdr:colOff>0</xdr:colOff>
      <xdr:row>98</xdr:row>
      <xdr:rowOff>76309</xdr:rowOff>
    </xdr:to>
    <xdr:cxnSp macro="">
      <xdr:nvCxnSpPr>
        <xdr:cNvPr id="462" name="直線コネクタ 461">
          <a:extLst>
            <a:ext uri="{FF2B5EF4-FFF2-40B4-BE49-F238E27FC236}">
              <a16:creationId xmlns:a16="http://schemas.microsoft.com/office/drawing/2014/main" id="{3EECB758-2420-4F78-A7D2-46EB9DB2330C}"/>
            </a:ext>
          </a:extLst>
        </xdr:cNvPr>
        <xdr:cNvCxnSpPr/>
      </xdr:nvCxnSpPr>
      <xdr:spPr>
        <a:xfrm flipV="1">
          <a:off x="9639300" y="16876302"/>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87F4F6EA-B0A9-4534-AC84-DA5CCC4A68F2}"/>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B1814FEA-F666-491D-A383-3672A7025C2D}"/>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41883</xdr:rowOff>
    </xdr:from>
    <xdr:to>
      <xdr:col>50</xdr:col>
      <xdr:colOff>114300</xdr:colOff>
      <xdr:row>98</xdr:row>
      <xdr:rowOff>76309</xdr:rowOff>
    </xdr:to>
    <xdr:cxnSp macro="">
      <xdr:nvCxnSpPr>
        <xdr:cNvPr id="465" name="直線コネクタ 464">
          <a:extLst>
            <a:ext uri="{FF2B5EF4-FFF2-40B4-BE49-F238E27FC236}">
              <a16:creationId xmlns:a16="http://schemas.microsoft.com/office/drawing/2014/main" id="{85E7CFA1-6316-4536-B6B8-73A461829F66}"/>
            </a:ext>
          </a:extLst>
        </xdr:cNvPr>
        <xdr:cNvCxnSpPr/>
      </xdr:nvCxnSpPr>
      <xdr:spPr>
        <a:xfrm>
          <a:off x="8750300" y="16843983"/>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6C5A8D48-1AAE-45C1-82FD-C6344386429C}"/>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80B0F90C-6C87-4B82-8418-F4A207D29AE1}"/>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41022</xdr:rowOff>
    </xdr:from>
    <xdr:to>
      <xdr:col>45</xdr:col>
      <xdr:colOff>177800</xdr:colOff>
      <xdr:row>98</xdr:row>
      <xdr:rowOff>41883</xdr:rowOff>
    </xdr:to>
    <xdr:cxnSp macro="">
      <xdr:nvCxnSpPr>
        <xdr:cNvPr id="468" name="直線コネクタ 467">
          <a:extLst>
            <a:ext uri="{FF2B5EF4-FFF2-40B4-BE49-F238E27FC236}">
              <a16:creationId xmlns:a16="http://schemas.microsoft.com/office/drawing/2014/main" id="{8842C932-2577-473D-9C1F-B76A2BA7D5E9}"/>
            </a:ext>
          </a:extLst>
        </xdr:cNvPr>
        <xdr:cNvCxnSpPr/>
      </xdr:nvCxnSpPr>
      <xdr:spPr>
        <a:xfrm>
          <a:off x="7861300" y="16843122"/>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7A268E6C-AFBB-4903-B709-10F57364959C}"/>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64B481FB-25B4-434D-9CA6-72DFC4F31BAC}"/>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41022</xdr:rowOff>
    </xdr:from>
    <xdr:to>
      <xdr:col>41</xdr:col>
      <xdr:colOff>50800</xdr:colOff>
      <xdr:row>98</xdr:row>
      <xdr:rowOff>112844</xdr:rowOff>
    </xdr:to>
    <xdr:cxnSp macro="">
      <xdr:nvCxnSpPr>
        <xdr:cNvPr id="471" name="直線コネクタ 470">
          <a:extLst>
            <a:ext uri="{FF2B5EF4-FFF2-40B4-BE49-F238E27FC236}">
              <a16:creationId xmlns:a16="http://schemas.microsoft.com/office/drawing/2014/main" id="{3DBCD76E-DAC9-4A70-95CF-B631EB8A912A}"/>
            </a:ext>
          </a:extLst>
        </xdr:cNvPr>
        <xdr:cNvCxnSpPr/>
      </xdr:nvCxnSpPr>
      <xdr:spPr>
        <a:xfrm flipV="1">
          <a:off x="6972300" y="16843122"/>
          <a:ext cx="889000" cy="7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19B88A26-9A7A-43A5-8AB0-D8EF2188FDD5}"/>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FC78A182-720F-4677-98EB-5FEA39C8E779}"/>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6D468F52-1B88-4559-B5C5-3B2A32B64953}"/>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4654D6BE-34FA-481A-801A-85FD492E624C}"/>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2DEA6D1-5A07-4D0C-9997-1BEADFD1A68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8BDF631-168F-4250-8E36-B6F8DF80501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E69F8EEA-D2F8-474A-8824-0A9712FA401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71C8EC8-B65A-40A3-9548-7DF7BD417D2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9B3D704-84D1-4730-B37A-0A3AF8D95FB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23402</xdr:rowOff>
    </xdr:from>
    <xdr:to>
      <xdr:col>55</xdr:col>
      <xdr:colOff>50800</xdr:colOff>
      <xdr:row>98</xdr:row>
      <xdr:rowOff>125002</xdr:rowOff>
    </xdr:to>
    <xdr:sp macro="" textlink="">
      <xdr:nvSpPr>
        <xdr:cNvPr id="481" name="楕円 480">
          <a:extLst>
            <a:ext uri="{FF2B5EF4-FFF2-40B4-BE49-F238E27FC236}">
              <a16:creationId xmlns:a16="http://schemas.microsoft.com/office/drawing/2014/main" id="{3C1901D7-9797-47A4-BCE1-6286AC277C25}"/>
            </a:ext>
          </a:extLst>
        </xdr:cNvPr>
        <xdr:cNvSpPr/>
      </xdr:nvSpPr>
      <xdr:spPr>
        <a:xfrm>
          <a:off x="10426700" y="16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109779</xdr:rowOff>
    </xdr:from>
    <xdr:ext cx="534377" cy="259045"/>
    <xdr:sp macro="" textlink="">
      <xdr:nvSpPr>
        <xdr:cNvPr id="482" name="普通建設事業費 （ うち更新整備　）該当値テキスト">
          <a:extLst>
            <a:ext uri="{FF2B5EF4-FFF2-40B4-BE49-F238E27FC236}">
              <a16:creationId xmlns:a16="http://schemas.microsoft.com/office/drawing/2014/main" id="{A123430D-A4BC-4B4A-998A-C0596C905A5C}"/>
            </a:ext>
          </a:extLst>
        </xdr:cNvPr>
        <xdr:cNvSpPr txBox="1"/>
      </xdr:nvSpPr>
      <xdr:spPr>
        <a:xfrm>
          <a:off x="10528300" y="167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25509</xdr:rowOff>
    </xdr:from>
    <xdr:to>
      <xdr:col>50</xdr:col>
      <xdr:colOff>165100</xdr:colOff>
      <xdr:row>98</xdr:row>
      <xdr:rowOff>127109</xdr:rowOff>
    </xdr:to>
    <xdr:sp macro="" textlink="">
      <xdr:nvSpPr>
        <xdr:cNvPr id="483" name="楕円 482">
          <a:extLst>
            <a:ext uri="{FF2B5EF4-FFF2-40B4-BE49-F238E27FC236}">
              <a16:creationId xmlns:a16="http://schemas.microsoft.com/office/drawing/2014/main" id="{33A6D1CE-D194-40FA-9969-4C6864337F3C}"/>
            </a:ext>
          </a:extLst>
        </xdr:cNvPr>
        <xdr:cNvSpPr/>
      </xdr:nvSpPr>
      <xdr:spPr>
        <a:xfrm>
          <a:off x="9588500" y="168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118236</xdr:rowOff>
    </xdr:from>
    <xdr:ext cx="534377" cy="259045"/>
    <xdr:sp macro="" textlink="">
      <xdr:nvSpPr>
        <xdr:cNvPr id="484" name="テキスト ボックス 483">
          <a:extLst>
            <a:ext uri="{FF2B5EF4-FFF2-40B4-BE49-F238E27FC236}">
              <a16:creationId xmlns:a16="http://schemas.microsoft.com/office/drawing/2014/main" id="{5A7F84E3-78C5-43D9-9837-D344AF6244AB}"/>
            </a:ext>
          </a:extLst>
        </xdr:cNvPr>
        <xdr:cNvSpPr txBox="1"/>
      </xdr:nvSpPr>
      <xdr:spPr>
        <a:xfrm>
          <a:off x="9372111" y="16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162533</xdr:rowOff>
    </xdr:from>
    <xdr:to>
      <xdr:col>46</xdr:col>
      <xdr:colOff>38100</xdr:colOff>
      <xdr:row>98</xdr:row>
      <xdr:rowOff>92683</xdr:rowOff>
    </xdr:to>
    <xdr:sp macro="" textlink="">
      <xdr:nvSpPr>
        <xdr:cNvPr id="485" name="楕円 484">
          <a:extLst>
            <a:ext uri="{FF2B5EF4-FFF2-40B4-BE49-F238E27FC236}">
              <a16:creationId xmlns:a16="http://schemas.microsoft.com/office/drawing/2014/main" id="{7E4DDBAE-A95F-4689-90D5-6B685D920E20}"/>
            </a:ext>
          </a:extLst>
        </xdr:cNvPr>
        <xdr:cNvSpPr/>
      </xdr:nvSpPr>
      <xdr:spPr>
        <a:xfrm>
          <a:off x="8699500" y="1679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83810</xdr:rowOff>
    </xdr:from>
    <xdr:ext cx="534377" cy="259045"/>
    <xdr:sp macro="" textlink="">
      <xdr:nvSpPr>
        <xdr:cNvPr id="486" name="テキスト ボックス 485">
          <a:extLst>
            <a:ext uri="{FF2B5EF4-FFF2-40B4-BE49-F238E27FC236}">
              <a16:creationId xmlns:a16="http://schemas.microsoft.com/office/drawing/2014/main" id="{C05DD1E8-7DFF-4F3A-A5D1-41B0CEC1029B}"/>
            </a:ext>
          </a:extLst>
        </xdr:cNvPr>
        <xdr:cNvSpPr txBox="1"/>
      </xdr:nvSpPr>
      <xdr:spPr>
        <a:xfrm>
          <a:off x="8483111" y="1688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161672</xdr:rowOff>
    </xdr:from>
    <xdr:to>
      <xdr:col>41</xdr:col>
      <xdr:colOff>101600</xdr:colOff>
      <xdr:row>98</xdr:row>
      <xdr:rowOff>91822</xdr:rowOff>
    </xdr:to>
    <xdr:sp macro="" textlink="">
      <xdr:nvSpPr>
        <xdr:cNvPr id="487" name="楕円 486">
          <a:extLst>
            <a:ext uri="{FF2B5EF4-FFF2-40B4-BE49-F238E27FC236}">
              <a16:creationId xmlns:a16="http://schemas.microsoft.com/office/drawing/2014/main" id="{17925DB7-E753-49F0-BCA7-51EFBFC5291E}"/>
            </a:ext>
          </a:extLst>
        </xdr:cNvPr>
        <xdr:cNvSpPr/>
      </xdr:nvSpPr>
      <xdr:spPr>
        <a:xfrm>
          <a:off x="7810500" y="167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82949</xdr:rowOff>
    </xdr:from>
    <xdr:ext cx="534377" cy="259045"/>
    <xdr:sp macro="" textlink="">
      <xdr:nvSpPr>
        <xdr:cNvPr id="488" name="テキスト ボックス 487">
          <a:extLst>
            <a:ext uri="{FF2B5EF4-FFF2-40B4-BE49-F238E27FC236}">
              <a16:creationId xmlns:a16="http://schemas.microsoft.com/office/drawing/2014/main" id="{7BEDAD29-1B06-4CC1-9AB4-18D6865B6BCC}"/>
            </a:ext>
          </a:extLst>
        </xdr:cNvPr>
        <xdr:cNvSpPr txBox="1"/>
      </xdr:nvSpPr>
      <xdr:spPr>
        <a:xfrm>
          <a:off x="7594111" y="168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62044</xdr:rowOff>
    </xdr:from>
    <xdr:to>
      <xdr:col>36</xdr:col>
      <xdr:colOff>165100</xdr:colOff>
      <xdr:row>98</xdr:row>
      <xdr:rowOff>163644</xdr:rowOff>
    </xdr:to>
    <xdr:sp macro="" textlink="">
      <xdr:nvSpPr>
        <xdr:cNvPr id="489" name="楕円 488">
          <a:extLst>
            <a:ext uri="{FF2B5EF4-FFF2-40B4-BE49-F238E27FC236}">
              <a16:creationId xmlns:a16="http://schemas.microsoft.com/office/drawing/2014/main" id="{D46A7F73-13E1-4363-BD75-B5BC1502B8C9}"/>
            </a:ext>
          </a:extLst>
        </xdr:cNvPr>
        <xdr:cNvSpPr/>
      </xdr:nvSpPr>
      <xdr:spPr>
        <a:xfrm>
          <a:off x="6921500" y="16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154771</xdr:rowOff>
    </xdr:from>
    <xdr:ext cx="469744" cy="259045"/>
    <xdr:sp macro="" textlink="">
      <xdr:nvSpPr>
        <xdr:cNvPr id="490" name="テキスト ボックス 489">
          <a:extLst>
            <a:ext uri="{FF2B5EF4-FFF2-40B4-BE49-F238E27FC236}">
              <a16:creationId xmlns:a16="http://schemas.microsoft.com/office/drawing/2014/main" id="{AD2F5AF9-77A4-4FD2-86A5-4C288A60D9C8}"/>
            </a:ext>
          </a:extLst>
        </xdr:cNvPr>
        <xdr:cNvSpPr txBox="1"/>
      </xdr:nvSpPr>
      <xdr:spPr>
        <a:xfrm>
          <a:off x="6737428" y="1695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3ADD7BC0-D1A7-4234-A661-7F146DCBEA0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EDFEC016-ACCA-41F4-9C63-6DD09F4FC84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E40A8B0E-D996-4C40-9A8D-5D9197010E4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918A71A-448B-4A17-AA3D-2C3ABAB6B8B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965AC27A-D691-4572-968E-A79B14662C3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6E8D18E8-90A3-4B8D-84DC-C6BDF14B462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4D16B96F-D6AB-481E-BE21-56FB1638E62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B085B79-0993-4120-8F7E-58C826DE9E3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F8AE0389-4E2E-436A-A51E-5C982C39FAE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CD3919E2-588F-4F02-9588-284983F2E1D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BC27A8B2-45B3-4A55-910D-4DC7ED0559D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867261B6-2CA4-4516-88AF-2D870E2DF8B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3D23E0D2-F09F-4FE7-8C24-E69D9093289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F6A4F7FC-F9B3-443E-BC3A-8E3709D72F0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4ABBE2CF-B03A-4E6F-8386-5D5A4470AFC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888AE2AB-9BF4-4FBA-9D05-87AF919BBB9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9C0B0639-72BB-4168-B927-03F4A43907B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57FC49A8-B542-459B-8F02-F2E7B9C0A873}"/>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E5130D9B-CA31-4A1D-B3A5-93B9E8BD3D63}"/>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48ED6762-4599-4058-BDD0-ABAB2A04E942}"/>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E8EC27C9-65A7-4CBD-9AA3-D6F56A61198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3CB0A3E5-D80C-487A-A622-D826161038B2}"/>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2B9836A1-FEEE-4ADF-8CD5-0F18AF8F29E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A8FA20E2-CDB9-425A-BFD9-58BF27C51026}"/>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46E5E4F8-C8DB-48DD-AF29-A2CF4FE6F977}"/>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34B1FBB7-D7A6-47E1-B207-E1069D034D49}"/>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E8D5C472-E6DF-42EB-9609-F3DFB993BBCF}"/>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9E204551-3FAC-4A12-86A1-55BC565C24CD}"/>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22314</xdr:rowOff>
    </xdr:from>
    <xdr:to>
      <xdr:col>85</xdr:col>
      <xdr:colOff>127000</xdr:colOff>
      <xdr:row>39</xdr:row>
      <xdr:rowOff>37585</xdr:rowOff>
    </xdr:to>
    <xdr:cxnSp macro="">
      <xdr:nvCxnSpPr>
        <xdr:cNvPr id="519" name="直線コネクタ 518">
          <a:extLst>
            <a:ext uri="{FF2B5EF4-FFF2-40B4-BE49-F238E27FC236}">
              <a16:creationId xmlns:a16="http://schemas.microsoft.com/office/drawing/2014/main" id="{232E5050-0AED-4A94-BB5C-DD115C8C1DDF}"/>
            </a:ext>
          </a:extLst>
        </xdr:cNvPr>
        <xdr:cNvCxnSpPr/>
      </xdr:nvCxnSpPr>
      <xdr:spPr>
        <a:xfrm>
          <a:off x="15481300" y="6708864"/>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F727F397-7ECA-48E5-8C56-EDCF9A82B3A3}"/>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F94C2A72-4FB7-4686-A82D-8834AA4B2A4B}"/>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22314</xdr:rowOff>
    </xdr:from>
    <xdr:to>
      <xdr:col>81</xdr:col>
      <xdr:colOff>50800</xdr:colOff>
      <xdr:row>39</xdr:row>
      <xdr:rowOff>35146</xdr:rowOff>
    </xdr:to>
    <xdr:cxnSp macro="">
      <xdr:nvCxnSpPr>
        <xdr:cNvPr id="522" name="直線コネクタ 521">
          <a:extLst>
            <a:ext uri="{FF2B5EF4-FFF2-40B4-BE49-F238E27FC236}">
              <a16:creationId xmlns:a16="http://schemas.microsoft.com/office/drawing/2014/main" id="{3CC81702-3EC8-4E62-BEBD-B5F533D78BE3}"/>
            </a:ext>
          </a:extLst>
        </xdr:cNvPr>
        <xdr:cNvCxnSpPr/>
      </xdr:nvCxnSpPr>
      <xdr:spPr>
        <a:xfrm flipV="1">
          <a:off x="14592300" y="6708864"/>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C03FFCA7-700F-4E80-B17B-56B8599FD774}"/>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a:extLst>
            <a:ext uri="{FF2B5EF4-FFF2-40B4-BE49-F238E27FC236}">
              <a16:creationId xmlns:a16="http://schemas.microsoft.com/office/drawing/2014/main" id="{32E448EE-539D-48EB-80D6-0D457AB110E2}"/>
            </a:ext>
          </a:extLst>
        </xdr:cNvPr>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35146</xdr:rowOff>
    </xdr:from>
    <xdr:to>
      <xdr:col>76</xdr:col>
      <xdr:colOff>114300</xdr:colOff>
      <xdr:row>39</xdr:row>
      <xdr:rowOff>39516</xdr:rowOff>
    </xdr:to>
    <xdr:cxnSp macro="">
      <xdr:nvCxnSpPr>
        <xdr:cNvPr id="525" name="直線コネクタ 524">
          <a:extLst>
            <a:ext uri="{FF2B5EF4-FFF2-40B4-BE49-F238E27FC236}">
              <a16:creationId xmlns:a16="http://schemas.microsoft.com/office/drawing/2014/main" id="{11B3A6BF-5F81-4FF3-B653-626EBD0BCE1E}"/>
            </a:ext>
          </a:extLst>
        </xdr:cNvPr>
        <xdr:cNvCxnSpPr/>
      </xdr:nvCxnSpPr>
      <xdr:spPr>
        <a:xfrm flipV="1">
          <a:off x="13703300" y="6721696"/>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6185F921-9B72-4B82-AC58-B24419A65503}"/>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EBAC5592-1C8B-4713-BE67-D42AB132DB2B}"/>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39516</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96A60C73-AF36-4863-B11A-DD03E59E900D}"/>
            </a:ext>
          </a:extLst>
        </xdr:cNvPr>
        <xdr:cNvCxnSpPr/>
      </xdr:nvCxnSpPr>
      <xdr:spPr>
        <a:xfrm flipV="1">
          <a:off x="12814300" y="6726066"/>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9BB09D1A-1ECA-424C-8317-64540B3DFD7D}"/>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AF136315-C5FC-4A2A-A41C-833A3F785BAE}"/>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A10543A6-B1D2-4232-8745-5804C33E3D53}"/>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EE0B8737-5687-4288-926E-480DE0D82E66}"/>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3D66E87-E600-4B62-A48D-748B98EE9A9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CD74B17-94DD-44C7-985F-02C62AE6F09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9B54627-AB5D-42D3-A38B-AE6A8896B43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ACCBB1D6-53B3-4876-9364-F275257031D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17B0707-D5F9-422C-8385-7EBD8E9A07F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158235</xdr:rowOff>
    </xdr:from>
    <xdr:to>
      <xdr:col>85</xdr:col>
      <xdr:colOff>177800</xdr:colOff>
      <xdr:row>39</xdr:row>
      <xdr:rowOff>88385</xdr:rowOff>
    </xdr:to>
    <xdr:sp macro="" textlink="">
      <xdr:nvSpPr>
        <xdr:cNvPr id="538" name="楕円 537">
          <a:extLst>
            <a:ext uri="{FF2B5EF4-FFF2-40B4-BE49-F238E27FC236}">
              <a16:creationId xmlns:a16="http://schemas.microsoft.com/office/drawing/2014/main" id="{C27CD693-7E4E-4A6F-B1CD-D06C517BDB61}"/>
            </a:ext>
          </a:extLst>
        </xdr:cNvPr>
        <xdr:cNvSpPr/>
      </xdr:nvSpPr>
      <xdr:spPr>
        <a:xfrm>
          <a:off x="16268700" y="66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112326</xdr:rowOff>
    </xdr:from>
    <xdr:ext cx="469744" cy="259045"/>
    <xdr:sp macro="" textlink="">
      <xdr:nvSpPr>
        <xdr:cNvPr id="539" name="災害復旧事業費該当値テキスト">
          <a:extLst>
            <a:ext uri="{FF2B5EF4-FFF2-40B4-BE49-F238E27FC236}">
              <a16:creationId xmlns:a16="http://schemas.microsoft.com/office/drawing/2014/main" id="{C82027F5-B65E-4882-89FE-58B84AC188B1}"/>
            </a:ext>
          </a:extLst>
        </xdr:cNvPr>
        <xdr:cNvSpPr txBox="1"/>
      </xdr:nvSpPr>
      <xdr:spPr>
        <a:xfrm>
          <a:off x="16370300" y="66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142964</xdr:rowOff>
    </xdr:from>
    <xdr:to>
      <xdr:col>81</xdr:col>
      <xdr:colOff>101600</xdr:colOff>
      <xdr:row>39</xdr:row>
      <xdr:rowOff>73114</xdr:rowOff>
    </xdr:to>
    <xdr:sp macro="" textlink="">
      <xdr:nvSpPr>
        <xdr:cNvPr id="540" name="楕円 539">
          <a:extLst>
            <a:ext uri="{FF2B5EF4-FFF2-40B4-BE49-F238E27FC236}">
              <a16:creationId xmlns:a16="http://schemas.microsoft.com/office/drawing/2014/main" id="{A977BD33-C387-40FE-9BAC-07E271BE4DD3}"/>
            </a:ext>
          </a:extLst>
        </xdr:cNvPr>
        <xdr:cNvSpPr/>
      </xdr:nvSpPr>
      <xdr:spPr>
        <a:xfrm>
          <a:off x="15430500" y="66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89641</xdr:rowOff>
    </xdr:from>
    <xdr:ext cx="534377" cy="259045"/>
    <xdr:sp macro="" textlink="">
      <xdr:nvSpPr>
        <xdr:cNvPr id="541" name="テキスト ボックス 540">
          <a:extLst>
            <a:ext uri="{FF2B5EF4-FFF2-40B4-BE49-F238E27FC236}">
              <a16:creationId xmlns:a16="http://schemas.microsoft.com/office/drawing/2014/main" id="{EB30C820-3AF4-4ED3-86EA-474ABA54762C}"/>
            </a:ext>
          </a:extLst>
        </xdr:cNvPr>
        <xdr:cNvSpPr txBox="1"/>
      </xdr:nvSpPr>
      <xdr:spPr>
        <a:xfrm>
          <a:off x="15214111" y="64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155796</xdr:rowOff>
    </xdr:from>
    <xdr:to>
      <xdr:col>76</xdr:col>
      <xdr:colOff>165100</xdr:colOff>
      <xdr:row>39</xdr:row>
      <xdr:rowOff>85946</xdr:rowOff>
    </xdr:to>
    <xdr:sp macro="" textlink="">
      <xdr:nvSpPr>
        <xdr:cNvPr id="542" name="楕円 541">
          <a:extLst>
            <a:ext uri="{FF2B5EF4-FFF2-40B4-BE49-F238E27FC236}">
              <a16:creationId xmlns:a16="http://schemas.microsoft.com/office/drawing/2014/main" id="{5A7B8066-1555-4EF6-896C-A2597E027F48}"/>
            </a:ext>
          </a:extLst>
        </xdr:cNvPr>
        <xdr:cNvSpPr/>
      </xdr:nvSpPr>
      <xdr:spPr>
        <a:xfrm>
          <a:off x="14541500" y="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77073</xdr:rowOff>
    </xdr:from>
    <xdr:ext cx="469744" cy="259045"/>
    <xdr:sp macro="" textlink="">
      <xdr:nvSpPr>
        <xdr:cNvPr id="543" name="テキスト ボックス 542">
          <a:extLst>
            <a:ext uri="{FF2B5EF4-FFF2-40B4-BE49-F238E27FC236}">
              <a16:creationId xmlns:a16="http://schemas.microsoft.com/office/drawing/2014/main" id="{EBD60446-1091-44D9-8D50-E8FCAF7DB33E}"/>
            </a:ext>
          </a:extLst>
        </xdr:cNvPr>
        <xdr:cNvSpPr txBox="1"/>
      </xdr:nvSpPr>
      <xdr:spPr>
        <a:xfrm>
          <a:off x="14357428" y="67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160166</xdr:rowOff>
    </xdr:from>
    <xdr:to>
      <xdr:col>72</xdr:col>
      <xdr:colOff>38100</xdr:colOff>
      <xdr:row>39</xdr:row>
      <xdr:rowOff>90316</xdr:rowOff>
    </xdr:to>
    <xdr:sp macro="" textlink="">
      <xdr:nvSpPr>
        <xdr:cNvPr id="544" name="楕円 543">
          <a:extLst>
            <a:ext uri="{FF2B5EF4-FFF2-40B4-BE49-F238E27FC236}">
              <a16:creationId xmlns:a16="http://schemas.microsoft.com/office/drawing/2014/main" id="{A7DB138F-69A7-4948-BEF0-CF77F84E8109}"/>
            </a:ext>
          </a:extLst>
        </xdr:cNvPr>
        <xdr:cNvSpPr/>
      </xdr:nvSpPr>
      <xdr:spPr>
        <a:xfrm>
          <a:off x="13652500" y="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81443</xdr:rowOff>
    </xdr:from>
    <xdr:ext cx="469744" cy="259045"/>
    <xdr:sp macro="" textlink="">
      <xdr:nvSpPr>
        <xdr:cNvPr id="545" name="テキスト ボックス 544">
          <a:extLst>
            <a:ext uri="{FF2B5EF4-FFF2-40B4-BE49-F238E27FC236}">
              <a16:creationId xmlns:a16="http://schemas.microsoft.com/office/drawing/2014/main" id="{184500BA-DD8E-4A68-8A0C-F71E61D5AE42}"/>
            </a:ext>
          </a:extLst>
        </xdr:cNvPr>
        <xdr:cNvSpPr txBox="1"/>
      </xdr:nvSpPr>
      <xdr:spPr>
        <a:xfrm>
          <a:off x="13468428" y="67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37158158-58F9-4651-AC61-0D375F9E15C1}"/>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42EFB9FB-87C6-4C3E-8F9B-7957B6CE8412}"/>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A160B23E-E93D-473C-9589-FC6670D686A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7B75C2B8-84B8-4017-AE28-C0CF0244EB6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C09C4208-F10D-4D40-A4D2-470906D5057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293CC6DD-9697-4544-BA4A-6A236F37B17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C4648C92-21F9-46BD-9DFE-B2F56C33B82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F46F8073-56D9-415D-919B-8349DD644CC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3D0CB84B-85C6-414F-8594-B7D5E4A901A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E71E13E8-F7E6-41D5-83DF-D97275C550E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AD6F06C-AA0F-461F-AE31-E46413CD573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4308DD72-0661-4A26-BBAD-C8EC75519F6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E5299C35-703B-485F-9EAC-5127EA2E267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5449794D-0519-4A77-96F7-5FF82013C1B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E6B12F1E-AFE7-45DD-8F11-7E3FC8FAB41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74141931-6ACE-4885-9088-6DDB4B9FDAE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C81B1148-BE4D-45B3-BFE3-D9B51AB37D6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BE13DE04-DBDA-4D3C-8074-383ED115569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CF0ADDAF-24B3-47BD-85DE-86AD140FF455}"/>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F27DAF-68A3-4E26-8499-FCBC8CA0E65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F8EA9363-DF47-4E31-BA82-676CC63F7BF6}"/>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A5C4828-67BD-491C-B4AB-06D3CE75672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1397A1DC-6017-497C-8450-37B09A814AF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99740F91-60DC-4E3D-B231-FF0E27107D28}"/>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29516E92-76DF-41CB-B4B5-BDC9FBA3EA7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91205293-7624-419F-A077-6944AFB3F41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57B5568C-B24B-4396-9CD2-754694FF89C7}"/>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2BAF388B-AFF1-4392-A1C1-510326FF462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70347DE7-FBC8-4E85-88E4-0CBBCCBAA451}"/>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45A00FD8-140D-4709-B60A-293FE92030D4}"/>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A8F24E9-4089-458D-B1D9-BA4FBFD67638}"/>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E928ED64-BBD8-4634-988E-309A7B7C5EA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3171EB2A-50B1-443E-96ED-045D2850482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F34E6D38-80FB-4BE6-B906-080596F4EE1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2DAC74FC-F6BD-4A9D-962D-BAEA0548AD1B}"/>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E7F08BC2-B398-42C9-86D5-F9263164603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DDDE1166-1243-4825-8CF0-85231022279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87AEBF3-7764-4AF1-AC39-EA6C7A1D826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BC99EB2-CC44-4FCC-BD47-4F5B6FB761A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FEFFC4F-A0DA-452B-8802-DE172021272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6407AB17-DDDD-4EDD-9E15-F377ACBE1ED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63B7E09C-6C5E-41EC-9DFB-96B55B8197A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CAB75367-B5AF-4822-B700-2CE3F957EE1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A640E326-A463-46C8-9A2C-40AB1BE2BA1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8D4B3000-791A-4D33-9F0D-355FAB07E8E6}"/>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85027423-117A-4515-A101-3BFB9514FF22}"/>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999C0A23-D43D-4EAF-B620-B259D635BF48}"/>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88FD66EB-B864-4C65-BE19-3CA900C7EEF7}"/>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29A9A16E-F1F3-4121-B819-3FCD69E322B2}"/>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762E5914-50CA-46C9-A743-99FD2FF15D09}"/>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CD651043-3832-4C45-A9BA-451031BAA819}"/>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EB53E6A1-39AE-4A4E-9C86-7576F791A32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9D70FE49-1E54-4CB7-ACF1-4E9AF1BD690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B34D25A1-CF3E-4430-9DEE-3410B7E2194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C0979B45-E726-42F4-B9C2-601ED4FC5B1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3858E54B-9E97-43BE-AF2D-4697D00A28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652F2B28-0921-4818-84D4-4F0240FA892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164A64AC-7E57-43A3-BC77-358F3A46676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449F398E-BF27-457F-92FE-8B81A4CCC0B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A397E169-4C26-4877-9B44-A4B70B8A975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7FEC0012-0E8D-488B-A2B3-382E7925910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50B6E651-D013-40F9-8B51-83D7418B85C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9BAF6582-BE8A-4158-969C-9A5A830CCC2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87794FED-C17C-4E08-B7C6-E34789E0159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1C5CACA1-AE9B-44D3-8477-216C22D5C52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C2ABA911-AEA8-4F67-89A0-169E3B5246D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C42C4857-5C2A-483F-AA25-4495220EA1BF}"/>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F60B1CB5-B195-4F5B-B897-7B0816110ADB}"/>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5D236442-3B61-4B68-B58B-D23A0FB2E7ED}"/>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5DEDEFDB-5AB7-443B-AB8F-EE67FF5538E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B3410E65-9F55-46B9-B5C8-A986BF63F029}"/>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477CABFF-0D19-42E5-8E18-B28A42760E7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B84EEDD1-DDC9-4140-8051-3C59F17AB85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129A6B76-B854-4962-96C7-0F117D4E1A5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99AD0891-6D64-4AAA-85C4-BDEA38E1DAB9}"/>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2F5C51C8-D80A-4BAD-9A00-42BB3448CB14}"/>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5EB19484-453C-4268-8256-5761C9038DDB}"/>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46CEE4C4-A352-4E4A-A664-C3BE2F92013A}"/>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B628B99D-B9CD-4C9A-BBD3-58757F347BF8}"/>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117442</xdr:rowOff>
    </xdr:from>
    <xdr:to>
      <xdr:col>85</xdr:col>
      <xdr:colOff>127000</xdr:colOff>
      <xdr:row>76</xdr:row>
      <xdr:rowOff>11813</xdr:rowOff>
    </xdr:to>
    <xdr:cxnSp macro="">
      <xdr:nvCxnSpPr>
        <xdr:cNvPr id="625" name="直線コネクタ 624">
          <a:extLst>
            <a:ext uri="{FF2B5EF4-FFF2-40B4-BE49-F238E27FC236}">
              <a16:creationId xmlns:a16="http://schemas.microsoft.com/office/drawing/2014/main" id="{C75F443A-FD30-4008-9557-3B9DF11DB8BA}"/>
            </a:ext>
          </a:extLst>
        </xdr:cNvPr>
        <xdr:cNvCxnSpPr/>
      </xdr:nvCxnSpPr>
      <xdr:spPr>
        <a:xfrm flipV="1">
          <a:off x="15481300" y="12976192"/>
          <a:ext cx="8382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2B5F707B-4B05-4509-BA6C-688E6FC43198}"/>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22CE84BE-FA5C-4DBD-8405-52A12B98FBD9}"/>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11813</xdr:rowOff>
    </xdr:from>
    <xdr:to>
      <xdr:col>81</xdr:col>
      <xdr:colOff>50800</xdr:colOff>
      <xdr:row>76</xdr:row>
      <xdr:rowOff>76363</xdr:rowOff>
    </xdr:to>
    <xdr:cxnSp macro="">
      <xdr:nvCxnSpPr>
        <xdr:cNvPr id="628" name="直線コネクタ 627">
          <a:extLst>
            <a:ext uri="{FF2B5EF4-FFF2-40B4-BE49-F238E27FC236}">
              <a16:creationId xmlns:a16="http://schemas.microsoft.com/office/drawing/2014/main" id="{D2574688-65C1-4F80-9E25-8CB89C6E8618}"/>
            </a:ext>
          </a:extLst>
        </xdr:cNvPr>
        <xdr:cNvCxnSpPr/>
      </xdr:nvCxnSpPr>
      <xdr:spPr>
        <a:xfrm flipV="1">
          <a:off x="14592300" y="13042013"/>
          <a:ext cx="8890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F7464AA1-4B71-41E2-B692-63AB23C39612}"/>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B9835FA0-EA5D-459A-9E28-92D2A95F93D5}"/>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76363</xdr:rowOff>
    </xdr:from>
    <xdr:to>
      <xdr:col>76</xdr:col>
      <xdr:colOff>114300</xdr:colOff>
      <xdr:row>76</xdr:row>
      <xdr:rowOff>126693</xdr:rowOff>
    </xdr:to>
    <xdr:cxnSp macro="">
      <xdr:nvCxnSpPr>
        <xdr:cNvPr id="631" name="直線コネクタ 630">
          <a:extLst>
            <a:ext uri="{FF2B5EF4-FFF2-40B4-BE49-F238E27FC236}">
              <a16:creationId xmlns:a16="http://schemas.microsoft.com/office/drawing/2014/main" id="{B257A4C4-E3A6-46E1-B682-868DE9A3F1B7}"/>
            </a:ext>
          </a:extLst>
        </xdr:cNvPr>
        <xdr:cNvCxnSpPr/>
      </xdr:nvCxnSpPr>
      <xdr:spPr>
        <a:xfrm flipV="1">
          <a:off x="13703300" y="13106563"/>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63B8B53D-A620-4970-8DEC-923D5F410596}"/>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519CD4FB-2CE1-44D1-A1E0-A42C14929DF2}"/>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30414</xdr:rowOff>
    </xdr:from>
    <xdr:to>
      <xdr:col>71</xdr:col>
      <xdr:colOff>177800</xdr:colOff>
      <xdr:row>76</xdr:row>
      <xdr:rowOff>126693</xdr:rowOff>
    </xdr:to>
    <xdr:cxnSp macro="">
      <xdr:nvCxnSpPr>
        <xdr:cNvPr id="634" name="直線コネクタ 633">
          <a:extLst>
            <a:ext uri="{FF2B5EF4-FFF2-40B4-BE49-F238E27FC236}">
              <a16:creationId xmlns:a16="http://schemas.microsoft.com/office/drawing/2014/main" id="{7A9DDED3-FD9F-4146-9515-F12904F8A113}"/>
            </a:ext>
          </a:extLst>
        </xdr:cNvPr>
        <xdr:cNvCxnSpPr/>
      </xdr:nvCxnSpPr>
      <xdr:spPr>
        <a:xfrm>
          <a:off x="12814300" y="13060614"/>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51D017FB-F8D6-4D7B-B34A-2F74C537E90B}"/>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4045E477-4DD2-45E6-9A96-A7545B7BD6BC}"/>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BC5D859B-184F-4A32-8062-E2248127605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42FCF486-6862-420F-8C2F-72389B0AC061}"/>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A37B7FE-4906-4DD6-B024-087C9D4A12A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40A97C05-68C9-4AA2-A380-15B080048AF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668F7266-5CA0-4E34-9633-61AF8368A85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1ADB1D8-FB88-45DC-905C-A86F4A39A10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7DD7BFF-6D25-41A8-B16F-F59C4B2D126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66642</xdr:rowOff>
    </xdr:from>
    <xdr:to>
      <xdr:col>85</xdr:col>
      <xdr:colOff>177800</xdr:colOff>
      <xdr:row>75</xdr:row>
      <xdr:rowOff>168241</xdr:rowOff>
    </xdr:to>
    <xdr:sp macro="" textlink="">
      <xdr:nvSpPr>
        <xdr:cNvPr id="644" name="楕円 643">
          <a:extLst>
            <a:ext uri="{FF2B5EF4-FFF2-40B4-BE49-F238E27FC236}">
              <a16:creationId xmlns:a16="http://schemas.microsoft.com/office/drawing/2014/main" id="{D796211C-02DB-45A8-BACD-398DB5485A7B}"/>
            </a:ext>
          </a:extLst>
        </xdr:cNvPr>
        <xdr:cNvSpPr/>
      </xdr:nvSpPr>
      <xdr:spPr>
        <a:xfrm>
          <a:off x="16268700" y="12925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45069</xdr:rowOff>
    </xdr:from>
    <xdr:ext cx="534377" cy="259045"/>
    <xdr:sp macro="" textlink="">
      <xdr:nvSpPr>
        <xdr:cNvPr id="645" name="公債費該当値テキスト">
          <a:extLst>
            <a:ext uri="{FF2B5EF4-FFF2-40B4-BE49-F238E27FC236}">
              <a16:creationId xmlns:a16="http://schemas.microsoft.com/office/drawing/2014/main" id="{BE385606-B0CC-4154-8EF4-D5D9A82FDAAC}"/>
            </a:ext>
          </a:extLst>
        </xdr:cNvPr>
        <xdr:cNvSpPr txBox="1"/>
      </xdr:nvSpPr>
      <xdr:spPr>
        <a:xfrm>
          <a:off x="16370300" y="129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132463</xdr:rowOff>
    </xdr:from>
    <xdr:to>
      <xdr:col>81</xdr:col>
      <xdr:colOff>101600</xdr:colOff>
      <xdr:row>76</xdr:row>
      <xdr:rowOff>62613</xdr:rowOff>
    </xdr:to>
    <xdr:sp macro="" textlink="">
      <xdr:nvSpPr>
        <xdr:cNvPr id="646" name="楕円 645">
          <a:extLst>
            <a:ext uri="{FF2B5EF4-FFF2-40B4-BE49-F238E27FC236}">
              <a16:creationId xmlns:a16="http://schemas.microsoft.com/office/drawing/2014/main" id="{0586EAD3-41D5-4953-92BD-1C3EB217B8E2}"/>
            </a:ext>
          </a:extLst>
        </xdr:cNvPr>
        <xdr:cNvSpPr/>
      </xdr:nvSpPr>
      <xdr:spPr>
        <a:xfrm>
          <a:off x="15430500" y="129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53740</xdr:rowOff>
    </xdr:from>
    <xdr:ext cx="534377" cy="259045"/>
    <xdr:sp macro="" textlink="">
      <xdr:nvSpPr>
        <xdr:cNvPr id="647" name="テキスト ボックス 646">
          <a:extLst>
            <a:ext uri="{FF2B5EF4-FFF2-40B4-BE49-F238E27FC236}">
              <a16:creationId xmlns:a16="http://schemas.microsoft.com/office/drawing/2014/main" id="{34676EFF-05A5-4A91-B1A7-CDD1B2AA9E29}"/>
            </a:ext>
          </a:extLst>
        </xdr:cNvPr>
        <xdr:cNvSpPr txBox="1"/>
      </xdr:nvSpPr>
      <xdr:spPr>
        <a:xfrm>
          <a:off x="15214111" y="130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25563</xdr:rowOff>
    </xdr:from>
    <xdr:to>
      <xdr:col>76</xdr:col>
      <xdr:colOff>165100</xdr:colOff>
      <xdr:row>76</xdr:row>
      <xdr:rowOff>127163</xdr:rowOff>
    </xdr:to>
    <xdr:sp macro="" textlink="">
      <xdr:nvSpPr>
        <xdr:cNvPr id="648" name="楕円 647">
          <a:extLst>
            <a:ext uri="{FF2B5EF4-FFF2-40B4-BE49-F238E27FC236}">
              <a16:creationId xmlns:a16="http://schemas.microsoft.com/office/drawing/2014/main" id="{948C04AA-FC33-4A95-98D8-E3D37C17C18D}"/>
            </a:ext>
          </a:extLst>
        </xdr:cNvPr>
        <xdr:cNvSpPr/>
      </xdr:nvSpPr>
      <xdr:spPr>
        <a:xfrm>
          <a:off x="14541500" y="130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118290</xdr:rowOff>
    </xdr:from>
    <xdr:ext cx="534377" cy="259045"/>
    <xdr:sp macro="" textlink="">
      <xdr:nvSpPr>
        <xdr:cNvPr id="649" name="テキスト ボックス 648">
          <a:extLst>
            <a:ext uri="{FF2B5EF4-FFF2-40B4-BE49-F238E27FC236}">
              <a16:creationId xmlns:a16="http://schemas.microsoft.com/office/drawing/2014/main" id="{4A96DF5A-E012-4B18-8E12-28F7C7F774FA}"/>
            </a:ext>
          </a:extLst>
        </xdr:cNvPr>
        <xdr:cNvSpPr txBox="1"/>
      </xdr:nvSpPr>
      <xdr:spPr>
        <a:xfrm>
          <a:off x="14325111" y="131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75893</xdr:rowOff>
    </xdr:from>
    <xdr:to>
      <xdr:col>72</xdr:col>
      <xdr:colOff>38100</xdr:colOff>
      <xdr:row>77</xdr:row>
      <xdr:rowOff>6043</xdr:rowOff>
    </xdr:to>
    <xdr:sp macro="" textlink="">
      <xdr:nvSpPr>
        <xdr:cNvPr id="650" name="楕円 649">
          <a:extLst>
            <a:ext uri="{FF2B5EF4-FFF2-40B4-BE49-F238E27FC236}">
              <a16:creationId xmlns:a16="http://schemas.microsoft.com/office/drawing/2014/main" id="{214C1DF4-CE68-4595-BA8B-852B1B73DB55}"/>
            </a:ext>
          </a:extLst>
        </xdr:cNvPr>
        <xdr:cNvSpPr/>
      </xdr:nvSpPr>
      <xdr:spPr>
        <a:xfrm>
          <a:off x="13652500" y="131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168620</xdr:rowOff>
    </xdr:from>
    <xdr:ext cx="534377" cy="259045"/>
    <xdr:sp macro="" textlink="">
      <xdr:nvSpPr>
        <xdr:cNvPr id="651" name="テキスト ボックス 650">
          <a:extLst>
            <a:ext uri="{FF2B5EF4-FFF2-40B4-BE49-F238E27FC236}">
              <a16:creationId xmlns:a16="http://schemas.microsoft.com/office/drawing/2014/main" id="{6B7D9656-4F0F-46CA-9E88-F59F57F54585}"/>
            </a:ext>
          </a:extLst>
        </xdr:cNvPr>
        <xdr:cNvSpPr txBox="1"/>
      </xdr:nvSpPr>
      <xdr:spPr>
        <a:xfrm>
          <a:off x="13436111" y="131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151064</xdr:rowOff>
    </xdr:from>
    <xdr:to>
      <xdr:col>67</xdr:col>
      <xdr:colOff>101600</xdr:colOff>
      <xdr:row>76</xdr:row>
      <xdr:rowOff>81214</xdr:rowOff>
    </xdr:to>
    <xdr:sp macro="" textlink="">
      <xdr:nvSpPr>
        <xdr:cNvPr id="652" name="楕円 651">
          <a:extLst>
            <a:ext uri="{FF2B5EF4-FFF2-40B4-BE49-F238E27FC236}">
              <a16:creationId xmlns:a16="http://schemas.microsoft.com/office/drawing/2014/main" id="{DDA3129F-C766-475C-B415-2647B8C05037}"/>
            </a:ext>
          </a:extLst>
        </xdr:cNvPr>
        <xdr:cNvSpPr/>
      </xdr:nvSpPr>
      <xdr:spPr>
        <a:xfrm>
          <a:off x="12763500" y="130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72341</xdr:rowOff>
    </xdr:from>
    <xdr:ext cx="534377" cy="259045"/>
    <xdr:sp macro="" textlink="">
      <xdr:nvSpPr>
        <xdr:cNvPr id="653" name="テキスト ボックス 652">
          <a:extLst>
            <a:ext uri="{FF2B5EF4-FFF2-40B4-BE49-F238E27FC236}">
              <a16:creationId xmlns:a16="http://schemas.microsoft.com/office/drawing/2014/main" id="{3801C8EF-A28D-4B6B-A683-42EFD5ECAE03}"/>
            </a:ext>
          </a:extLst>
        </xdr:cNvPr>
        <xdr:cNvSpPr txBox="1"/>
      </xdr:nvSpPr>
      <xdr:spPr>
        <a:xfrm>
          <a:off x="12547111" y="131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EEF18FA9-295B-41DC-84BC-43AACE59C08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B2EEA565-58B1-4730-87F9-78CD4F1B8AC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DF57A3BB-CA24-4A31-AF43-BC0782490CA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9D39409E-E81E-4123-A055-464F90F57FD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FF1215D5-BF44-4FC0-9AC5-490FED3A34A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180FAEBA-4D8F-4F07-8B06-987B14E4514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D5D1AE6E-6D0C-463F-BDDE-13DD8DF4750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3ADEECAC-EA04-4AA5-A7E4-C01DD689FA2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3159DC4D-8A35-4159-8FF5-8C42BACC79E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6B85EBC8-DFE4-4953-96EF-2E25A388274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C3D1A4B8-A59C-41A4-B91E-D34E4858374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65BD918C-4E21-49B4-82DA-4BEF8755263C}"/>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17A209D-110B-46A6-B1A7-E9189BEC6CF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5ED0448F-0179-4B06-BCC4-2FE91BA2574B}"/>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479E743D-887E-4EDD-8ED4-EE57CAE605C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E9E8C247-0A1C-46D0-A4B4-5178C347A4B7}"/>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8FB4AC62-4D36-47D4-ABC3-5344BE0A0B4B}"/>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74ABD21-1639-4B7D-9DC2-6FE49971EF5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57AD50-FA38-4AF4-B30C-92234740501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D028FB8A-1990-41CD-8BF0-0A79C2855D0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F1B2CA6-BED9-4D99-8BEE-81D21B45697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307D6CC1-2680-49BF-9219-646D7C53D21B}"/>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8133467C-8508-49AC-AEBD-C9536146893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AE5B21D3-C84D-4B79-9CA3-39983F55B519}"/>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29B87E88-A24A-4927-AF3A-7BA338D60AF3}"/>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1F1E1FA1-8000-45AD-BDE3-39FF767E2098}"/>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108635</xdr:rowOff>
    </xdr:from>
    <xdr:to>
      <xdr:col>85</xdr:col>
      <xdr:colOff>127000</xdr:colOff>
      <xdr:row>98</xdr:row>
      <xdr:rowOff>122177</xdr:rowOff>
    </xdr:to>
    <xdr:cxnSp macro="">
      <xdr:nvCxnSpPr>
        <xdr:cNvPr id="680" name="直線コネクタ 679">
          <a:extLst>
            <a:ext uri="{FF2B5EF4-FFF2-40B4-BE49-F238E27FC236}">
              <a16:creationId xmlns:a16="http://schemas.microsoft.com/office/drawing/2014/main" id="{4842FBD1-3F97-4FC0-B559-D8342803EF34}"/>
            </a:ext>
          </a:extLst>
        </xdr:cNvPr>
        <xdr:cNvCxnSpPr/>
      </xdr:nvCxnSpPr>
      <xdr:spPr>
        <a:xfrm flipV="1">
          <a:off x="15481300" y="16910735"/>
          <a:ext cx="8382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E8382F69-AA12-4207-AA62-664CBF5E1753}"/>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1BB40F52-F2E7-42A6-9DD2-FD8D846C315D}"/>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101795</xdr:rowOff>
    </xdr:from>
    <xdr:to>
      <xdr:col>81</xdr:col>
      <xdr:colOff>50800</xdr:colOff>
      <xdr:row>98</xdr:row>
      <xdr:rowOff>122177</xdr:rowOff>
    </xdr:to>
    <xdr:cxnSp macro="">
      <xdr:nvCxnSpPr>
        <xdr:cNvPr id="683" name="直線コネクタ 682">
          <a:extLst>
            <a:ext uri="{FF2B5EF4-FFF2-40B4-BE49-F238E27FC236}">
              <a16:creationId xmlns:a16="http://schemas.microsoft.com/office/drawing/2014/main" id="{93352EF2-6BC3-4254-9044-F651D301DA50}"/>
            </a:ext>
          </a:extLst>
        </xdr:cNvPr>
        <xdr:cNvCxnSpPr/>
      </xdr:nvCxnSpPr>
      <xdr:spPr>
        <a:xfrm>
          <a:off x="14592300" y="16903895"/>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90199EED-4F15-4D0A-A325-4D466B20CBEC}"/>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5C7E372A-1A07-4467-A0DF-FC209F7752D8}"/>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101795</xdr:rowOff>
    </xdr:from>
    <xdr:to>
      <xdr:col>76</xdr:col>
      <xdr:colOff>114300</xdr:colOff>
      <xdr:row>98</xdr:row>
      <xdr:rowOff>102879</xdr:rowOff>
    </xdr:to>
    <xdr:cxnSp macro="">
      <xdr:nvCxnSpPr>
        <xdr:cNvPr id="686" name="直線コネクタ 685">
          <a:extLst>
            <a:ext uri="{FF2B5EF4-FFF2-40B4-BE49-F238E27FC236}">
              <a16:creationId xmlns:a16="http://schemas.microsoft.com/office/drawing/2014/main" id="{99F3FD32-A7BA-46BD-89B1-D40F16CB65C9}"/>
            </a:ext>
          </a:extLst>
        </xdr:cNvPr>
        <xdr:cNvCxnSpPr/>
      </xdr:nvCxnSpPr>
      <xdr:spPr>
        <a:xfrm flipV="1">
          <a:off x="13703300" y="16903895"/>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3B0BAC9C-6CCF-4B3B-B45D-BD09B11A5C72}"/>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8C011A59-7C28-4535-95BE-61D69A1AFC4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102879</xdr:rowOff>
    </xdr:from>
    <xdr:to>
      <xdr:col>71</xdr:col>
      <xdr:colOff>177800</xdr:colOff>
      <xdr:row>98</xdr:row>
      <xdr:rowOff>139430</xdr:rowOff>
    </xdr:to>
    <xdr:cxnSp macro="">
      <xdr:nvCxnSpPr>
        <xdr:cNvPr id="689" name="直線コネクタ 688">
          <a:extLst>
            <a:ext uri="{FF2B5EF4-FFF2-40B4-BE49-F238E27FC236}">
              <a16:creationId xmlns:a16="http://schemas.microsoft.com/office/drawing/2014/main" id="{4534AAAC-EFA4-4C22-A449-0311FBD97727}"/>
            </a:ext>
          </a:extLst>
        </xdr:cNvPr>
        <xdr:cNvCxnSpPr/>
      </xdr:nvCxnSpPr>
      <xdr:spPr>
        <a:xfrm flipV="1">
          <a:off x="12814300" y="16904979"/>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6A78E0CE-0274-448D-A4D0-8BD22E4E1FA2}"/>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EB9CC6EF-5943-4033-BD3B-092AB2CB512A}"/>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9DD3B9F9-C2D6-4ACC-ABA9-175D16D99C97}"/>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95314E13-A49E-4E1C-A6C1-31A837F60AF6}"/>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A1E6215-531C-48F3-8EC9-6CF85D85167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AB1315AC-75D8-42F2-ACAD-06AFF9432F1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B6355AD-5DD9-4B15-BC5B-CC202CA1D09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65970E1D-1FAA-448E-B4E6-5408074258A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11C3896-EB48-409B-B6AD-39747734A72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57835</xdr:rowOff>
    </xdr:from>
    <xdr:to>
      <xdr:col>85</xdr:col>
      <xdr:colOff>177800</xdr:colOff>
      <xdr:row>98</xdr:row>
      <xdr:rowOff>159435</xdr:rowOff>
    </xdr:to>
    <xdr:sp macro="" textlink="">
      <xdr:nvSpPr>
        <xdr:cNvPr id="699" name="楕円 698">
          <a:extLst>
            <a:ext uri="{FF2B5EF4-FFF2-40B4-BE49-F238E27FC236}">
              <a16:creationId xmlns:a16="http://schemas.microsoft.com/office/drawing/2014/main" id="{FE361EC1-F5D6-4CB0-8933-2FA6B3A7CEE8}"/>
            </a:ext>
          </a:extLst>
        </xdr:cNvPr>
        <xdr:cNvSpPr/>
      </xdr:nvSpPr>
      <xdr:spPr>
        <a:xfrm>
          <a:off x="16268700" y="168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700" name="積立金該当値テキスト">
          <a:extLst>
            <a:ext uri="{FF2B5EF4-FFF2-40B4-BE49-F238E27FC236}">
              <a16:creationId xmlns:a16="http://schemas.microsoft.com/office/drawing/2014/main" id="{EBA6214B-9E0E-4BEA-977E-99F0B24630FA}"/>
            </a:ext>
          </a:extLst>
        </xdr:cNvPr>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71377</xdr:rowOff>
    </xdr:from>
    <xdr:to>
      <xdr:col>81</xdr:col>
      <xdr:colOff>101600</xdr:colOff>
      <xdr:row>99</xdr:row>
      <xdr:rowOff>1527</xdr:rowOff>
    </xdr:to>
    <xdr:sp macro="" textlink="">
      <xdr:nvSpPr>
        <xdr:cNvPr id="701" name="楕円 700">
          <a:extLst>
            <a:ext uri="{FF2B5EF4-FFF2-40B4-BE49-F238E27FC236}">
              <a16:creationId xmlns:a16="http://schemas.microsoft.com/office/drawing/2014/main" id="{F815A50D-3BFD-412B-84C1-684DA9F8988A}"/>
            </a:ext>
          </a:extLst>
        </xdr:cNvPr>
        <xdr:cNvSpPr/>
      </xdr:nvSpPr>
      <xdr:spPr>
        <a:xfrm>
          <a:off x="15430500" y="168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164104</xdr:rowOff>
    </xdr:from>
    <xdr:ext cx="469744" cy="259045"/>
    <xdr:sp macro="" textlink="">
      <xdr:nvSpPr>
        <xdr:cNvPr id="702" name="テキスト ボックス 701">
          <a:extLst>
            <a:ext uri="{FF2B5EF4-FFF2-40B4-BE49-F238E27FC236}">
              <a16:creationId xmlns:a16="http://schemas.microsoft.com/office/drawing/2014/main" id="{DF03B0EA-293A-4EF7-ACCC-95B89FE3C406}"/>
            </a:ext>
          </a:extLst>
        </xdr:cNvPr>
        <xdr:cNvSpPr txBox="1"/>
      </xdr:nvSpPr>
      <xdr:spPr>
        <a:xfrm>
          <a:off x="15246428" y="1696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50995</xdr:rowOff>
    </xdr:from>
    <xdr:to>
      <xdr:col>76</xdr:col>
      <xdr:colOff>165100</xdr:colOff>
      <xdr:row>98</xdr:row>
      <xdr:rowOff>152595</xdr:rowOff>
    </xdr:to>
    <xdr:sp macro="" textlink="">
      <xdr:nvSpPr>
        <xdr:cNvPr id="703" name="楕円 702">
          <a:extLst>
            <a:ext uri="{FF2B5EF4-FFF2-40B4-BE49-F238E27FC236}">
              <a16:creationId xmlns:a16="http://schemas.microsoft.com/office/drawing/2014/main" id="{778C1E63-1E95-4DE4-ADAA-17805D68C280}"/>
            </a:ext>
          </a:extLst>
        </xdr:cNvPr>
        <xdr:cNvSpPr/>
      </xdr:nvSpPr>
      <xdr:spPr>
        <a:xfrm>
          <a:off x="14541500" y="168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143722</xdr:rowOff>
    </xdr:from>
    <xdr:ext cx="534377" cy="259045"/>
    <xdr:sp macro="" textlink="">
      <xdr:nvSpPr>
        <xdr:cNvPr id="704" name="テキスト ボックス 703">
          <a:extLst>
            <a:ext uri="{FF2B5EF4-FFF2-40B4-BE49-F238E27FC236}">
              <a16:creationId xmlns:a16="http://schemas.microsoft.com/office/drawing/2014/main" id="{34B129B0-B9C8-45A5-8BD5-EB7C8421ED44}"/>
            </a:ext>
          </a:extLst>
        </xdr:cNvPr>
        <xdr:cNvSpPr txBox="1"/>
      </xdr:nvSpPr>
      <xdr:spPr>
        <a:xfrm>
          <a:off x="14325111" y="169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52079</xdr:rowOff>
    </xdr:from>
    <xdr:to>
      <xdr:col>72</xdr:col>
      <xdr:colOff>38100</xdr:colOff>
      <xdr:row>98</xdr:row>
      <xdr:rowOff>153679</xdr:rowOff>
    </xdr:to>
    <xdr:sp macro="" textlink="">
      <xdr:nvSpPr>
        <xdr:cNvPr id="705" name="楕円 704">
          <a:extLst>
            <a:ext uri="{FF2B5EF4-FFF2-40B4-BE49-F238E27FC236}">
              <a16:creationId xmlns:a16="http://schemas.microsoft.com/office/drawing/2014/main" id="{0B3238E7-883C-4F82-A4F4-BBC6EF384058}"/>
            </a:ext>
          </a:extLst>
        </xdr:cNvPr>
        <xdr:cNvSpPr/>
      </xdr:nvSpPr>
      <xdr:spPr>
        <a:xfrm>
          <a:off x="13652500" y="168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144806</xdr:rowOff>
    </xdr:from>
    <xdr:ext cx="534377" cy="259045"/>
    <xdr:sp macro="" textlink="">
      <xdr:nvSpPr>
        <xdr:cNvPr id="706" name="テキスト ボックス 705">
          <a:extLst>
            <a:ext uri="{FF2B5EF4-FFF2-40B4-BE49-F238E27FC236}">
              <a16:creationId xmlns:a16="http://schemas.microsoft.com/office/drawing/2014/main" id="{0713153C-D580-4FD6-921B-678D5C9E8392}"/>
            </a:ext>
          </a:extLst>
        </xdr:cNvPr>
        <xdr:cNvSpPr txBox="1"/>
      </xdr:nvSpPr>
      <xdr:spPr>
        <a:xfrm>
          <a:off x="13436111" y="169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88630</xdr:rowOff>
    </xdr:from>
    <xdr:to>
      <xdr:col>67</xdr:col>
      <xdr:colOff>101600</xdr:colOff>
      <xdr:row>99</xdr:row>
      <xdr:rowOff>18780</xdr:rowOff>
    </xdr:to>
    <xdr:sp macro="" textlink="">
      <xdr:nvSpPr>
        <xdr:cNvPr id="707" name="楕円 706">
          <a:extLst>
            <a:ext uri="{FF2B5EF4-FFF2-40B4-BE49-F238E27FC236}">
              <a16:creationId xmlns:a16="http://schemas.microsoft.com/office/drawing/2014/main" id="{8C353E00-EBCA-4EA6-AB9B-5FA2FA19F1F6}"/>
            </a:ext>
          </a:extLst>
        </xdr:cNvPr>
        <xdr:cNvSpPr/>
      </xdr:nvSpPr>
      <xdr:spPr>
        <a:xfrm>
          <a:off x="12763500" y="168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9907</xdr:rowOff>
    </xdr:from>
    <xdr:ext cx="378565" cy="259045"/>
    <xdr:sp macro="" textlink="">
      <xdr:nvSpPr>
        <xdr:cNvPr id="708" name="テキスト ボックス 707">
          <a:extLst>
            <a:ext uri="{FF2B5EF4-FFF2-40B4-BE49-F238E27FC236}">
              <a16:creationId xmlns:a16="http://schemas.microsoft.com/office/drawing/2014/main" id="{EED69201-EAD7-45F4-BB8F-9CC1ACFE90C8}"/>
            </a:ext>
          </a:extLst>
        </xdr:cNvPr>
        <xdr:cNvSpPr txBox="1"/>
      </xdr:nvSpPr>
      <xdr:spPr>
        <a:xfrm>
          <a:off x="12625017" y="1698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4F4A8033-21CD-4814-9762-B2CEA757DAB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ECE248D5-E75D-4952-845C-B1FE2994A24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EE0819B5-73CD-4474-B12C-16E45DB8398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F756679-95EB-418F-8848-1B3524CA888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1F2E4C01-0E0B-4059-AF5D-E07B686B74E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3BF01EF6-2959-4B8E-9EDD-29CE84A4E1D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88C83472-BB70-4E9D-8C73-3684D9DFA26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E84F50A6-BDE8-49D2-9B7C-9E36B7BDA92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F20044B-52B6-4139-BF07-37D499711D6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7593F888-B695-41CA-AF7D-1D85F2BDBE4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4C81C4D7-EA03-4AF6-8396-754E3DB3902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A7F8807E-7C88-4B29-B81B-D4619B4715C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BCC2162C-2131-422F-B06F-C0B6E8FDAD3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242FFE24-1506-49D4-A682-D5E2A882A866}"/>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1A0874D7-5205-4B18-B444-D19AB191451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34AA2968-510F-4459-928E-B1C9950217A9}"/>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1D44CDD8-FFDB-44DF-979A-9DB4A83FB51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5A0D1836-0EDD-4D68-A592-E7A2794E8D6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F9FA643B-932B-4FD8-9C6B-319F92A778A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9C79D0E1-9E67-4FF5-9051-5DAD4597110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611C46DF-6B98-4617-A2CA-12218225FD0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FF5702CE-0BB0-4EE5-A848-7585BE5E308F}"/>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7D4C56AA-E687-41C7-8CFD-063063C6084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44F201C2-6C03-4A13-B1D8-F20C54EF47F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2E8A481E-73E6-43E9-B8F7-8F9AF25BF99B}"/>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3F36FE66-8720-42C6-B5D9-DEDDC72C902F}"/>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47346</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C23AA0A5-6188-4E3B-8F86-CD1A4EC7C15F}"/>
            </a:ext>
          </a:extLst>
        </xdr:cNvPr>
        <xdr:cNvCxnSpPr/>
      </xdr:nvCxnSpPr>
      <xdr:spPr>
        <a:xfrm>
          <a:off x="21323300" y="6562446"/>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57F5417E-2F31-485D-B639-078E18F9C887}"/>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131DC045-1F96-4838-ADBC-34D75AAB15B7}"/>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47346</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4141D472-CDFB-4F48-9F64-0BB815B527BC}"/>
            </a:ext>
          </a:extLst>
        </xdr:cNvPr>
        <xdr:cNvCxnSpPr/>
      </xdr:nvCxnSpPr>
      <xdr:spPr>
        <a:xfrm flipV="1">
          <a:off x="20434300" y="6562446"/>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3491CD8A-FB3E-45A3-A3BB-5B0B8CEAC9FF}"/>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238AB16B-9D7F-41FA-8604-3AD4987603E5}"/>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ED81E41E-AFD4-4B4D-B0C6-F7AC8CAB2D5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39102E3E-E4C4-4B0E-B08B-0A9700BB9DDD}"/>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B15CFCC7-434B-422E-84C0-539660449C0F}"/>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7046DFDB-7971-4ED5-9878-84498DF108E8}"/>
            </a:ext>
          </a:extLst>
        </xdr:cNvPr>
        <xdr:cNvCxnSpPr/>
      </xdr:nvCxnSpPr>
      <xdr:spPr>
        <a:xfrm>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E08F0D3E-A3AE-458D-9DEB-6079F94E82F6}"/>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82BFF67C-6084-4546-9C94-C37AD86409A6}"/>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7A466BA9-1790-4D2F-B8D7-7C168428D58F}"/>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25E8D6AD-1104-4091-B704-32935CE80225}"/>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C5B53695-F4E3-4C14-AE74-CD36DCC30E3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368C68E2-F598-47C5-8AFD-15FEC98BF97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F997B822-9B0C-4646-8F9B-ED816C89528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717B717C-A74F-42A1-B2D0-6D70C5EC1CB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42AC0A23-D005-4AF9-A381-478FED29A92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3ADEA08D-1249-444D-B6DF-65A5AAB9E3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4603BCE4-628F-4FEC-8CD3-544127291996}"/>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167996</xdr:rowOff>
    </xdr:from>
    <xdr:to>
      <xdr:col>112</xdr:col>
      <xdr:colOff>38100</xdr:colOff>
      <xdr:row>38</xdr:row>
      <xdr:rowOff>98146</xdr:rowOff>
    </xdr:to>
    <xdr:sp macro="" textlink="">
      <xdr:nvSpPr>
        <xdr:cNvPr id="756" name="楕円 755">
          <a:extLst>
            <a:ext uri="{FF2B5EF4-FFF2-40B4-BE49-F238E27FC236}">
              <a16:creationId xmlns:a16="http://schemas.microsoft.com/office/drawing/2014/main" id="{1CC1A5B3-437C-4AF0-955C-F84D943D1011}"/>
            </a:ext>
          </a:extLst>
        </xdr:cNvPr>
        <xdr:cNvSpPr/>
      </xdr:nvSpPr>
      <xdr:spPr>
        <a:xfrm>
          <a:off x="21272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89273</xdr:rowOff>
    </xdr:from>
    <xdr:ext cx="469744" cy="259045"/>
    <xdr:sp macro="" textlink="">
      <xdr:nvSpPr>
        <xdr:cNvPr id="757" name="テキスト ボックス 756">
          <a:extLst>
            <a:ext uri="{FF2B5EF4-FFF2-40B4-BE49-F238E27FC236}">
              <a16:creationId xmlns:a16="http://schemas.microsoft.com/office/drawing/2014/main" id="{A5116A16-610D-4D57-8872-3E2FBF7D45ED}"/>
            </a:ext>
          </a:extLst>
        </xdr:cNvPr>
        <xdr:cNvSpPr txBox="1"/>
      </xdr:nvSpPr>
      <xdr:spPr>
        <a:xfrm>
          <a:off x="21088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4633F2BC-3910-4E89-BAAD-68F1D578CD28}"/>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184B3191-93A3-47B6-939F-F4B5D3F25F6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B6248D0C-705F-419A-95E3-6F77D86B6EF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5E17677C-56D9-4590-AD77-83DC34F8D876}"/>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88626</xdr:rowOff>
    </xdr:from>
    <xdr:to>
      <xdr:col>98</xdr:col>
      <xdr:colOff>38100</xdr:colOff>
      <xdr:row>39</xdr:row>
      <xdr:rowOff>18776</xdr:rowOff>
    </xdr:to>
    <xdr:sp macro="" textlink="">
      <xdr:nvSpPr>
        <xdr:cNvPr id="762" name="楕円 761">
          <a:extLst>
            <a:ext uri="{FF2B5EF4-FFF2-40B4-BE49-F238E27FC236}">
              <a16:creationId xmlns:a16="http://schemas.microsoft.com/office/drawing/2014/main" id="{2DD562F4-BF3B-4919-A366-2AAB1AFF8F7D}"/>
            </a:ext>
          </a:extLst>
        </xdr:cNvPr>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9903</xdr:rowOff>
    </xdr:from>
    <xdr:ext cx="249299" cy="259045"/>
    <xdr:sp macro="" textlink="">
      <xdr:nvSpPr>
        <xdr:cNvPr id="763" name="テキスト ボックス 762">
          <a:extLst>
            <a:ext uri="{FF2B5EF4-FFF2-40B4-BE49-F238E27FC236}">
              <a16:creationId xmlns:a16="http://schemas.microsoft.com/office/drawing/2014/main" id="{D43DDCFE-C699-41F8-A98E-77E0E07557F3}"/>
            </a:ext>
          </a:extLst>
        </xdr:cNvPr>
        <xdr:cNvSpPr txBox="1"/>
      </xdr:nvSpPr>
      <xdr:spPr>
        <a:xfrm>
          <a:off x="18531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71B97DCA-930F-44EC-B4E3-483B4167FDF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849A5FD4-3541-43B2-9DA1-15D3354356E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DADAB88F-00A2-4144-A776-306C4DD4815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9853BDEF-0D5B-45E8-B067-7ECD7464119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91762D7F-0F54-49CA-88A4-CB51C44C647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F28E2C61-1A9D-4F82-A4B2-C747B7A9BA9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6C0A00EB-F963-4181-B1B3-B9D945E93F5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C727228F-CB63-4AD8-822F-7129208E25B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EAEB9215-AD08-441C-8EDE-DABEF1949F6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31094CBA-5025-4072-90BA-5058B672D22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D0AC0295-9008-4D79-BBF6-9753CCE3F26A}"/>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A7764372-D7D2-45D2-BE9B-FC93D65426A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D27693FE-04ED-439F-8856-A4D4A224151D}"/>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8981E9B8-2872-4D87-A593-C8851423D20B}"/>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BC95C575-76D5-47CF-B09E-D3F64295BA36}"/>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2862EE76-3B8D-4E41-9465-77ECF5934D31}"/>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9318CF11-E62A-4472-BE3C-67700BA3D057}"/>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6224013F-B666-4B0A-9644-ADDB05FD383F}"/>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F83C2EAC-9FDD-48B5-883E-19D73E2E6AC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CBCA9CF8-2EB7-4809-99B7-69E934E2C48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7E92CD0C-D9E0-448F-808D-AF846F6E520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23A2027E-E750-4ECD-BEA3-D4E41DADFB2A}"/>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AF852A32-BEAB-438F-BAC8-901959568247}"/>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4526F7B0-22AC-4113-A886-ABC801449E88}"/>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DC8D645F-5A79-4EDB-A1E5-C0E2D58E74E3}"/>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4ECF65E5-8B19-495B-9BAB-219DCBBD8781}"/>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137963</xdr:rowOff>
    </xdr:from>
    <xdr:to>
      <xdr:col>116</xdr:col>
      <xdr:colOff>63500</xdr:colOff>
      <xdr:row>58</xdr:row>
      <xdr:rowOff>138009</xdr:rowOff>
    </xdr:to>
    <xdr:cxnSp macro="">
      <xdr:nvCxnSpPr>
        <xdr:cNvPr id="790" name="直線コネクタ 789">
          <a:extLst>
            <a:ext uri="{FF2B5EF4-FFF2-40B4-BE49-F238E27FC236}">
              <a16:creationId xmlns:a16="http://schemas.microsoft.com/office/drawing/2014/main" id="{648BE1E4-E538-4708-A62D-5358C802DA61}"/>
            </a:ext>
          </a:extLst>
        </xdr:cNvPr>
        <xdr:cNvCxnSpPr/>
      </xdr:nvCxnSpPr>
      <xdr:spPr>
        <a:xfrm flipV="1">
          <a:off x="21323300" y="1008206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4455A068-89EE-4BDF-81AD-19ED862527D7}"/>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2B7EFA83-D8C8-4074-A6F9-9EF84928E7C3}"/>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138009</xdr:rowOff>
    </xdr:from>
    <xdr:to>
      <xdr:col>111</xdr:col>
      <xdr:colOff>177800</xdr:colOff>
      <xdr:row>58</xdr:row>
      <xdr:rowOff>139151</xdr:rowOff>
    </xdr:to>
    <xdr:cxnSp macro="">
      <xdr:nvCxnSpPr>
        <xdr:cNvPr id="793" name="直線コネクタ 792">
          <a:extLst>
            <a:ext uri="{FF2B5EF4-FFF2-40B4-BE49-F238E27FC236}">
              <a16:creationId xmlns:a16="http://schemas.microsoft.com/office/drawing/2014/main" id="{8577222A-2008-43B8-82AC-F419779486EF}"/>
            </a:ext>
          </a:extLst>
        </xdr:cNvPr>
        <xdr:cNvCxnSpPr/>
      </xdr:nvCxnSpPr>
      <xdr:spPr>
        <a:xfrm flipV="1">
          <a:off x="20434300" y="1008210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C7C7558D-8B22-4392-A34F-84B0BED462B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4FE28BFE-CFD7-474B-8FAC-C471CD5E384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139151</xdr:rowOff>
    </xdr:from>
    <xdr:to>
      <xdr:col>107</xdr:col>
      <xdr:colOff>50800</xdr:colOff>
      <xdr:row>58</xdr:row>
      <xdr:rowOff>139151</xdr:rowOff>
    </xdr:to>
    <xdr:cxnSp macro="">
      <xdr:nvCxnSpPr>
        <xdr:cNvPr id="796" name="直線コネクタ 795">
          <a:extLst>
            <a:ext uri="{FF2B5EF4-FFF2-40B4-BE49-F238E27FC236}">
              <a16:creationId xmlns:a16="http://schemas.microsoft.com/office/drawing/2014/main" id="{A7CF9373-8664-44C5-AF09-977F1C3BA4C8}"/>
            </a:ext>
          </a:extLst>
        </xdr:cNvPr>
        <xdr:cNvCxnSpPr/>
      </xdr:nvCxnSpPr>
      <xdr:spPr>
        <a:xfrm>
          <a:off x="19545300" y="10083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562C13CC-A1AD-4A04-80A3-D8E0F0286896}"/>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D087F7C3-4C65-475C-8AC0-38BDBEE81057}"/>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138763</xdr:rowOff>
    </xdr:from>
    <xdr:to>
      <xdr:col>102</xdr:col>
      <xdr:colOff>114300</xdr:colOff>
      <xdr:row>58</xdr:row>
      <xdr:rowOff>139151</xdr:rowOff>
    </xdr:to>
    <xdr:cxnSp macro="">
      <xdr:nvCxnSpPr>
        <xdr:cNvPr id="799" name="直線コネクタ 798">
          <a:extLst>
            <a:ext uri="{FF2B5EF4-FFF2-40B4-BE49-F238E27FC236}">
              <a16:creationId xmlns:a16="http://schemas.microsoft.com/office/drawing/2014/main" id="{831A8E40-D742-4165-B85E-C7F8B682CCD9}"/>
            </a:ext>
          </a:extLst>
        </xdr:cNvPr>
        <xdr:cNvCxnSpPr/>
      </xdr:nvCxnSpPr>
      <xdr:spPr>
        <a:xfrm>
          <a:off x="18656300" y="10082863"/>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A34C6D91-96D1-4037-9476-5C14D60CFEB1}"/>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DEE6C727-0413-4913-B3D1-8FD733D70102}"/>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E30E472-A0C1-407D-8715-879A80BC335B}"/>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51A4202-4E18-452E-B9C7-78EEAE386359}"/>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A210049C-8AA1-42E6-8852-220032D3D7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50C25DFE-1759-432F-BE67-385A7099729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B2BE32BE-E08B-4E7F-AD90-0AD5E03956E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317FFB3-192C-4686-89ED-B2CDBB1C28F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8847E746-782F-492C-A9AD-03C0D76B33A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87163</xdr:rowOff>
    </xdr:from>
    <xdr:to>
      <xdr:col>116</xdr:col>
      <xdr:colOff>114300</xdr:colOff>
      <xdr:row>59</xdr:row>
      <xdr:rowOff>17313</xdr:rowOff>
    </xdr:to>
    <xdr:sp macro="" textlink="">
      <xdr:nvSpPr>
        <xdr:cNvPr id="809" name="楕円 808">
          <a:extLst>
            <a:ext uri="{FF2B5EF4-FFF2-40B4-BE49-F238E27FC236}">
              <a16:creationId xmlns:a16="http://schemas.microsoft.com/office/drawing/2014/main" id="{1502E2BA-496C-48B2-9B0A-FBB0F9519140}"/>
            </a:ext>
          </a:extLst>
        </xdr:cNvPr>
        <xdr:cNvSpPr/>
      </xdr:nvSpPr>
      <xdr:spPr>
        <a:xfrm>
          <a:off x="221107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2090</xdr:rowOff>
    </xdr:from>
    <xdr:ext cx="313932" cy="259045"/>
    <xdr:sp macro="" textlink="">
      <xdr:nvSpPr>
        <xdr:cNvPr id="810" name="貸付金該当値テキスト">
          <a:extLst>
            <a:ext uri="{FF2B5EF4-FFF2-40B4-BE49-F238E27FC236}">
              <a16:creationId xmlns:a16="http://schemas.microsoft.com/office/drawing/2014/main" id="{CC78A14F-9266-480F-87B3-F06D897F8974}"/>
            </a:ext>
          </a:extLst>
        </xdr:cNvPr>
        <xdr:cNvSpPr txBox="1"/>
      </xdr:nvSpPr>
      <xdr:spPr>
        <a:xfrm>
          <a:off x="22212300" y="994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87209</xdr:rowOff>
    </xdr:from>
    <xdr:to>
      <xdr:col>112</xdr:col>
      <xdr:colOff>38100</xdr:colOff>
      <xdr:row>59</xdr:row>
      <xdr:rowOff>17359</xdr:rowOff>
    </xdr:to>
    <xdr:sp macro="" textlink="">
      <xdr:nvSpPr>
        <xdr:cNvPr id="811" name="楕円 810">
          <a:extLst>
            <a:ext uri="{FF2B5EF4-FFF2-40B4-BE49-F238E27FC236}">
              <a16:creationId xmlns:a16="http://schemas.microsoft.com/office/drawing/2014/main" id="{96A90745-9BCD-423D-9A50-FDF8D4A40FC1}"/>
            </a:ext>
          </a:extLst>
        </xdr:cNvPr>
        <xdr:cNvSpPr/>
      </xdr:nvSpPr>
      <xdr:spPr>
        <a:xfrm>
          <a:off x="21272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8486</xdr:rowOff>
    </xdr:from>
    <xdr:ext cx="313932" cy="259045"/>
    <xdr:sp macro="" textlink="">
      <xdr:nvSpPr>
        <xdr:cNvPr id="812" name="テキスト ボックス 811">
          <a:extLst>
            <a:ext uri="{FF2B5EF4-FFF2-40B4-BE49-F238E27FC236}">
              <a16:creationId xmlns:a16="http://schemas.microsoft.com/office/drawing/2014/main" id="{3A71CAF7-E628-475D-B1B3-8A9BF8FAD9A0}"/>
            </a:ext>
          </a:extLst>
        </xdr:cNvPr>
        <xdr:cNvSpPr txBox="1"/>
      </xdr:nvSpPr>
      <xdr:spPr>
        <a:xfrm>
          <a:off x="21166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88351</xdr:rowOff>
    </xdr:from>
    <xdr:to>
      <xdr:col>107</xdr:col>
      <xdr:colOff>101600</xdr:colOff>
      <xdr:row>59</xdr:row>
      <xdr:rowOff>18501</xdr:rowOff>
    </xdr:to>
    <xdr:sp macro="" textlink="">
      <xdr:nvSpPr>
        <xdr:cNvPr id="813" name="楕円 812">
          <a:extLst>
            <a:ext uri="{FF2B5EF4-FFF2-40B4-BE49-F238E27FC236}">
              <a16:creationId xmlns:a16="http://schemas.microsoft.com/office/drawing/2014/main" id="{9210BDF6-447E-4A1A-8174-453502154FEF}"/>
            </a:ext>
          </a:extLst>
        </xdr:cNvPr>
        <xdr:cNvSpPr/>
      </xdr:nvSpPr>
      <xdr:spPr>
        <a:xfrm>
          <a:off x="20383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9628</xdr:rowOff>
    </xdr:from>
    <xdr:ext cx="313932" cy="259045"/>
    <xdr:sp macro="" textlink="">
      <xdr:nvSpPr>
        <xdr:cNvPr id="814" name="テキスト ボックス 813">
          <a:extLst>
            <a:ext uri="{FF2B5EF4-FFF2-40B4-BE49-F238E27FC236}">
              <a16:creationId xmlns:a16="http://schemas.microsoft.com/office/drawing/2014/main" id="{D3644F36-47B7-41F4-9CA4-17A95FC29F99}"/>
            </a:ext>
          </a:extLst>
        </xdr:cNvPr>
        <xdr:cNvSpPr txBox="1"/>
      </xdr:nvSpPr>
      <xdr:spPr>
        <a:xfrm>
          <a:off x="20277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88351</xdr:rowOff>
    </xdr:from>
    <xdr:to>
      <xdr:col>102</xdr:col>
      <xdr:colOff>165100</xdr:colOff>
      <xdr:row>59</xdr:row>
      <xdr:rowOff>18501</xdr:rowOff>
    </xdr:to>
    <xdr:sp macro="" textlink="">
      <xdr:nvSpPr>
        <xdr:cNvPr id="815" name="楕円 814">
          <a:extLst>
            <a:ext uri="{FF2B5EF4-FFF2-40B4-BE49-F238E27FC236}">
              <a16:creationId xmlns:a16="http://schemas.microsoft.com/office/drawing/2014/main" id="{915717CD-8F1E-438F-BD3F-4FFB6ACDB10E}"/>
            </a:ext>
          </a:extLst>
        </xdr:cNvPr>
        <xdr:cNvSpPr/>
      </xdr:nvSpPr>
      <xdr:spPr>
        <a:xfrm>
          <a:off x="19494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9628</xdr:rowOff>
    </xdr:from>
    <xdr:ext cx="313932" cy="259045"/>
    <xdr:sp macro="" textlink="">
      <xdr:nvSpPr>
        <xdr:cNvPr id="816" name="テキスト ボックス 815">
          <a:extLst>
            <a:ext uri="{FF2B5EF4-FFF2-40B4-BE49-F238E27FC236}">
              <a16:creationId xmlns:a16="http://schemas.microsoft.com/office/drawing/2014/main" id="{AFE1F55B-2F28-4138-AF3D-DFB0507285DB}"/>
            </a:ext>
          </a:extLst>
        </xdr:cNvPr>
        <xdr:cNvSpPr txBox="1"/>
      </xdr:nvSpPr>
      <xdr:spPr>
        <a:xfrm>
          <a:off x="19388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87963</xdr:rowOff>
    </xdr:from>
    <xdr:to>
      <xdr:col>98</xdr:col>
      <xdr:colOff>38100</xdr:colOff>
      <xdr:row>59</xdr:row>
      <xdr:rowOff>18113</xdr:rowOff>
    </xdr:to>
    <xdr:sp macro="" textlink="">
      <xdr:nvSpPr>
        <xdr:cNvPr id="817" name="楕円 816">
          <a:extLst>
            <a:ext uri="{FF2B5EF4-FFF2-40B4-BE49-F238E27FC236}">
              <a16:creationId xmlns:a16="http://schemas.microsoft.com/office/drawing/2014/main" id="{85129906-BCA1-472C-9152-428F13D5E66D}"/>
            </a:ext>
          </a:extLst>
        </xdr:cNvPr>
        <xdr:cNvSpPr/>
      </xdr:nvSpPr>
      <xdr:spPr>
        <a:xfrm>
          <a:off x="18605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9240</xdr:rowOff>
    </xdr:from>
    <xdr:ext cx="313932" cy="259045"/>
    <xdr:sp macro="" textlink="">
      <xdr:nvSpPr>
        <xdr:cNvPr id="818" name="テキスト ボックス 817">
          <a:extLst>
            <a:ext uri="{FF2B5EF4-FFF2-40B4-BE49-F238E27FC236}">
              <a16:creationId xmlns:a16="http://schemas.microsoft.com/office/drawing/2014/main" id="{1A996D68-4E80-4857-B935-9AA098E0F226}"/>
            </a:ext>
          </a:extLst>
        </xdr:cNvPr>
        <xdr:cNvSpPr txBox="1"/>
      </xdr:nvSpPr>
      <xdr:spPr>
        <a:xfrm>
          <a:off x="18499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DF24A56B-5F3E-4B3C-9049-FC083FCB616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531DA63-2BAE-43FC-8719-05B38851E56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F0505CB3-F53E-4181-8309-42EA05CFF69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86C40E41-C067-496C-911C-FE2BAAA7583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A69F019D-0E16-45B0-91D5-2F27E737D71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23B6804B-952E-4928-9804-E56F512A71F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B25B0AB8-C7BD-4FBE-AA04-E6C6F403948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366D4E72-BE83-400A-BB89-E362DC7B3A92}"/>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2DA34C3-87F6-4F98-A218-AC82ADE05D3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67801A85-59B3-4EC7-88BC-89805F186C3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D9416269-99D0-4E8C-9E6F-6B7F6DDEC86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32C72D51-AD4B-4793-8CD4-F66A7A66115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62F3E204-A384-41B2-BBEC-4846E4260BA6}"/>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47705AFD-F238-4E19-B148-55EC1B4A933C}"/>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A8DFE3E-F92A-41D4-88DC-6E9A5CC243E1}"/>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9C25F177-E2C6-42F8-91EA-B4612F64546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A2D38DBF-F481-48BC-84B9-68A368843FDC}"/>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77964B9C-7ACE-417D-8C2E-E8F24DC2ECCB}"/>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3B129CE9-4A3D-4EF6-8FA5-D7B50C1D9352}"/>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21EA5B7-5C82-4FC9-9634-3C5FEB9DFDB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FFEFB9F4-1DB2-412C-98DE-4C7630589BB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E89FD6FB-616A-4BAE-97AF-7577C317A60F}"/>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B97C46DE-18B5-48DA-806D-858202EE18FF}"/>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8D8388A5-7B5C-4C99-9D21-4096E3BDF90F}"/>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4136BC71-A016-47AD-8290-9A45854CAA55}"/>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41E9D442-14F6-45D7-93AA-2DDBA90A6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1DC3EA9F-18BF-4824-9FCF-A6E059240B44}"/>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58562</xdr:rowOff>
    </xdr:from>
    <xdr:to>
      <xdr:col>116</xdr:col>
      <xdr:colOff>63500</xdr:colOff>
      <xdr:row>75</xdr:row>
      <xdr:rowOff>134960</xdr:rowOff>
    </xdr:to>
    <xdr:cxnSp macro="">
      <xdr:nvCxnSpPr>
        <xdr:cNvPr id="846" name="直線コネクタ 845">
          <a:extLst>
            <a:ext uri="{FF2B5EF4-FFF2-40B4-BE49-F238E27FC236}">
              <a16:creationId xmlns:a16="http://schemas.microsoft.com/office/drawing/2014/main" id="{3E3E990F-7F30-47C4-BFD5-A7FACDC51825}"/>
            </a:ext>
          </a:extLst>
        </xdr:cNvPr>
        <xdr:cNvCxnSpPr/>
      </xdr:nvCxnSpPr>
      <xdr:spPr>
        <a:xfrm flipV="1">
          <a:off x="21323300" y="12917312"/>
          <a:ext cx="8382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9742CE4-1BDF-4720-A927-16DDD4251E4E}"/>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B6249FCB-9862-4B5D-94EA-0235801E235A}"/>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66198</xdr:rowOff>
    </xdr:from>
    <xdr:to>
      <xdr:col>111</xdr:col>
      <xdr:colOff>177800</xdr:colOff>
      <xdr:row>75</xdr:row>
      <xdr:rowOff>134960</xdr:rowOff>
    </xdr:to>
    <xdr:cxnSp macro="">
      <xdr:nvCxnSpPr>
        <xdr:cNvPr id="849" name="直線コネクタ 848">
          <a:extLst>
            <a:ext uri="{FF2B5EF4-FFF2-40B4-BE49-F238E27FC236}">
              <a16:creationId xmlns:a16="http://schemas.microsoft.com/office/drawing/2014/main" id="{E317E9A6-B234-45C6-AB89-D3CBF95F3FE3}"/>
            </a:ext>
          </a:extLst>
        </xdr:cNvPr>
        <xdr:cNvCxnSpPr/>
      </xdr:nvCxnSpPr>
      <xdr:spPr>
        <a:xfrm>
          <a:off x="20434300" y="12924948"/>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3D39C5AE-5862-44F3-9496-DC24EE2723A7}"/>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FF7F455C-72F0-471C-B850-33477297CF6A}"/>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66198</xdr:rowOff>
    </xdr:from>
    <xdr:to>
      <xdr:col>107</xdr:col>
      <xdr:colOff>50800</xdr:colOff>
      <xdr:row>75</xdr:row>
      <xdr:rowOff>72659</xdr:rowOff>
    </xdr:to>
    <xdr:cxnSp macro="">
      <xdr:nvCxnSpPr>
        <xdr:cNvPr id="852" name="直線コネクタ 851">
          <a:extLst>
            <a:ext uri="{FF2B5EF4-FFF2-40B4-BE49-F238E27FC236}">
              <a16:creationId xmlns:a16="http://schemas.microsoft.com/office/drawing/2014/main" id="{540BEAE5-7CF9-494E-B509-4DFC34F89DA5}"/>
            </a:ext>
          </a:extLst>
        </xdr:cNvPr>
        <xdr:cNvCxnSpPr/>
      </xdr:nvCxnSpPr>
      <xdr:spPr>
        <a:xfrm flipV="1">
          <a:off x="19545300" y="12924948"/>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AA80D04F-596E-473E-8880-49C0E3BD1CBB}"/>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E63CD8A-9000-4CF5-A5B1-5BD372BD9AAA}"/>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71517</xdr:rowOff>
    </xdr:from>
    <xdr:to>
      <xdr:col>102</xdr:col>
      <xdr:colOff>114300</xdr:colOff>
      <xdr:row>75</xdr:row>
      <xdr:rowOff>72659</xdr:rowOff>
    </xdr:to>
    <xdr:cxnSp macro="">
      <xdr:nvCxnSpPr>
        <xdr:cNvPr id="855" name="直線コネクタ 854">
          <a:extLst>
            <a:ext uri="{FF2B5EF4-FFF2-40B4-BE49-F238E27FC236}">
              <a16:creationId xmlns:a16="http://schemas.microsoft.com/office/drawing/2014/main" id="{1C464487-B0B9-448A-B723-911AEE65DC9A}"/>
            </a:ext>
          </a:extLst>
        </xdr:cNvPr>
        <xdr:cNvCxnSpPr/>
      </xdr:nvCxnSpPr>
      <xdr:spPr>
        <a:xfrm>
          <a:off x="18656300" y="1293026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B6B18F7E-211F-4452-98F8-387F845C4EDA}"/>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BCE0A2C8-B896-4B47-9BFA-034BD1277283}"/>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9951A5E3-B70D-4749-A7DE-A89598BC16A8}"/>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FBC5482-644B-4E86-B79A-964662E0F3D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2B0695B0-C966-408A-A40A-95BF79EA00A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A00386A6-FF11-4C88-983A-20C76FA3E0C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79386C3F-EFEB-4BB8-875E-F15CC762F29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B0436B9-EE29-404B-9A2A-64922DFEBDE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A1A340E4-CE1B-4A98-8D01-3CDD7A9CAD4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7762</xdr:rowOff>
    </xdr:from>
    <xdr:to>
      <xdr:col>116</xdr:col>
      <xdr:colOff>114300</xdr:colOff>
      <xdr:row>75</xdr:row>
      <xdr:rowOff>109362</xdr:rowOff>
    </xdr:to>
    <xdr:sp macro="" textlink="">
      <xdr:nvSpPr>
        <xdr:cNvPr id="865" name="楕円 864">
          <a:extLst>
            <a:ext uri="{FF2B5EF4-FFF2-40B4-BE49-F238E27FC236}">
              <a16:creationId xmlns:a16="http://schemas.microsoft.com/office/drawing/2014/main" id="{E918F476-20B6-4D2E-97C6-555AA2C360C2}"/>
            </a:ext>
          </a:extLst>
        </xdr:cNvPr>
        <xdr:cNvSpPr/>
      </xdr:nvSpPr>
      <xdr:spPr>
        <a:xfrm>
          <a:off x="22110700" y="128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157639</xdr:rowOff>
    </xdr:from>
    <xdr:ext cx="534377" cy="259045"/>
    <xdr:sp macro="" textlink="">
      <xdr:nvSpPr>
        <xdr:cNvPr id="866" name="繰出金該当値テキスト">
          <a:extLst>
            <a:ext uri="{FF2B5EF4-FFF2-40B4-BE49-F238E27FC236}">
              <a16:creationId xmlns:a16="http://schemas.microsoft.com/office/drawing/2014/main" id="{DDA4D057-C22C-4272-A02A-045152645E64}"/>
            </a:ext>
          </a:extLst>
        </xdr:cNvPr>
        <xdr:cNvSpPr txBox="1"/>
      </xdr:nvSpPr>
      <xdr:spPr>
        <a:xfrm>
          <a:off x="22212300" y="128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84160</xdr:rowOff>
    </xdr:from>
    <xdr:to>
      <xdr:col>112</xdr:col>
      <xdr:colOff>38100</xdr:colOff>
      <xdr:row>76</xdr:row>
      <xdr:rowOff>14309</xdr:rowOff>
    </xdr:to>
    <xdr:sp macro="" textlink="">
      <xdr:nvSpPr>
        <xdr:cNvPr id="867" name="楕円 866">
          <a:extLst>
            <a:ext uri="{FF2B5EF4-FFF2-40B4-BE49-F238E27FC236}">
              <a16:creationId xmlns:a16="http://schemas.microsoft.com/office/drawing/2014/main" id="{84E9F5C7-CDE6-4D37-B4AC-2D8F2524E5AE}"/>
            </a:ext>
          </a:extLst>
        </xdr:cNvPr>
        <xdr:cNvSpPr/>
      </xdr:nvSpPr>
      <xdr:spPr>
        <a:xfrm>
          <a:off x="21272500" y="12942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5438</xdr:rowOff>
    </xdr:from>
    <xdr:ext cx="534377" cy="259045"/>
    <xdr:sp macro="" textlink="">
      <xdr:nvSpPr>
        <xdr:cNvPr id="868" name="テキスト ボックス 867">
          <a:extLst>
            <a:ext uri="{FF2B5EF4-FFF2-40B4-BE49-F238E27FC236}">
              <a16:creationId xmlns:a16="http://schemas.microsoft.com/office/drawing/2014/main" id="{A94D9661-E539-4D88-96DE-CCA8D14084EE}"/>
            </a:ext>
          </a:extLst>
        </xdr:cNvPr>
        <xdr:cNvSpPr txBox="1"/>
      </xdr:nvSpPr>
      <xdr:spPr>
        <a:xfrm>
          <a:off x="21056111" y="130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15398</xdr:rowOff>
    </xdr:from>
    <xdr:to>
      <xdr:col>107</xdr:col>
      <xdr:colOff>101600</xdr:colOff>
      <xdr:row>75</xdr:row>
      <xdr:rowOff>116998</xdr:rowOff>
    </xdr:to>
    <xdr:sp macro="" textlink="">
      <xdr:nvSpPr>
        <xdr:cNvPr id="869" name="楕円 868">
          <a:extLst>
            <a:ext uri="{FF2B5EF4-FFF2-40B4-BE49-F238E27FC236}">
              <a16:creationId xmlns:a16="http://schemas.microsoft.com/office/drawing/2014/main" id="{E651310C-0083-44F9-AC0C-1BFFEEE86FA8}"/>
            </a:ext>
          </a:extLst>
        </xdr:cNvPr>
        <xdr:cNvSpPr/>
      </xdr:nvSpPr>
      <xdr:spPr>
        <a:xfrm>
          <a:off x="20383500" y="128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108125</xdr:rowOff>
    </xdr:from>
    <xdr:ext cx="534377" cy="259045"/>
    <xdr:sp macro="" textlink="">
      <xdr:nvSpPr>
        <xdr:cNvPr id="870" name="テキスト ボックス 869">
          <a:extLst>
            <a:ext uri="{FF2B5EF4-FFF2-40B4-BE49-F238E27FC236}">
              <a16:creationId xmlns:a16="http://schemas.microsoft.com/office/drawing/2014/main" id="{F17BCC1D-38F5-4F9D-9288-7D1C546329EF}"/>
            </a:ext>
          </a:extLst>
        </xdr:cNvPr>
        <xdr:cNvSpPr txBox="1"/>
      </xdr:nvSpPr>
      <xdr:spPr>
        <a:xfrm>
          <a:off x="20167111" y="129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21859</xdr:rowOff>
    </xdr:from>
    <xdr:to>
      <xdr:col>102</xdr:col>
      <xdr:colOff>165100</xdr:colOff>
      <xdr:row>75</xdr:row>
      <xdr:rowOff>123459</xdr:rowOff>
    </xdr:to>
    <xdr:sp macro="" textlink="">
      <xdr:nvSpPr>
        <xdr:cNvPr id="871" name="楕円 870">
          <a:extLst>
            <a:ext uri="{FF2B5EF4-FFF2-40B4-BE49-F238E27FC236}">
              <a16:creationId xmlns:a16="http://schemas.microsoft.com/office/drawing/2014/main" id="{C0895AF6-19B5-4E4A-BA5B-7D9206BF3271}"/>
            </a:ext>
          </a:extLst>
        </xdr:cNvPr>
        <xdr:cNvSpPr/>
      </xdr:nvSpPr>
      <xdr:spPr>
        <a:xfrm>
          <a:off x="19494500" y="128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114586</xdr:rowOff>
    </xdr:from>
    <xdr:ext cx="534377" cy="259045"/>
    <xdr:sp macro="" textlink="">
      <xdr:nvSpPr>
        <xdr:cNvPr id="872" name="テキスト ボックス 871">
          <a:extLst>
            <a:ext uri="{FF2B5EF4-FFF2-40B4-BE49-F238E27FC236}">
              <a16:creationId xmlns:a16="http://schemas.microsoft.com/office/drawing/2014/main" id="{34E2F006-3B0D-4400-B1F7-F37606433388}"/>
            </a:ext>
          </a:extLst>
        </xdr:cNvPr>
        <xdr:cNvSpPr txBox="1"/>
      </xdr:nvSpPr>
      <xdr:spPr>
        <a:xfrm>
          <a:off x="19278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20717</xdr:rowOff>
    </xdr:from>
    <xdr:to>
      <xdr:col>98</xdr:col>
      <xdr:colOff>38100</xdr:colOff>
      <xdr:row>75</xdr:row>
      <xdr:rowOff>122317</xdr:rowOff>
    </xdr:to>
    <xdr:sp macro="" textlink="">
      <xdr:nvSpPr>
        <xdr:cNvPr id="873" name="楕円 872">
          <a:extLst>
            <a:ext uri="{FF2B5EF4-FFF2-40B4-BE49-F238E27FC236}">
              <a16:creationId xmlns:a16="http://schemas.microsoft.com/office/drawing/2014/main" id="{76BDFE3C-B88F-40A3-91D7-5619453EC70D}"/>
            </a:ext>
          </a:extLst>
        </xdr:cNvPr>
        <xdr:cNvSpPr/>
      </xdr:nvSpPr>
      <xdr:spPr>
        <a:xfrm>
          <a:off x="18605500" y="128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113444</xdr:rowOff>
    </xdr:from>
    <xdr:ext cx="534377" cy="259045"/>
    <xdr:sp macro="" textlink="">
      <xdr:nvSpPr>
        <xdr:cNvPr id="874" name="テキスト ボックス 873">
          <a:extLst>
            <a:ext uri="{FF2B5EF4-FFF2-40B4-BE49-F238E27FC236}">
              <a16:creationId xmlns:a16="http://schemas.microsoft.com/office/drawing/2014/main" id="{93524FBC-4592-4196-A152-8B23626744C4}"/>
            </a:ext>
          </a:extLst>
        </xdr:cNvPr>
        <xdr:cNvSpPr txBox="1"/>
      </xdr:nvSpPr>
      <xdr:spPr>
        <a:xfrm>
          <a:off x="18389111" y="129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7F218A6D-D144-454C-8833-FFAEF462542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9AC85812-C0BD-4439-946B-703A53656BF8}"/>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B84B224B-B59B-4CF6-B6C7-068992B8360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2423A085-7948-4833-9496-22C5E7A6C7C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44415941-3ECD-4EF6-AA7B-512CE8FBB7A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562C3DB4-AD74-4137-BBB0-F2B7FFAA4F1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5E046C90-AE4A-4749-82D4-FD8C49579CD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470A4F1D-10BC-4295-B8BE-B0B56EAE0CD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DDE1459E-5F28-4917-BE68-62928A7125B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BFFDAE7B-5FE4-4FBB-A589-931B78AE334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DEE1A0D5-F40B-49AC-987C-BB2A4A65E6E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1B16D525-4D76-4C35-B448-1DEEA0D509B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AA63DFC8-2086-4A2A-BF81-586DDF256C38}"/>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BC279E4B-A0BB-44F2-AA9F-4846D8D2465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765E7425-044B-41B2-A9E9-B1D1F6CF5E4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340AC44B-2363-4EBA-9ECA-81F7507B054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E0C70E92-32D8-4298-A890-36F7C4BEC2E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DA03A8E-A651-4535-B16F-C6666368BE8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8331863B-9C84-4AA4-97A8-2BCA53B15C1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69935335-A7FB-4663-9514-405F7C9F8AE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44E4F23F-EB25-4228-A031-3534676E848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DF265A69-B516-4945-963E-1833EE2596C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1E3EB0A4-057B-463C-8C61-94BE192437E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BADA1DD1-E9DA-467B-8CF3-56D01356A2C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BC1A960C-D840-467E-9253-E582CF9C369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4C9F260F-C25B-474D-9FB7-DEF31D63FF0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C0FF8ADC-5A03-47EF-B30F-DAF5EB52701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DCD16CBB-77D4-48B4-95DC-FA075D243D62}"/>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E620780B-643A-4F53-9820-0646D7F44C5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6DD5307A-3980-4A52-8820-14D8569B549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D1C1FCAC-D48C-4698-A101-F33C3D2CE35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CFF0B7B3-DDF8-4F6E-A490-6E1ED341731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29A8213D-5104-4E94-B02B-D5D629D002B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EB43F9E6-85C4-429B-9F03-CF21C9107CE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86743D86-7DC6-4B98-A7A6-B3A1AE14963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528592E6-7918-4DB6-B9A7-091FA181F57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5E859383-5477-4CC8-B554-CD432B96D86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34CEE469-F37B-42A9-8F7F-1BEC2CC33A99}"/>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87B088A7-0535-411F-8705-710F6F3F116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473B8150-1112-4498-9597-65AC255613F5}"/>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D1197ECC-FBC9-40EB-99AE-893A8B6A2EB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B98DBBFC-E806-4493-BE7C-DE9D4060D0C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D6AABF4A-6600-4817-9E7A-CBB82FCACC7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CBE91D6E-D992-45C9-B42F-1D219132009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2C2B818F-E118-48CB-B743-D9E87AF72AB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E31C482F-68A8-4FDF-8BF6-D7C60E70902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525F8F50-AA5A-4EB7-A942-0EF2F294FD3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A6B98D61-B2DE-44F1-B575-238FCB9A9C3E}"/>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E857A970-35F4-4ED9-A124-2A2F194F61D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20156F45-1564-40F5-AB48-537146991BC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AEACBA7D-B63D-442F-BCFF-BFA2915277F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AB6A9DAB-54B1-4330-868C-09CBCCAF1D8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歳出決算総額は、住民１人当たり６１３，０９７円となっている。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義務的経費が増加傾向にあり、平成２７年度と令和元年度を比較すると、人件費が９，８２４円、扶助費１０，９１４円、公債費１１，０７９円増加している。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また、補助費等、物件費についても平成２７年度と比較するとそれぞれ１８，６７８円、１５，１３５円増加している。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類似団体平均と比較すると、普通建設事業（更新整備）が低い水準にあり、公共施設の適正管理のため、事業費を確保していく必要がある。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7B7186-C885-4F99-83BA-FD676B184E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95FF907-1A85-4B27-B2E8-EB00315B66D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FF33018-5ECB-4307-AED1-861B87BE110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FC984B6-1C11-4EC3-9E5C-D48266DA63B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AD4A93-520E-4D99-8FB9-A5376A0048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3B70DB-BBD8-4A08-BC18-4A1A788C9C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337F84-0FA7-4474-8115-22119B5D5F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84CD95-6EF4-4F52-9DE2-3CF18FC8E6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5086BC-C8BA-4ACD-A032-9A8909027F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6E531DE-16D0-4D5C-8BF7-7A1D70BF7E8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9,895
9,835
151.79
6,210,836
6,066,591
137,334
3,899,395
6,385,134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6636A2-320F-4BC2-B268-69B04DF30B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BC4E2A-5294-41B7-A735-40BA5CD2C3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60026D-A2DC-4AE4-899D-885DAE4DE1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85866B-6A82-411F-A13A-75CB37F2BE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151945-EFFB-4AD2-AEC9-4321946861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78924C7-A4C9-4185-AFAE-936435A1926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1BBF90C-A82C-4880-B5D8-C63C9231224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F5A62B0-68F4-4C94-8C85-76D840C2D46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9E03ADA-4366-4758-B2FA-EB373BD2DA6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590790-D6E1-4373-BCAA-A76C9A80B4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E10D1CB-4135-4A41-BB04-DB8C23A53B5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AE84C62-9E4B-4616-802D-B91A63ACC36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47F6B96-814C-4A71-B2AB-AC673196543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3942325-C97D-4985-99E2-5A9BD3EE6E1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BBC9EC-A731-4472-957D-70FAF65D38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935B635-3820-43E3-B17F-C962B18A95B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E0A5F8-AFEB-4114-8E5B-166EB02B88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78E41EA-DE3F-42CC-BC1C-AD3F489B1F4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6E4A37B-CD60-4C8C-ADC7-EB45A05D72D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8842E74-440E-4F22-B8D2-6890C42768C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0C6CF10-F8C4-4094-BD69-61FB37A5B3A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C148A1C-305B-4697-BD04-CA12CAD6AAE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0D06844-89EC-4088-95FE-D72E563C3D1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1848F90-21C7-4DB1-8FB4-94F1D39D166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B0770A2-0B40-4B44-9A7F-167EAEF39C0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20F20F9-41A7-4560-9613-BF6A76B34A4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5CD66F4-2BF8-4E95-8558-6DD7127AE16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A5065B2-DDA0-4E2C-9688-57665B866F1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B5B7C06-0932-4B42-B45B-0FA94E7E53D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22C439F-7436-44DC-B85C-5E2D56F723B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81EF08A-E543-469F-BABE-E0ED995FB9BD}"/>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3E3805B-3977-4FCB-9F10-CABD0AE2E16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52DE7BD-8F83-43DE-9013-D43419D57F8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F34F067-B804-4683-8D20-039CAA72CC1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B444686A-F646-4405-A374-7FE3377C107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C14B0BAD-BF6F-4BA3-8967-999A6433516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E55F3F07-7624-4D4B-8E1C-73FEB3158A97}"/>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AF2EE12-285F-4BFA-9A9D-EA279401ADF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1D01A05-7EFC-4781-908C-C9AEA2A9DAF8}"/>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1922AE2-DA35-4F2B-B0FB-357F185698D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529BDAF3-E9CD-4CA4-AE80-C7C67152CCE7}"/>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E388058-48A5-4272-8196-C1BEA1E71DB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FA5E49C4-2851-4F77-9220-051AE857BAC7}"/>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BCD996D6-52C0-4C69-9344-66874251EBF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9B0A5077-A560-4B2D-B5E9-DF0904D6B57F}"/>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7223F1FD-B71E-4AE4-97BB-2778A119C201}"/>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84BA9B21-E1F0-4F8C-9025-3EFCC1C3B67D}"/>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C4EF7B0-4179-4644-BDEB-039EEA1498CA}"/>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E68E1438-3C11-43EB-ABED-7BE3557EF5B2}"/>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122555</xdr:rowOff>
    </xdr:from>
    <xdr:to>
      <xdr:col>24</xdr:col>
      <xdr:colOff>63500</xdr:colOff>
      <xdr:row>32</xdr:row>
      <xdr:rowOff>42926</xdr:rowOff>
    </xdr:to>
    <xdr:cxnSp macro="">
      <xdr:nvCxnSpPr>
        <xdr:cNvPr id="61" name="直線コネクタ 60">
          <a:extLst>
            <a:ext uri="{FF2B5EF4-FFF2-40B4-BE49-F238E27FC236}">
              <a16:creationId xmlns:a16="http://schemas.microsoft.com/office/drawing/2014/main" id="{4B02A9CD-1F11-49E5-9109-1BFC37C0A493}"/>
            </a:ext>
          </a:extLst>
        </xdr:cNvPr>
        <xdr:cNvCxnSpPr/>
      </xdr:nvCxnSpPr>
      <xdr:spPr>
        <a:xfrm>
          <a:off x="3797300" y="5437505"/>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90FC6B21-D155-4D64-8FB1-A4EC5D7E417F}"/>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332490A4-A92D-4500-812A-0C6355399FEA}"/>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122555</xdr:rowOff>
    </xdr:from>
    <xdr:to>
      <xdr:col>19</xdr:col>
      <xdr:colOff>177800</xdr:colOff>
      <xdr:row>32</xdr:row>
      <xdr:rowOff>44831</xdr:rowOff>
    </xdr:to>
    <xdr:cxnSp macro="">
      <xdr:nvCxnSpPr>
        <xdr:cNvPr id="64" name="直線コネクタ 63">
          <a:extLst>
            <a:ext uri="{FF2B5EF4-FFF2-40B4-BE49-F238E27FC236}">
              <a16:creationId xmlns:a16="http://schemas.microsoft.com/office/drawing/2014/main" id="{7D398263-CDB1-4CA5-BF6E-E8AAB298C684}"/>
            </a:ext>
          </a:extLst>
        </xdr:cNvPr>
        <xdr:cNvCxnSpPr/>
      </xdr:nvCxnSpPr>
      <xdr:spPr>
        <a:xfrm flipV="1">
          <a:off x="2908300" y="543750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F108B672-1F99-48AC-97C0-1AAE0FCAA3A7}"/>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7AD69127-0AE5-4011-9F9F-6E562F4B1FC9}"/>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44831</xdr:rowOff>
    </xdr:from>
    <xdr:to>
      <xdr:col>15</xdr:col>
      <xdr:colOff>50800</xdr:colOff>
      <xdr:row>33</xdr:row>
      <xdr:rowOff>5588</xdr:rowOff>
    </xdr:to>
    <xdr:cxnSp macro="">
      <xdr:nvCxnSpPr>
        <xdr:cNvPr id="67" name="直線コネクタ 66">
          <a:extLst>
            <a:ext uri="{FF2B5EF4-FFF2-40B4-BE49-F238E27FC236}">
              <a16:creationId xmlns:a16="http://schemas.microsoft.com/office/drawing/2014/main" id="{51A96EB3-E8E6-4C85-A2D4-FD566293EECA}"/>
            </a:ext>
          </a:extLst>
        </xdr:cNvPr>
        <xdr:cNvCxnSpPr/>
      </xdr:nvCxnSpPr>
      <xdr:spPr>
        <a:xfrm flipV="1">
          <a:off x="2019300" y="5531231"/>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E64E8EF7-01A2-49BD-B587-C023F4B8E69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EC0C718F-A215-430E-B8E7-8F15AADFA296}"/>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5588</xdr:rowOff>
    </xdr:from>
    <xdr:to>
      <xdr:col>10</xdr:col>
      <xdr:colOff>114300</xdr:colOff>
      <xdr:row>34</xdr:row>
      <xdr:rowOff>25781</xdr:rowOff>
    </xdr:to>
    <xdr:cxnSp macro="">
      <xdr:nvCxnSpPr>
        <xdr:cNvPr id="70" name="直線コネクタ 69">
          <a:extLst>
            <a:ext uri="{FF2B5EF4-FFF2-40B4-BE49-F238E27FC236}">
              <a16:creationId xmlns:a16="http://schemas.microsoft.com/office/drawing/2014/main" id="{D80EC6C1-A1EA-4229-9B50-B579B09518BE}"/>
            </a:ext>
          </a:extLst>
        </xdr:cNvPr>
        <xdr:cNvCxnSpPr/>
      </xdr:nvCxnSpPr>
      <xdr:spPr>
        <a:xfrm flipV="1">
          <a:off x="1130300" y="5663438"/>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7FDB6E42-9CED-468B-BA07-5DDFFDEF728C}"/>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CF6CF8C2-AAE5-45B1-9CEA-38997B321F68}"/>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4B956A06-F6E9-4ED4-AE11-EC54D239F46B}"/>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31E83FB6-AB60-4C5E-A0B9-915F5D072BC6}"/>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9680E67-01E5-47EF-9DD6-77975B43030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590A96E-A370-4368-87AB-81023769DB1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CE1487F-D0F4-44C8-89BE-24DC93E9D49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4910747-D5EE-425A-ABD1-B253FC8F72F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AB29D89-B982-4B4C-B7C6-21FD503B545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163576</xdr:rowOff>
    </xdr:from>
    <xdr:to>
      <xdr:col>24</xdr:col>
      <xdr:colOff>114300</xdr:colOff>
      <xdr:row>32</xdr:row>
      <xdr:rowOff>93726</xdr:rowOff>
    </xdr:to>
    <xdr:sp macro="" textlink="">
      <xdr:nvSpPr>
        <xdr:cNvPr id="80" name="楕円 79">
          <a:extLst>
            <a:ext uri="{FF2B5EF4-FFF2-40B4-BE49-F238E27FC236}">
              <a16:creationId xmlns:a16="http://schemas.microsoft.com/office/drawing/2014/main" id="{F2280A81-FA61-4E0A-A114-908128F066BA}"/>
            </a:ext>
          </a:extLst>
        </xdr:cNvPr>
        <xdr:cNvSpPr/>
      </xdr:nvSpPr>
      <xdr:spPr>
        <a:xfrm>
          <a:off x="45847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15003</xdr:rowOff>
    </xdr:from>
    <xdr:ext cx="469744" cy="259045"/>
    <xdr:sp macro="" textlink="">
      <xdr:nvSpPr>
        <xdr:cNvPr id="81" name="議会費該当値テキスト">
          <a:extLst>
            <a:ext uri="{FF2B5EF4-FFF2-40B4-BE49-F238E27FC236}">
              <a16:creationId xmlns:a16="http://schemas.microsoft.com/office/drawing/2014/main" id="{07EBA7BA-61D3-415F-A831-FC9FD7728DF2}"/>
            </a:ext>
          </a:extLst>
        </xdr:cNvPr>
        <xdr:cNvSpPr txBox="1"/>
      </xdr:nvSpPr>
      <xdr:spPr>
        <a:xfrm>
          <a:off x="4686300"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71755</xdr:rowOff>
    </xdr:from>
    <xdr:to>
      <xdr:col>20</xdr:col>
      <xdr:colOff>38100</xdr:colOff>
      <xdr:row>32</xdr:row>
      <xdr:rowOff>1905</xdr:rowOff>
    </xdr:to>
    <xdr:sp macro="" textlink="">
      <xdr:nvSpPr>
        <xdr:cNvPr id="82" name="楕円 81">
          <a:extLst>
            <a:ext uri="{FF2B5EF4-FFF2-40B4-BE49-F238E27FC236}">
              <a16:creationId xmlns:a16="http://schemas.microsoft.com/office/drawing/2014/main" id="{F8438604-E7C4-437D-AA3C-08307948B42E}"/>
            </a:ext>
          </a:extLst>
        </xdr:cNvPr>
        <xdr:cNvSpPr/>
      </xdr:nvSpPr>
      <xdr:spPr>
        <a:xfrm>
          <a:off x="3746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18432</xdr:rowOff>
    </xdr:from>
    <xdr:ext cx="469744" cy="259045"/>
    <xdr:sp macro="" textlink="">
      <xdr:nvSpPr>
        <xdr:cNvPr id="83" name="テキスト ボックス 82">
          <a:extLst>
            <a:ext uri="{FF2B5EF4-FFF2-40B4-BE49-F238E27FC236}">
              <a16:creationId xmlns:a16="http://schemas.microsoft.com/office/drawing/2014/main" id="{6E0AF3AD-25C4-408A-A8C2-B84EA63F0C07}"/>
            </a:ext>
          </a:extLst>
        </xdr:cNvPr>
        <xdr:cNvSpPr txBox="1"/>
      </xdr:nvSpPr>
      <xdr:spPr>
        <a:xfrm>
          <a:off x="3562428" y="51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165481</xdr:rowOff>
    </xdr:from>
    <xdr:to>
      <xdr:col>15</xdr:col>
      <xdr:colOff>101600</xdr:colOff>
      <xdr:row>32</xdr:row>
      <xdr:rowOff>95631</xdr:rowOff>
    </xdr:to>
    <xdr:sp macro="" textlink="">
      <xdr:nvSpPr>
        <xdr:cNvPr id="84" name="楕円 83">
          <a:extLst>
            <a:ext uri="{FF2B5EF4-FFF2-40B4-BE49-F238E27FC236}">
              <a16:creationId xmlns:a16="http://schemas.microsoft.com/office/drawing/2014/main" id="{E2EFCF1B-7AB0-4148-8979-85231A344D77}"/>
            </a:ext>
          </a:extLst>
        </xdr:cNvPr>
        <xdr:cNvSpPr/>
      </xdr:nvSpPr>
      <xdr:spPr>
        <a:xfrm>
          <a:off x="2857500" y="54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112158</xdr:rowOff>
    </xdr:from>
    <xdr:ext cx="469744" cy="259045"/>
    <xdr:sp macro="" textlink="">
      <xdr:nvSpPr>
        <xdr:cNvPr id="85" name="テキスト ボックス 84">
          <a:extLst>
            <a:ext uri="{FF2B5EF4-FFF2-40B4-BE49-F238E27FC236}">
              <a16:creationId xmlns:a16="http://schemas.microsoft.com/office/drawing/2014/main" id="{0316A080-C4EF-4739-819F-CC3EB8F0773F}"/>
            </a:ext>
          </a:extLst>
        </xdr:cNvPr>
        <xdr:cNvSpPr txBox="1"/>
      </xdr:nvSpPr>
      <xdr:spPr>
        <a:xfrm>
          <a:off x="2673428" y="52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126238</xdr:rowOff>
    </xdr:from>
    <xdr:to>
      <xdr:col>10</xdr:col>
      <xdr:colOff>165100</xdr:colOff>
      <xdr:row>33</xdr:row>
      <xdr:rowOff>56388</xdr:rowOff>
    </xdr:to>
    <xdr:sp macro="" textlink="">
      <xdr:nvSpPr>
        <xdr:cNvPr id="86" name="楕円 85">
          <a:extLst>
            <a:ext uri="{FF2B5EF4-FFF2-40B4-BE49-F238E27FC236}">
              <a16:creationId xmlns:a16="http://schemas.microsoft.com/office/drawing/2014/main" id="{8E3CEBD7-D85E-4090-8D1E-CE4286C689D1}"/>
            </a:ext>
          </a:extLst>
        </xdr:cNvPr>
        <xdr:cNvSpPr/>
      </xdr:nvSpPr>
      <xdr:spPr>
        <a:xfrm>
          <a:off x="1968500" y="56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72915</xdr:rowOff>
    </xdr:from>
    <xdr:ext cx="469744" cy="259045"/>
    <xdr:sp macro="" textlink="">
      <xdr:nvSpPr>
        <xdr:cNvPr id="87" name="テキスト ボックス 86">
          <a:extLst>
            <a:ext uri="{FF2B5EF4-FFF2-40B4-BE49-F238E27FC236}">
              <a16:creationId xmlns:a16="http://schemas.microsoft.com/office/drawing/2014/main" id="{9DAFBA86-D134-49A5-ABAA-09F1162AAD47}"/>
            </a:ext>
          </a:extLst>
        </xdr:cNvPr>
        <xdr:cNvSpPr txBox="1"/>
      </xdr:nvSpPr>
      <xdr:spPr>
        <a:xfrm>
          <a:off x="1784428" y="53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146431</xdr:rowOff>
    </xdr:from>
    <xdr:to>
      <xdr:col>6</xdr:col>
      <xdr:colOff>38100</xdr:colOff>
      <xdr:row>34</xdr:row>
      <xdr:rowOff>76581</xdr:rowOff>
    </xdr:to>
    <xdr:sp macro="" textlink="">
      <xdr:nvSpPr>
        <xdr:cNvPr id="88" name="楕円 87">
          <a:extLst>
            <a:ext uri="{FF2B5EF4-FFF2-40B4-BE49-F238E27FC236}">
              <a16:creationId xmlns:a16="http://schemas.microsoft.com/office/drawing/2014/main" id="{321F6656-A514-4037-928A-EBF2B6F0A70F}"/>
            </a:ext>
          </a:extLst>
        </xdr:cNvPr>
        <xdr:cNvSpPr/>
      </xdr:nvSpPr>
      <xdr:spPr>
        <a:xfrm>
          <a:off x="1079500" y="58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93108</xdr:rowOff>
    </xdr:from>
    <xdr:ext cx="469744" cy="259045"/>
    <xdr:sp macro="" textlink="">
      <xdr:nvSpPr>
        <xdr:cNvPr id="89" name="テキスト ボックス 88">
          <a:extLst>
            <a:ext uri="{FF2B5EF4-FFF2-40B4-BE49-F238E27FC236}">
              <a16:creationId xmlns:a16="http://schemas.microsoft.com/office/drawing/2014/main" id="{DBD323CA-CCC8-44B4-BF1B-5E28CB943196}"/>
            </a:ext>
          </a:extLst>
        </xdr:cNvPr>
        <xdr:cNvSpPr txBox="1"/>
      </xdr:nvSpPr>
      <xdr:spPr>
        <a:xfrm>
          <a:off x="895428" y="55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A591583-0908-4963-ABAA-F77F04CF57C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4108054B-46B7-47AF-AD71-02FE8E77CB5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DA546D8-2B81-42A2-AF78-38E69B137AC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6F6FDED-AFCC-4022-84DF-9925C74050B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25BF60B-2863-4A3E-8059-7A0A32B45F4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9A79B400-FCC3-4BCF-9F59-15D10E8DD65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68864DD-A189-4FD6-B6E2-95029999DC7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6C4C0B7-3DCB-4E22-9228-E11F079C80E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CE814E7-C8DF-4A49-847B-003A29587E6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11FCC2B-0CF3-4C6F-A967-14C915C427D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505E3D92-438C-4C3C-8747-B596306C150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1751D085-C0A9-403D-97FA-F9789A97660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59238BE6-3C36-49C2-986C-8441B2ED230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2EA29F5E-5268-474C-87D3-79E1CF6795B7}"/>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C4DE5FBE-94D3-4DE0-B25C-7ACB9E20955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4F609438-8EDD-40C1-B63C-6983618F5789}"/>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C511197-E0B8-44E8-887B-2146B02F45B4}"/>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1BF1972D-F83B-4C0B-83B9-A26D6120D76F}"/>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F65105F-2458-4FEE-BEA2-5FB9819A29E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A1540016-D56C-4902-B9DF-D5E78EB6F077}"/>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984B187A-5D2C-40D3-8742-A7A89B60B2E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19000077-F3AD-4E97-AB43-FFBBBE7AC8D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9D0AD96-9716-4ABB-858E-9F8B416D946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88CD1A86-051D-402C-92D4-73F26C52B995}"/>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F698A9B6-DF46-4080-BED0-1A2E56F94216}"/>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5D439314-EC59-4822-B871-945A1992B2BB}"/>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27E14B1-91BD-4C92-B39E-C509605237E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7E00FE62-6327-42FA-A13A-918B41E15D09}"/>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36100</xdr:rowOff>
    </xdr:from>
    <xdr:to>
      <xdr:col>24</xdr:col>
      <xdr:colOff>63500</xdr:colOff>
      <xdr:row>58</xdr:row>
      <xdr:rowOff>66477</xdr:rowOff>
    </xdr:to>
    <xdr:cxnSp macro="">
      <xdr:nvCxnSpPr>
        <xdr:cNvPr id="118" name="直線コネクタ 117">
          <a:extLst>
            <a:ext uri="{FF2B5EF4-FFF2-40B4-BE49-F238E27FC236}">
              <a16:creationId xmlns:a16="http://schemas.microsoft.com/office/drawing/2014/main" id="{CE1E8262-D557-4B8C-B392-CF7765CFC479}"/>
            </a:ext>
          </a:extLst>
        </xdr:cNvPr>
        <xdr:cNvCxnSpPr/>
      </xdr:nvCxnSpPr>
      <xdr:spPr>
        <a:xfrm flipV="1">
          <a:off x="3797300" y="9980200"/>
          <a:ext cx="838200" cy="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C004D0D2-4293-4EAE-93A7-FCE51957BFC2}"/>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28DB11CC-938C-4895-A070-19EED5617B53}"/>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66477</xdr:rowOff>
    </xdr:from>
    <xdr:to>
      <xdr:col>19</xdr:col>
      <xdr:colOff>177800</xdr:colOff>
      <xdr:row>58</xdr:row>
      <xdr:rowOff>70177</xdr:rowOff>
    </xdr:to>
    <xdr:cxnSp macro="">
      <xdr:nvCxnSpPr>
        <xdr:cNvPr id="121" name="直線コネクタ 120">
          <a:extLst>
            <a:ext uri="{FF2B5EF4-FFF2-40B4-BE49-F238E27FC236}">
              <a16:creationId xmlns:a16="http://schemas.microsoft.com/office/drawing/2014/main" id="{A0F6DC43-2AB9-4178-B0E4-D352D2BD2378}"/>
            </a:ext>
          </a:extLst>
        </xdr:cNvPr>
        <xdr:cNvCxnSpPr/>
      </xdr:nvCxnSpPr>
      <xdr:spPr>
        <a:xfrm flipV="1">
          <a:off x="2908300" y="10010577"/>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73FD02B9-25BE-453A-9993-576822F825B8}"/>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A0495871-D03A-4C4C-B5E8-4B0B3B58010C}"/>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70177</xdr:rowOff>
    </xdr:from>
    <xdr:to>
      <xdr:col>15</xdr:col>
      <xdr:colOff>50800</xdr:colOff>
      <xdr:row>58</xdr:row>
      <xdr:rowOff>78395</xdr:rowOff>
    </xdr:to>
    <xdr:cxnSp macro="">
      <xdr:nvCxnSpPr>
        <xdr:cNvPr id="124" name="直線コネクタ 123">
          <a:extLst>
            <a:ext uri="{FF2B5EF4-FFF2-40B4-BE49-F238E27FC236}">
              <a16:creationId xmlns:a16="http://schemas.microsoft.com/office/drawing/2014/main" id="{86722EA6-F84D-4211-8357-4EE9B387082E}"/>
            </a:ext>
          </a:extLst>
        </xdr:cNvPr>
        <xdr:cNvCxnSpPr/>
      </xdr:nvCxnSpPr>
      <xdr:spPr>
        <a:xfrm flipV="1">
          <a:off x="2019300" y="10014277"/>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31F370D0-A95D-4E66-B3A2-682F2D83C691}"/>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33AC228C-6F78-46AE-8F86-1348651C14E2}"/>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78395</xdr:rowOff>
    </xdr:from>
    <xdr:to>
      <xdr:col>10</xdr:col>
      <xdr:colOff>114300</xdr:colOff>
      <xdr:row>58</xdr:row>
      <xdr:rowOff>91687</xdr:rowOff>
    </xdr:to>
    <xdr:cxnSp macro="">
      <xdr:nvCxnSpPr>
        <xdr:cNvPr id="127" name="直線コネクタ 126">
          <a:extLst>
            <a:ext uri="{FF2B5EF4-FFF2-40B4-BE49-F238E27FC236}">
              <a16:creationId xmlns:a16="http://schemas.microsoft.com/office/drawing/2014/main" id="{F0FBBEC2-7B1E-452F-BF17-DDAA69325D37}"/>
            </a:ext>
          </a:extLst>
        </xdr:cNvPr>
        <xdr:cNvCxnSpPr/>
      </xdr:nvCxnSpPr>
      <xdr:spPr>
        <a:xfrm flipV="1">
          <a:off x="1130300" y="10022495"/>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3F18B5B4-C46C-4D1C-9F61-3F3CD2232D96}"/>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5BD98C1-7B42-4B82-8784-CDCE3DBD3EFC}"/>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62A93A00-C78A-44F7-A717-DA1E2B5548C1}"/>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E9956FFD-652B-45D6-B567-5E451B21D17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948D1EA-D32A-4CF9-980D-9423E815F44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AA6A08C-A3A3-40A9-848A-B380481D971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1B40144-DA13-49E2-BF33-AC19DDD894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AFE1098-AE33-40B1-973A-B767ECB04A7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50773DF-0478-47AC-BDAF-8AAC2FCE94E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156750</xdr:rowOff>
    </xdr:from>
    <xdr:to>
      <xdr:col>24</xdr:col>
      <xdr:colOff>114300</xdr:colOff>
      <xdr:row>58</xdr:row>
      <xdr:rowOff>86900</xdr:rowOff>
    </xdr:to>
    <xdr:sp macro="" textlink="">
      <xdr:nvSpPr>
        <xdr:cNvPr id="137" name="楕円 136">
          <a:extLst>
            <a:ext uri="{FF2B5EF4-FFF2-40B4-BE49-F238E27FC236}">
              <a16:creationId xmlns:a16="http://schemas.microsoft.com/office/drawing/2014/main" id="{05443FD3-E2AB-46B5-BB85-C476861E40C3}"/>
            </a:ext>
          </a:extLst>
        </xdr:cNvPr>
        <xdr:cNvSpPr/>
      </xdr:nvSpPr>
      <xdr:spPr>
        <a:xfrm>
          <a:off x="4584700" y="99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71677</xdr:rowOff>
    </xdr:from>
    <xdr:ext cx="534377" cy="259045"/>
    <xdr:sp macro="" textlink="">
      <xdr:nvSpPr>
        <xdr:cNvPr id="138" name="総務費該当値テキスト">
          <a:extLst>
            <a:ext uri="{FF2B5EF4-FFF2-40B4-BE49-F238E27FC236}">
              <a16:creationId xmlns:a16="http://schemas.microsoft.com/office/drawing/2014/main" id="{DDD5A638-D908-45DF-BEFE-81AC92CA61BF}"/>
            </a:ext>
          </a:extLst>
        </xdr:cNvPr>
        <xdr:cNvSpPr txBox="1"/>
      </xdr:nvSpPr>
      <xdr:spPr>
        <a:xfrm>
          <a:off x="4686300" y="98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15677</xdr:rowOff>
    </xdr:from>
    <xdr:to>
      <xdr:col>20</xdr:col>
      <xdr:colOff>38100</xdr:colOff>
      <xdr:row>58</xdr:row>
      <xdr:rowOff>117277</xdr:rowOff>
    </xdr:to>
    <xdr:sp macro="" textlink="">
      <xdr:nvSpPr>
        <xdr:cNvPr id="139" name="楕円 138">
          <a:extLst>
            <a:ext uri="{FF2B5EF4-FFF2-40B4-BE49-F238E27FC236}">
              <a16:creationId xmlns:a16="http://schemas.microsoft.com/office/drawing/2014/main" id="{A8FE7D6C-328E-4E6E-A16F-30BAD0C54B46}"/>
            </a:ext>
          </a:extLst>
        </xdr:cNvPr>
        <xdr:cNvSpPr/>
      </xdr:nvSpPr>
      <xdr:spPr>
        <a:xfrm>
          <a:off x="3746500" y="99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108404</xdr:rowOff>
    </xdr:from>
    <xdr:ext cx="534377" cy="259045"/>
    <xdr:sp macro="" textlink="">
      <xdr:nvSpPr>
        <xdr:cNvPr id="140" name="テキスト ボックス 139">
          <a:extLst>
            <a:ext uri="{FF2B5EF4-FFF2-40B4-BE49-F238E27FC236}">
              <a16:creationId xmlns:a16="http://schemas.microsoft.com/office/drawing/2014/main" id="{C9991ED5-FA7F-406E-BF04-2BF7E0136303}"/>
            </a:ext>
          </a:extLst>
        </xdr:cNvPr>
        <xdr:cNvSpPr txBox="1"/>
      </xdr:nvSpPr>
      <xdr:spPr>
        <a:xfrm>
          <a:off x="3530111" y="100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19377</xdr:rowOff>
    </xdr:from>
    <xdr:to>
      <xdr:col>15</xdr:col>
      <xdr:colOff>101600</xdr:colOff>
      <xdr:row>58</xdr:row>
      <xdr:rowOff>120977</xdr:rowOff>
    </xdr:to>
    <xdr:sp macro="" textlink="">
      <xdr:nvSpPr>
        <xdr:cNvPr id="141" name="楕円 140">
          <a:extLst>
            <a:ext uri="{FF2B5EF4-FFF2-40B4-BE49-F238E27FC236}">
              <a16:creationId xmlns:a16="http://schemas.microsoft.com/office/drawing/2014/main" id="{429DCC6D-8990-4F6B-A6D6-BFC8B6A8ADFF}"/>
            </a:ext>
          </a:extLst>
        </xdr:cNvPr>
        <xdr:cNvSpPr/>
      </xdr:nvSpPr>
      <xdr:spPr>
        <a:xfrm>
          <a:off x="2857500" y="99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112104</xdr:rowOff>
    </xdr:from>
    <xdr:ext cx="534377" cy="259045"/>
    <xdr:sp macro="" textlink="">
      <xdr:nvSpPr>
        <xdr:cNvPr id="142" name="テキスト ボックス 141">
          <a:extLst>
            <a:ext uri="{FF2B5EF4-FFF2-40B4-BE49-F238E27FC236}">
              <a16:creationId xmlns:a16="http://schemas.microsoft.com/office/drawing/2014/main" id="{CF6FEB29-5AE5-4FD5-B05F-75D152940A88}"/>
            </a:ext>
          </a:extLst>
        </xdr:cNvPr>
        <xdr:cNvSpPr txBox="1"/>
      </xdr:nvSpPr>
      <xdr:spPr>
        <a:xfrm>
          <a:off x="2641111" y="100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27595</xdr:rowOff>
    </xdr:from>
    <xdr:to>
      <xdr:col>10</xdr:col>
      <xdr:colOff>165100</xdr:colOff>
      <xdr:row>58</xdr:row>
      <xdr:rowOff>129195</xdr:rowOff>
    </xdr:to>
    <xdr:sp macro="" textlink="">
      <xdr:nvSpPr>
        <xdr:cNvPr id="143" name="楕円 142">
          <a:extLst>
            <a:ext uri="{FF2B5EF4-FFF2-40B4-BE49-F238E27FC236}">
              <a16:creationId xmlns:a16="http://schemas.microsoft.com/office/drawing/2014/main" id="{E28E9760-56BC-4D50-BA62-6D4F10C09B0D}"/>
            </a:ext>
          </a:extLst>
        </xdr:cNvPr>
        <xdr:cNvSpPr/>
      </xdr:nvSpPr>
      <xdr:spPr>
        <a:xfrm>
          <a:off x="1968500" y="99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120322</xdr:rowOff>
    </xdr:from>
    <xdr:ext cx="534377" cy="259045"/>
    <xdr:sp macro="" textlink="">
      <xdr:nvSpPr>
        <xdr:cNvPr id="144" name="テキスト ボックス 143">
          <a:extLst>
            <a:ext uri="{FF2B5EF4-FFF2-40B4-BE49-F238E27FC236}">
              <a16:creationId xmlns:a16="http://schemas.microsoft.com/office/drawing/2014/main" id="{70D1FDB8-C607-480E-99AE-B52B481737C8}"/>
            </a:ext>
          </a:extLst>
        </xdr:cNvPr>
        <xdr:cNvSpPr txBox="1"/>
      </xdr:nvSpPr>
      <xdr:spPr>
        <a:xfrm>
          <a:off x="1752111" y="100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40887</xdr:rowOff>
    </xdr:from>
    <xdr:to>
      <xdr:col>6</xdr:col>
      <xdr:colOff>38100</xdr:colOff>
      <xdr:row>58</xdr:row>
      <xdr:rowOff>142487</xdr:rowOff>
    </xdr:to>
    <xdr:sp macro="" textlink="">
      <xdr:nvSpPr>
        <xdr:cNvPr id="145" name="楕円 144">
          <a:extLst>
            <a:ext uri="{FF2B5EF4-FFF2-40B4-BE49-F238E27FC236}">
              <a16:creationId xmlns:a16="http://schemas.microsoft.com/office/drawing/2014/main" id="{EC13E056-57C7-412B-8238-D94F19DCFAFA}"/>
            </a:ext>
          </a:extLst>
        </xdr:cNvPr>
        <xdr:cNvSpPr/>
      </xdr:nvSpPr>
      <xdr:spPr>
        <a:xfrm>
          <a:off x="1079500" y="99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133614</xdr:rowOff>
    </xdr:from>
    <xdr:ext cx="534377" cy="259045"/>
    <xdr:sp macro="" textlink="">
      <xdr:nvSpPr>
        <xdr:cNvPr id="146" name="テキスト ボックス 145">
          <a:extLst>
            <a:ext uri="{FF2B5EF4-FFF2-40B4-BE49-F238E27FC236}">
              <a16:creationId xmlns:a16="http://schemas.microsoft.com/office/drawing/2014/main" id="{7D55D28D-AAC5-42B1-B462-1DD07F7753A4}"/>
            </a:ext>
          </a:extLst>
        </xdr:cNvPr>
        <xdr:cNvSpPr txBox="1"/>
      </xdr:nvSpPr>
      <xdr:spPr>
        <a:xfrm>
          <a:off x="863111" y="10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46E0E310-A47D-4DA6-B76A-5396EE5D44A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5753A1FF-538B-4F6A-BFC9-F9AEC7199AC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9C65A764-1AFF-431F-B819-65F2AEB69EE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5BB3B38-3B12-465A-8B77-B4CA1E3C0A3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23F79C4-918F-432A-8E48-5F95C740A90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15B50F1-3B7A-4C64-990B-C2667AA9E5D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B482925F-9BD4-4FF6-8957-78EFA7463C4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DE1793E9-D509-488E-81C5-93A38616299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1AEEE4BC-62FA-4CC9-B8D9-52949B481EA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F270F1E-818C-4106-A3DC-40780B5752F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0CA0630-7979-4DBC-8980-8649035A554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AC4A3FAF-7AD5-4E9D-932C-F9DBF2EF59E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DFA41B87-355F-45B5-853E-DB220A0B8921}"/>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A91345B1-D7A7-4EA0-A6C4-1B16FA079D5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CBF919C3-B897-4CBA-86DF-C2A879B3E7F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4685521A-8693-4B95-AFE8-7D2FD1AEC8A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7D84870-ED1D-4B10-BC56-9F400F89021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EC0D5297-221D-4FB5-944B-B289C57C03E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9D06149A-326E-498B-8E93-62E3D9908BE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577DEFB1-2BDB-43FB-820B-80E0B7A09BA2}"/>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3EEBDAAB-3F6A-404C-814A-04F3FDF09C3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3B1B00C9-99FA-466E-A1F5-91E5EAF8488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C5D71AFF-9773-458C-A3F3-D95D3D9BFBD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54FEF6C-FA81-4476-8CB4-E0CCA8406AE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3D00E109-AA09-427E-91D1-AD8C5CA201C9}"/>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393691DF-7D7F-4E5D-9719-5521F08875DF}"/>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6B63CE3B-EC6A-475B-927B-D0F5DD91FA5E}"/>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3BA08ED5-A785-4956-BC55-AFE467E913F7}"/>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AE5B2D5B-F3EB-4DEF-B1BD-B73C704DB11C}"/>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155496</xdr:rowOff>
    </xdr:from>
    <xdr:to>
      <xdr:col>24</xdr:col>
      <xdr:colOff>63500</xdr:colOff>
      <xdr:row>77</xdr:row>
      <xdr:rowOff>61550</xdr:rowOff>
    </xdr:to>
    <xdr:cxnSp macro="">
      <xdr:nvCxnSpPr>
        <xdr:cNvPr id="176" name="直線コネクタ 175">
          <a:extLst>
            <a:ext uri="{FF2B5EF4-FFF2-40B4-BE49-F238E27FC236}">
              <a16:creationId xmlns:a16="http://schemas.microsoft.com/office/drawing/2014/main" id="{6B0BE624-3EE0-40DC-8B42-4377277A1845}"/>
            </a:ext>
          </a:extLst>
        </xdr:cNvPr>
        <xdr:cNvCxnSpPr/>
      </xdr:nvCxnSpPr>
      <xdr:spPr>
        <a:xfrm flipV="1">
          <a:off x="3797300" y="13185696"/>
          <a:ext cx="838200" cy="7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a:extLst>
            <a:ext uri="{FF2B5EF4-FFF2-40B4-BE49-F238E27FC236}">
              <a16:creationId xmlns:a16="http://schemas.microsoft.com/office/drawing/2014/main" id="{426D774B-313B-4792-BA1A-D400A6A67084}"/>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487A2E16-D760-49FC-B317-F1E0137D9C1F}"/>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61550</xdr:rowOff>
    </xdr:from>
    <xdr:to>
      <xdr:col>19</xdr:col>
      <xdr:colOff>177800</xdr:colOff>
      <xdr:row>77</xdr:row>
      <xdr:rowOff>80074</xdr:rowOff>
    </xdr:to>
    <xdr:cxnSp macro="">
      <xdr:nvCxnSpPr>
        <xdr:cNvPr id="179" name="直線コネクタ 178">
          <a:extLst>
            <a:ext uri="{FF2B5EF4-FFF2-40B4-BE49-F238E27FC236}">
              <a16:creationId xmlns:a16="http://schemas.microsoft.com/office/drawing/2014/main" id="{BF79165B-E61C-4EF3-906D-A24F858A7247}"/>
            </a:ext>
          </a:extLst>
        </xdr:cNvPr>
        <xdr:cNvCxnSpPr/>
      </xdr:nvCxnSpPr>
      <xdr:spPr>
        <a:xfrm flipV="1">
          <a:off x="2908300" y="13263200"/>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21A67933-6397-4BCC-B324-71CFEB509202}"/>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3FC800DC-F6EC-44AC-B453-F4307C379289}"/>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136027</xdr:rowOff>
    </xdr:from>
    <xdr:to>
      <xdr:col>15</xdr:col>
      <xdr:colOff>50800</xdr:colOff>
      <xdr:row>77</xdr:row>
      <xdr:rowOff>80074</xdr:rowOff>
    </xdr:to>
    <xdr:cxnSp macro="">
      <xdr:nvCxnSpPr>
        <xdr:cNvPr id="182" name="直線コネクタ 181">
          <a:extLst>
            <a:ext uri="{FF2B5EF4-FFF2-40B4-BE49-F238E27FC236}">
              <a16:creationId xmlns:a16="http://schemas.microsoft.com/office/drawing/2014/main" id="{5B2AD897-1146-498B-996D-185EA33624B9}"/>
            </a:ext>
          </a:extLst>
        </xdr:cNvPr>
        <xdr:cNvCxnSpPr/>
      </xdr:nvCxnSpPr>
      <xdr:spPr>
        <a:xfrm>
          <a:off x="2019300" y="13166227"/>
          <a:ext cx="889000" cy="1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4306C246-E91C-4CAD-A145-5027D4DFB8ED}"/>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951C4E50-E8DB-4BBF-A203-34BDE022B06D}"/>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136027</xdr:rowOff>
    </xdr:from>
    <xdr:to>
      <xdr:col>10</xdr:col>
      <xdr:colOff>114300</xdr:colOff>
      <xdr:row>77</xdr:row>
      <xdr:rowOff>60361</xdr:rowOff>
    </xdr:to>
    <xdr:cxnSp macro="">
      <xdr:nvCxnSpPr>
        <xdr:cNvPr id="185" name="直線コネクタ 184">
          <a:extLst>
            <a:ext uri="{FF2B5EF4-FFF2-40B4-BE49-F238E27FC236}">
              <a16:creationId xmlns:a16="http://schemas.microsoft.com/office/drawing/2014/main" id="{97109A99-AF95-4F46-85AA-2CC95645C3F5}"/>
            </a:ext>
          </a:extLst>
        </xdr:cNvPr>
        <xdr:cNvCxnSpPr/>
      </xdr:nvCxnSpPr>
      <xdr:spPr>
        <a:xfrm flipV="1">
          <a:off x="1130300" y="13166227"/>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48BDD444-551D-495F-9148-336CF65F46DA}"/>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413021EB-B4F3-40A7-9ACC-06C2C852D5F3}"/>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FC5C6C95-A6E1-4F99-BEE7-CA45E46F9735}"/>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a:extLst>
            <a:ext uri="{FF2B5EF4-FFF2-40B4-BE49-F238E27FC236}">
              <a16:creationId xmlns:a16="http://schemas.microsoft.com/office/drawing/2014/main" id="{800C488C-AD1D-4191-8A76-87EB84116592}"/>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3D0D61B-6524-4B53-A6C5-77ED8A16665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A5AE6DA-C24D-4264-83ED-B01988C5808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BD92C50-BA46-4C8B-82D5-1FD7520729A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595D6D6-8CF1-41DF-8E68-7A8549092C6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775A16F-AEA2-447D-B467-07CDCE19606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104696</xdr:rowOff>
    </xdr:from>
    <xdr:to>
      <xdr:col>24</xdr:col>
      <xdr:colOff>114300</xdr:colOff>
      <xdr:row>77</xdr:row>
      <xdr:rowOff>34846</xdr:rowOff>
    </xdr:to>
    <xdr:sp macro="" textlink="">
      <xdr:nvSpPr>
        <xdr:cNvPr id="195" name="楕円 194">
          <a:extLst>
            <a:ext uri="{FF2B5EF4-FFF2-40B4-BE49-F238E27FC236}">
              <a16:creationId xmlns:a16="http://schemas.microsoft.com/office/drawing/2014/main" id="{8971EC2D-B9BA-4B97-A376-6390C3688083}"/>
            </a:ext>
          </a:extLst>
        </xdr:cNvPr>
        <xdr:cNvSpPr/>
      </xdr:nvSpPr>
      <xdr:spPr>
        <a:xfrm>
          <a:off x="4584700" y="131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83123</xdr:rowOff>
    </xdr:from>
    <xdr:ext cx="599010" cy="259045"/>
    <xdr:sp macro="" textlink="">
      <xdr:nvSpPr>
        <xdr:cNvPr id="196" name="民生費該当値テキスト">
          <a:extLst>
            <a:ext uri="{FF2B5EF4-FFF2-40B4-BE49-F238E27FC236}">
              <a16:creationId xmlns:a16="http://schemas.microsoft.com/office/drawing/2014/main" id="{8155EE39-FD9D-4934-AF2A-507B5704CBFB}"/>
            </a:ext>
          </a:extLst>
        </xdr:cNvPr>
        <xdr:cNvSpPr txBox="1"/>
      </xdr:nvSpPr>
      <xdr:spPr>
        <a:xfrm>
          <a:off x="4686300" y="1311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10750</xdr:rowOff>
    </xdr:from>
    <xdr:to>
      <xdr:col>20</xdr:col>
      <xdr:colOff>38100</xdr:colOff>
      <xdr:row>77</xdr:row>
      <xdr:rowOff>112350</xdr:rowOff>
    </xdr:to>
    <xdr:sp macro="" textlink="">
      <xdr:nvSpPr>
        <xdr:cNvPr id="197" name="楕円 196">
          <a:extLst>
            <a:ext uri="{FF2B5EF4-FFF2-40B4-BE49-F238E27FC236}">
              <a16:creationId xmlns:a16="http://schemas.microsoft.com/office/drawing/2014/main" id="{B5E061D4-2CFC-48E8-BA93-69466A6C345C}"/>
            </a:ext>
          </a:extLst>
        </xdr:cNvPr>
        <xdr:cNvSpPr/>
      </xdr:nvSpPr>
      <xdr:spPr>
        <a:xfrm>
          <a:off x="3746500" y="132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103477</xdr:rowOff>
    </xdr:from>
    <xdr:ext cx="599010" cy="259045"/>
    <xdr:sp macro="" textlink="">
      <xdr:nvSpPr>
        <xdr:cNvPr id="198" name="テキスト ボックス 197">
          <a:extLst>
            <a:ext uri="{FF2B5EF4-FFF2-40B4-BE49-F238E27FC236}">
              <a16:creationId xmlns:a16="http://schemas.microsoft.com/office/drawing/2014/main" id="{A85B3EDF-B363-49B7-BF4A-0998850C3A62}"/>
            </a:ext>
          </a:extLst>
        </xdr:cNvPr>
        <xdr:cNvSpPr txBox="1"/>
      </xdr:nvSpPr>
      <xdr:spPr>
        <a:xfrm>
          <a:off x="3497795" y="1330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29274</xdr:rowOff>
    </xdr:from>
    <xdr:to>
      <xdr:col>15</xdr:col>
      <xdr:colOff>101600</xdr:colOff>
      <xdr:row>77</xdr:row>
      <xdr:rowOff>130874</xdr:rowOff>
    </xdr:to>
    <xdr:sp macro="" textlink="">
      <xdr:nvSpPr>
        <xdr:cNvPr id="199" name="楕円 198">
          <a:extLst>
            <a:ext uri="{FF2B5EF4-FFF2-40B4-BE49-F238E27FC236}">
              <a16:creationId xmlns:a16="http://schemas.microsoft.com/office/drawing/2014/main" id="{89A22E7E-2F8E-460B-B6AB-07622121FC4B}"/>
            </a:ext>
          </a:extLst>
        </xdr:cNvPr>
        <xdr:cNvSpPr/>
      </xdr:nvSpPr>
      <xdr:spPr>
        <a:xfrm>
          <a:off x="28575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122001</xdr:rowOff>
    </xdr:from>
    <xdr:ext cx="599010" cy="259045"/>
    <xdr:sp macro="" textlink="">
      <xdr:nvSpPr>
        <xdr:cNvPr id="200" name="テキスト ボックス 199">
          <a:extLst>
            <a:ext uri="{FF2B5EF4-FFF2-40B4-BE49-F238E27FC236}">
              <a16:creationId xmlns:a16="http://schemas.microsoft.com/office/drawing/2014/main" id="{32FEE186-9230-4B97-BF06-5FD893F33CCE}"/>
            </a:ext>
          </a:extLst>
        </xdr:cNvPr>
        <xdr:cNvSpPr txBox="1"/>
      </xdr:nvSpPr>
      <xdr:spPr>
        <a:xfrm>
          <a:off x="2608795" y="133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85227</xdr:rowOff>
    </xdr:from>
    <xdr:to>
      <xdr:col>10</xdr:col>
      <xdr:colOff>165100</xdr:colOff>
      <xdr:row>77</xdr:row>
      <xdr:rowOff>15377</xdr:rowOff>
    </xdr:to>
    <xdr:sp macro="" textlink="">
      <xdr:nvSpPr>
        <xdr:cNvPr id="201" name="楕円 200">
          <a:extLst>
            <a:ext uri="{FF2B5EF4-FFF2-40B4-BE49-F238E27FC236}">
              <a16:creationId xmlns:a16="http://schemas.microsoft.com/office/drawing/2014/main" id="{932BC54D-7949-4B0F-BEF2-EB6E84E55C68}"/>
            </a:ext>
          </a:extLst>
        </xdr:cNvPr>
        <xdr:cNvSpPr/>
      </xdr:nvSpPr>
      <xdr:spPr>
        <a:xfrm>
          <a:off x="1968500" y="131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6504</xdr:rowOff>
    </xdr:from>
    <xdr:ext cx="599010" cy="259045"/>
    <xdr:sp macro="" textlink="">
      <xdr:nvSpPr>
        <xdr:cNvPr id="202" name="テキスト ボックス 201">
          <a:extLst>
            <a:ext uri="{FF2B5EF4-FFF2-40B4-BE49-F238E27FC236}">
              <a16:creationId xmlns:a16="http://schemas.microsoft.com/office/drawing/2014/main" id="{3B3B9930-9004-4AD2-9DB8-3E7859B967C0}"/>
            </a:ext>
          </a:extLst>
        </xdr:cNvPr>
        <xdr:cNvSpPr txBox="1"/>
      </xdr:nvSpPr>
      <xdr:spPr>
        <a:xfrm>
          <a:off x="1719795" y="132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9561</xdr:rowOff>
    </xdr:from>
    <xdr:to>
      <xdr:col>6</xdr:col>
      <xdr:colOff>38100</xdr:colOff>
      <xdr:row>77</xdr:row>
      <xdr:rowOff>111161</xdr:rowOff>
    </xdr:to>
    <xdr:sp macro="" textlink="">
      <xdr:nvSpPr>
        <xdr:cNvPr id="203" name="楕円 202">
          <a:extLst>
            <a:ext uri="{FF2B5EF4-FFF2-40B4-BE49-F238E27FC236}">
              <a16:creationId xmlns:a16="http://schemas.microsoft.com/office/drawing/2014/main" id="{3263F27A-0C36-4EA6-AC63-DD412AF9C6E6}"/>
            </a:ext>
          </a:extLst>
        </xdr:cNvPr>
        <xdr:cNvSpPr/>
      </xdr:nvSpPr>
      <xdr:spPr>
        <a:xfrm>
          <a:off x="1079500" y="132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102288</xdr:rowOff>
    </xdr:from>
    <xdr:ext cx="599010" cy="259045"/>
    <xdr:sp macro="" textlink="">
      <xdr:nvSpPr>
        <xdr:cNvPr id="204" name="テキスト ボックス 203">
          <a:extLst>
            <a:ext uri="{FF2B5EF4-FFF2-40B4-BE49-F238E27FC236}">
              <a16:creationId xmlns:a16="http://schemas.microsoft.com/office/drawing/2014/main" id="{20931F73-C0B9-48B9-BB76-064AF11FA428}"/>
            </a:ext>
          </a:extLst>
        </xdr:cNvPr>
        <xdr:cNvSpPr txBox="1"/>
      </xdr:nvSpPr>
      <xdr:spPr>
        <a:xfrm>
          <a:off x="830795" y="133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4A74028E-37D7-4AC5-B7F9-3BDBC14EAFE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749DDDC-C382-4238-89D2-4D1A13B6326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94FCB923-81C2-4715-86AD-62AFEF32051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8F9BCFA2-334A-45A3-8BF4-DF347AB9C06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C02C5C3D-7624-418C-9B99-F89C40E35BF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F7778F97-E9C5-4ABF-A62F-0741CFA631A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E25063B-BE53-4BF0-ADC4-06A57236146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6109C5F-160C-47FA-983A-25AA36F5F6F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503E7AC-2DBC-48B1-969D-FC8C5F377F7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EA842903-E56F-43F4-BF36-7C3A9921F43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159EEA03-C6F4-4E4A-8372-BFF7430577FC}"/>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B6390E85-E119-457B-86AC-F3155902A1C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89DC408F-B372-4155-902E-DDF4C4BCFC7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D708CFDA-61A1-4629-91F6-F131480D453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AA60E08E-D396-4CB3-9530-496EA1AAD9AA}"/>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B87508F7-E8FE-4C44-B3A8-F6CF64E6AFD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C0B5E81-CB9A-4BD6-B58E-A352AA129BE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1E37700B-05EA-448D-A798-E5C65BA2B55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50414E76-872D-4232-8CC4-6600E3BEFA4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A8F976D7-5228-4E34-921E-1924ADD939B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8A34D3D3-C892-473D-9355-1946286882C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309E664C-55FA-4D0C-B1D0-990EABCCB6D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E7079D6D-3FF5-42AD-9229-F572F0C1E1F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4AAAE94A-B651-4927-AD4C-5212DCE7B7B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617529D7-9A42-4512-854E-AD046872B254}"/>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A2FFEBFB-40FB-45ED-A54E-167E74B289D5}"/>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B626BD96-00FE-40B8-91A9-2C8688FD938C}"/>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6735942B-17AC-4DC4-A211-8EA339C70AF9}"/>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E3D79401-71ED-4E26-A115-B47C95660992}"/>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126733</xdr:rowOff>
    </xdr:from>
    <xdr:to>
      <xdr:col>24</xdr:col>
      <xdr:colOff>63500</xdr:colOff>
      <xdr:row>94</xdr:row>
      <xdr:rowOff>134316</xdr:rowOff>
    </xdr:to>
    <xdr:cxnSp macro="">
      <xdr:nvCxnSpPr>
        <xdr:cNvPr id="234" name="直線コネクタ 233">
          <a:extLst>
            <a:ext uri="{FF2B5EF4-FFF2-40B4-BE49-F238E27FC236}">
              <a16:creationId xmlns:a16="http://schemas.microsoft.com/office/drawing/2014/main" id="{9684DE2A-DDB9-475D-BA7F-273B0F2EF74C}"/>
            </a:ext>
          </a:extLst>
        </xdr:cNvPr>
        <xdr:cNvCxnSpPr/>
      </xdr:nvCxnSpPr>
      <xdr:spPr>
        <a:xfrm flipV="1">
          <a:off x="3797300" y="16071583"/>
          <a:ext cx="838200" cy="17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79F13994-2067-45B1-BC69-89193529FE2B}"/>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2D28BD37-419C-47A2-B41B-A1A5683A2FB3}"/>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44883</xdr:rowOff>
    </xdr:from>
    <xdr:to>
      <xdr:col>19</xdr:col>
      <xdr:colOff>177800</xdr:colOff>
      <xdr:row>94</xdr:row>
      <xdr:rowOff>134316</xdr:rowOff>
    </xdr:to>
    <xdr:cxnSp macro="">
      <xdr:nvCxnSpPr>
        <xdr:cNvPr id="237" name="直線コネクタ 236">
          <a:extLst>
            <a:ext uri="{FF2B5EF4-FFF2-40B4-BE49-F238E27FC236}">
              <a16:creationId xmlns:a16="http://schemas.microsoft.com/office/drawing/2014/main" id="{3B4C101C-DAD2-40B5-B510-3D70A3A599A7}"/>
            </a:ext>
          </a:extLst>
        </xdr:cNvPr>
        <xdr:cNvCxnSpPr/>
      </xdr:nvCxnSpPr>
      <xdr:spPr>
        <a:xfrm>
          <a:off x="2908300" y="16161183"/>
          <a:ext cx="889000" cy="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22C7BB37-C652-426F-842B-F25A5377A4F2}"/>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A7ACD6F4-810A-456F-8E64-802860342D88}"/>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44883</xdr:rowOff>
    </xdr:from>
    <xdr:to>
      <xdr:col>15</xdr:col>
      <xdr:colOff>50800</xdr:colOff>
      <xdr:row>94</xdr:row>
      <xdr:rowOff>68974</xdr:rowOff>
    </xdr:to>
    <xdr:cxnSp macro="">
      <xdr:nvCxnSpPr>
        <xdr:cNvPr id="240" name="直線コネクタ 239">
          <a:extLst>
            <a:ext uri="{FF2B5EF4-FFF2-40B4-BE49-F238E27FC236}">
              <a16:creationId xmlns:a16="http://schemas.microsoft.com/office/drawing/2014/main" id="{A85B4E8A-1CEA-4EDC-A467-A525BB731ABD}"/>
            </a:ext>
          </a:extLst>
        </xdr:cNvPr>
        <xdr:cNvCxnSpPr/>
      </xdr:nvCxnSpPr>
      <xdr:spPr>
        <a:xfrm flipV="1">
          <a:off x="2019300" y="16161183"/>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47105E97-21B6-4B69-8569-DDE8A146CB7A}"/>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C1873254-42D7-49E8-83FD-5494A57C0121}"/>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14363</xdr:rowOff>
    </xdr:from>
    <xdr:to>
      <xdr:col>10</xdr:col>
      <xdr:colOff>114300</xdr:colOff>
      <xdr:row>94</xdr:row>
      <xdr:rowOff>68974</xdr:rowOff>
    </xdr:to>
    <xdr:cxnSp macro="">
      <xdr:nvCxnSpPr>
        <xdr:cNvPr id="243" name="直線コネクタ 242">
          <a:extLst>
            <a:ext uri="{FF2B5EF4-FFF2-40B4-BE49-F238E27FC236}">
              <a16:creationId xmlns:a16="http://schemas.microsoft.com/office/drawing/2014/main" id="{5F3CC824-41FD-408D-A769-08EF9B5EEEE1}"/>
            </a:ext>
          </a:extLst>
        </xdr:cNvPr>
        <xdr:cNvCxnSpPr/>
      </xdr:nvCxnSpPr>
      <xdr:spPr>
        <a:xfrm>
          <a:off x="1130300" y="16130663"/>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EC5D098B-C48A-4BCD-907A-E11C7A19A94C}"/>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a:extLst>
            <a:ext uri="{FF2B5EF4-FFF2-40B4-BE49-F238E27FC236}">
              <a16:creationId xmlns:a16="http://schemas.microsoft.com/office/drawing/2014/main" id="{1986C7EE-F257-4F02-9FB0-8AFA7BC13468}"/>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10F17FDD-C8C6-4D4E-8D4B-5EDA54F4C021}"/>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A692789D-D714-44F5-8437-2EB06CBFB315}"/>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A985EBA-3CA4-44F2-BA2B-97A7D3FF2FE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E51198F-DD42-49CE-ACD0-4B5D895C53B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4DC507C-501C-493D-A6A3-CE381127BE2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2E06956-D788-45FD-84FA-0328509A851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920F9EE-7F91-4068-BD3F-826D40E3892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75933</xdr:rowOff>
    </xdr:from>
    <xdr:to>
      <xdr:col>24</xdr:col>
      <xdr:colOff>114300</xdr:colOff>
      <xdr:row>94</xdr:row>
      <xdr:rowOff>6083</xdr:rowOff>
    </xdr:to>
    <xdr:sp macro="" textlink="">
      <xdr:nvSpPr>
        <xdr:cNvPr id="253" name="楕円 252">
          <a:extLst>
            <a:ext uri="{FF2B5EF4-FFF2-40B4-BE49-F238E27FC236}">
              <a16:creationId xmlns:a16="http://schemas.microsoft.com/office/drawing/2014/main" id="{266A0CD0-57D9-4D1C-82EB-EA5EE6FEB80A}"/>
            </a:ext>
          </a:extLst>
        </xdr:cNvPr>
        <xdr:cNvSpPr/>
      </xdr:nvSpPr>
      <xdr:spPr>
        <a:xfrm>
          <a:off x="4584700" y="160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98810</xdr:rowOff>
    </xdr:from>
    <xdr:ext cx="599010" cy="259045"/>
    <xdr:sp macro="" textlink="">
      <xdr:nvSpPr>
        <xdr:cNvPr id="254" name="衛生費該当値テキスト">
          <a:extLst>
            <a:ext uri="{FF2B5EF4-FFF2-40B4-BE49-F238E27FC236}">
              <a16:creationId xmlns:a16="http://schemas.microsoft.com/office/drawing/2014/main" id="{F2E0A084-397F-4F06-A532-541F30998859}"/>
            </a:ext>
          </a:extLst>
        </xdr:cNvPr>
        <xdr:cNvSpPr txBox="1"/>
      </xdr:nvSpPr>
      <xdr:spPr>
        <a:xfrm>
          <a:off x="4686300" y="1587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83516</xdr:rowOff>
    </xdr:from>
    <xdr:to>
      <xdr:col>20</xdr:col>
      <xdr:colOff>38100</xdr:colOff>
      <xdr:row>95</xdr:row>
      <xdr:rowOff>13666</xdr:rowOff>
    </xdr:to>
    <xdr:sp macro="" textlink="">
      <xdr:nvSpPr>
        <xdr:cNvPr id="255" name="楕円 254">
          <a:extLst>
            <a:ext uri="{FF2B5EF4-FFF2-40B4-BE49-F238E27FC236}">
              <a16:creationId xmlns:a16="http://schemas.microsoft.com/office/drawing/2014/main" id="{6BB3154F-F57B-45B2-8D56-57A6A1CAC984}"/>
            </a:ext>
          </a:extLst>
        </xdr:cNvPr>
        <xdr:cNvSpPr/>
      </xdr:nvSpPr>
      <xdr:spPr>
        <a:xfrm>
          <a:off x="3746500" y="161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30193</xdr:rowOff>
    </xdr:from>
    <xdr:ext cx="534377" cy="259045"/>
    <xdr:sp macro="" textlink="">
      <xdr:nvSpPr>
        <xdr:cNvPr id="256" name="テキスト ボックス 255">
          <a:extLst>
            <a:ext uri="{FF2B5EF4-FFF2-40B4-BE49-F238E27FC236}">
              <a16:creationId xmlns:a16="http://schemas.microsoft.com/office/drawing/2014/main" id="{055F4E58-3FDA-40F0-8084-5160DDB284C9}"/>
            </a:ext>
          </a:extLst>
        </xdr:cNvPr>
        <xdr:cNvSpPr txBox="1"/>
      </xdr:nvSpPr>
      <xdr:spPr>
        <a:xfrm>
          <a:off x="3530111" y="159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165533</xdr:rowOff>
    </xdr:from>
    <xdr:to>
      <xdr:col>15</xdr:col>
      <xdr:colOff>101600</xdr:colOff>
      <xdr:row>94</xdr:row>
      <xdr:rowOff>95683</xdr:rowOff>
    </xdr:to>
    <xdr:sp macro="" textlink="">
      <xdr:nvSpPr>
        <xdr:cNvPr id="257" name="楕円 256">
          <a:extLst>
            <a:ext uri="{FF2B5EF4-FFF2-40B4-BE49-F238E27FC236}">
              <a16:creationId xmlns:a16="http://schemas.microsoft.com/office/drawing/2014/main" id="{74A2DD2F-0336-4AB5-85BD-21F4654D0963}"/>
            </a:ext>
          </a:extLst>
        </xdr:cNvPr>
        <xdr:cNvSpPr/>
      </xdr:nvSpPr>
      <xdr:spPr>
        <a:xfrm>
          <a:off x="2857500" y="161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112210</xdr:rowOff>
    </xdr:from>
    <xdr:ext cx="534377" cy="259045"/>
    <xdr:sp macro="" textlink="">
      <xdr:nvSpPr>
        <xdr:cNvPr id="258" name="テキスト ボックス 257">
          <a:extLst>
            <a:ext uri="{FF2B5EF4-FFF2-40B4-BE49-F238E27FC236}">
              <a16:creationId xmlns:a16="http://schemas.microsoft.com/office/drawing/2014/main" id="{7F53EB1D-E76A-44D7-AAE7-3CC838D0F1FC}"/>
            </a:ext>
          </a:extLst>
        </xdr:cNvPr>
        <xdr:cNvSpPr txBox="1"/>
      </xdr:nvSpPr>
      <xdr:spPr>
        <a:xfrm>
          <a:off x="2641111" y="1588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18174</xdr:rowOff>
    </xdr:from>
    <xdr:to>
      <xdr:col>10</xdr:col>
      <xdr:colOff>165100</xdr:colOff>
      <xdr:row>94</xdr:row>
      <xdr:rowOff>119774</xdr:rowOff>
    </xdr:to>
    <xdr:sp macro="" textlink="">
      <xdr:nvSpPr>
        <xdr:cNvPr id="259" name="楕円 258">
          <a:extLst>
            <a:ext uri="{FF2B5EF4-FFF2-40B4-BE49-F238E27FC236}">
              <a16:creationId xmlns:a16="http://schemas.microsoft.com/office/drawing/2014/main" id="{FB9D9138-E182-4A1D-A13C-AFDCB793B083}"/>
            </a:ext>
          </a:extLst>
        </xdr:cNvPr>
        <xdr:cNvSpPr/>
      </xdr:nvSpPr>
      <xdr:spPr>
        <a:xfrm>
          <a:off x="1968500" y="161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136301</xdr:rowOff>
    </xdr:from>
    <xdr:ext cx="534377" cy="259045"/>
    <xdr:sp macro="" textlink="">
      <xdr:nvSpPr>
        <xdr:cNvPr id="260" name="テキスト ボックス 259">
          <a:extLst>
            <a:ext uri="{FF2B5EF4-FFF2-40B4-BE49-F238E27FC236}">
              <a16:creationId xmlns:a16="http://schemas.microsoft.com/office/drawing/2014/main" id="{946AD5FF-143F-45BA-A49D-1158036688EF}"/>
            </a:ext>
          </a:extLst>
        </xdr:cNvPr>
        <xdr:cNvSpPr txBox="1"/>
      </xdr:nvSpPr>
      <xdr:spPr>
        <a:xfrm>
          <a:off x="1752111" y="159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135013</xdr:rowOff>
    </xdr:from>
    <xdr:to>
      <xdr:col>6</xdr:col>
      <xdr:colOff>38100</xdr:colOff>
      <xdr:row>94</xdr:row>
      <xdr:rowOff>65163</xdr:rowOff>
    </xdr:to>
    <xdr:sp macro="" textlink="">
      <xdr:nvSpPr>
        <xdr:cNvPr id="261" name="楕円 260">
          <a:extLst>
            <a:ext uri="{FF2B5EF4-FFF2-40B4-BE49-F238E27FC236}">
              <a16:creationId xmlns:a16="http://schemas.microsoft.com/office/drawing/2014/main" id="{E3E8144B-2470-48AF-826E-A719A6E52D11}"/>
            </a:ext>
          </a:extLst>
        </xdr:cNvPr>
        <xdr:cNvSpPr/>
      </xdr:nvSpPr>
      <xdr:spPr>
        <a:xfrm>
          <a:off x="1079500" y="16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81690</xdr:rowOff>
    </xdr:from>
    <xdr:ext cx="534377" cy="259045"/>
    <xdr:sp macro="" textlink="">
      <xdr:nvSpPr>
        <xdr:cNvPr id="262" name="テキスト ボックス 261">
          <a:extLst>
            <a:ext uri="{FF2B5EF4-FFF2-40B4-BE49-F238E27FC236}">
              <a16:creationId xmlns:a16="http://schemas.microsoft.com/office/drawing/2014/main" id="{A7400EAC-784D-416C-87DA-DC56E87E852D}"/>
            </a:ext>
          </a:extLst>
        </xdr:cNvPr>
        <xdr:cNvSpPr txBox="1"/>
      </xdr:nvSpPr>
      <xdr:spPr>
        <a:xfrm>
          <a:off x="863111" y="158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2B496A2A-7EF6-4EA7-97CC-D9A554BCECC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CECD1FBD-CE3D-41E8-B395-34524DC54B3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76F790D5-EEB8-45C5-852F-6FF5DC81672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80B5A64C-16BA-4144-9F2F-ADE93E461C8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6B8E58F-7B2C-483C-83EB-6C383AC0AA5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16189F73-BF0B-496D-A6E5-9949A56D801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9C85A8D9-BA36-493A-B8D2-9F6E06D408A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BD551F96-5520-4ED4-977D-11417CA4851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A0366466-4EDA-43B5-B178-4FD82A5AD82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4F3FB623-E0FF-4E24-B3B5-052E576C70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C7D66921-5B8C-439F-BFEF-7EBEFA38D198}"/>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2E033C7C-BF10-4790-8ECA-858D96B32B1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8B9EBE4-0FEE-4BEC-859B-4D6BC74D330F}"/>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EE736693-84B3-42F2-A780-D2386E88DE6B}"/>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6E96554C-2FD4-4786-8720-9354AB267D8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FA170D17-4321-4280-987D-BCD304EBD825}"/>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B5DDB1AA-B880-430E-BE5A-376548EE99B7}"/>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35202B91-FAF5-4D42-B89C-82CDFECDA9D4}"/>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7E8A9040-32BC-4093-A464-13416C95BA1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516E639E-B680-48CD-896B-5A5F57614D07}"/>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35A2D286-2A3C-4E6E-984B-3E161A6F61D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9103FDEE-4E97-4898-BC99-235645B1D096}"/>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B56029C3-5BB4-4C77-A624-95081D47F3D4}"/>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B394310C-8C74-4CED-BDB1-7CA23B1C4EA5}"/>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150C5466-0978-49AE-A0D0-CBC7B99CF6DA}"/>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C81C3560-8CA1-4368-B314-9EFEC739F1CF}"/>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103810</xdr:rowOff>
    </xdr:from>
    <xdr:to>
      <xdr:col>55</xdr:col>
      <xdr:colOff>0</xdr:colOff>
      <xdr:row>38</xdr:row>
      <xdr:rowOff>92380</xdr:rowOff>
    </xdr:to>
    <xdr:cxnSp macro="">
      <xdr:nvCxnSpPr>
        <xdr:cNvPr id="289" name="直線コネクタ 288">
          <a:extLst>
            <a:ext uri="{FF2B5EF4-FFF2-40B4-BE49-F238E27FC236}">
              <a16:creationId xmlns:a16="http://schemas.microsoft.com/office/drawing/2014/main" id="{9D6F7F51-CC97-473B-9C90-CC66652E567A}"/>
            </a:ext>
          </a:extLst>
        </xdr:cNvPr>
        <xdr:cNvCxnSpPr/>
      </xdr:nvCxnSpPr>
      <xdr:spPr>
        <a:xfrm>
          <a:off x="9639300" y="64474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842D1CFF-8EF2-41B5-BB8C-C6077ACED773}"/>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2115CDD7-7EF1-4425-9E5E-26B3B4D414AB}"/>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95580</xdr:rowOff>
    </xdr:from>
    <xdr:to>
      <xdr:col>50</xdr:col>
      <xdr:colOff>114300</xdr:colOff>
      <xdr:row>37</xdr:row>
      <xdr:rowOff>103810</xdr:rowOff>
    </xdr:to>
    <xdr:cxnSp macro="">
      <xdr:nvCxnSpPr>
        <xdr:cNvPr id="292" name="直線コネクタ 291">
          <a:extLst>
            <a:ext uri="{FF2B5EF4-FFF2-40B4-BE49-F238E27FC236}">
              <a16:creationId xmlns:a16="http://schemas.microsoft.com/office/drawing/2014/main" id="{20D16FFB-AE69-4352-9070-35A2A34FF17A}"/>
            </a:ext>
          </a:extLst>
        </xdr:cNvPr>
        <xdr:cNvCxnSpPr/>
      </xdr:nvCxnSpPr>
      <xdr:spPr>
        <a:xfrm>
          <a:off x="8750300" y="643923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7D3E1625-041C-4DA2-A39C-DA3A80E4B868}"/>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882655F5-FF2B-4111-9AFA-3C3589A61D6F}"/>
            </a:ext>
          </a:extLst>
        </xdr:cNvPr>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95580</xdr:rowOff>
    </xdr:from>
    <xdr:to>
      <xdr:col>45</xdr:col>
      <xdr:colOff>177800</xdr:colOff>
      <xdr:row>37</xdr:row>
      <xdr:rowOff>120498</xdr:rowOff>
    </xdr:to>
    <xdr:cxnSp macro="">
      <xdr:nvCxnSpPr>
        <xdr:cNvPr id="295" name="直線コネクタ 294">
          <a:extLst>
            <a:ext uri="{FF2B5EF4-FFF2-40B4-BE49-F238E27FC236}">
              <a16:creationId xmlns:a16="http://schemas.microsoft.com/office/drawing/2014/main" id="{99A316C9-4114-40EB-82FA-1C71D5D58E2A}"/>
            </a:ext>
          </a:extLst>
        </xdr:cNvPr>
        <xdr:cNvCxnSpPr/>
      </xdr:nvCxnSpPr>
      <xdr:spPr>
        <a:xfrm flipV="1">
          <a:off x="7861300" y="6439230"/>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9EDB3DCD-4A85-470D-AD1E-F3CC928DFE11}"/>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DDE2785B-070A-4F4B-93E5-7C424115EA48}"/>
            </a:ext>
          </a:extLst>
        </xdr:cNvPr>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120498</xdr:rowOff>
    </xdr:from>
    <xdr:to>
      <xdr:col>41</xdr:col>
      <xdr:colOff>50800</xdr:colOff>
      <xdr:row>37</xdr:row>
      <xdr:rowOff>126898</xdr:rowOff>
    </xdr:to>
    <xdr:cxnSp macro="">
      <xdr:nvCxnSpPr>
        <xdr:cNvPr id="298" name="直線コネクタ 297">
          <a:extLst>
            <a:ext uri="{FF2B5EF4-FFF2-40B4-BE49-F238E27FC236}">
              <a16:creationId xmlns:a16="http://schemas.microsoft.com/office/drawing/2014/main" id="{98D4E39A-1201-4C0C-B12C-8FE3241E9985}"/>
            </a:ext>
          </a:extLst>
        </xdr:cNvPr>
        <xdr:cNvCxnSpPr/>
      </xdr:nvCxnSpPr>
      <xdr:spPr>
        <a:xfrm flipV="1">
          <a:off x="6972300" y="646414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AD761BF5-D743-4F1C-9A2D-8B0051CD97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0" name="テキスト ボックス 299">
          <a:extLst>
            <a:ext uri="{FF2B5EF4-FFF2-40B4-BE49-F238E27FC236}">
              <a16:creationId xmlns:a16="http://schemas.microsoft.com/office/drawing/2014/main" id="{C74F6FD4-DDCC-49F5-ABE7-6F3532520D5E}"/>
            </a:ext>
          </a:extLst>
        </xdr:cNvPr>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1A1EB3B-BFC9-422A-A0BA-B615DE50F427}"/>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2" name="テキスト ボックス 301">
          <a:extLst>
            <a:ext uri="{FF2B5EF4-FFF2-40B4-BE49-F238E27FC236}">
              <a16:creationId xmlns:a16="http://schemas.microsoft.com/office/drawing/2014/main" id="{73A37366-0DE6-4DC1-B703-AEE95AB3D19B}"/>
            </a:ext>
          </a:extLst>
        </xdr:cNvPr>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E0FA7F05-BE63-4A8C-91B2-312C45AC101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A91E103-84B1-4AE7-92F0-B425B691063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FC09D64-48C7-49A2-A9DF-60FC1154F69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5C4CED0-026E-401C-A9FE-CE55BDC0A6A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945BFE5-D221-4AAB-AE5D-47D2E7F10D2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41580</xdr:rowOff>
    </xdr:from>
    <xdr:to>
      <xdr:col>55</xdr:col>
      <xdr:colOff>50800</xdr:colOff>
      <xdr:row>38</xdr:row>
      <xdr:rowOff>143180</xdr:rowOff>
    </xdr:to>
    <xdr:sp macro="" textlink="">
      <xdr:nvSpPr>
        <xdr:cNvPr id="308" name="楕円 307">
          <a:extLst>
            <a:ext uri="{FF2B5EF4-FFF2-40B4-BE49-F238E27FC236}">
              <a16:creationId xmlns:a16="http://schemas.microsoft.com/office/drawing/2014/main" id="{6E26B4FA-9306-49F6-B335-E102EEBA6427}"/>
            </a:ext>
          </a:extLst>
        </xdr:cNvPr>
        <xdr:cNvSpPr/>
      </xdr:nvSpPr>
      <xdr:spPr>
        <a:xfrm>
          <a:off x="104267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127957</xdr:rowOff>
    </xdr:from>
    <xdr:ext cx="378565" cy="259045"/>
    <xdr:sp macro="" textlink="">
      <xdr:nvSpPr>
        <xdr:cNvPr id="309" name="労働費該当値テキスト">
          <a:extLst>
            <a:ext uri="{FF2B5EF4-FFF2-40B4-BE49-F238E27FC236}">
              <a16:creationId xmlns:a16="http://schemas.microsoft.com/office/drawing/2014/main" id="{22860CDB-B9E3-4FCB-9A41-F9B39FC9D231}"/>
            </a:ext>
          </a:extLst>
        </xdr:cNvPr>
        <xdr:cNvSpPr txBox="1"/>
      </xdr:nvSpPr>
      <xdr:spPr>
        <a:xfrm>
          <a:off x="10528300" y="647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53010</xdr:rowOff>
    </xdr:from>
    <xdr:to>
      <xdr:col>50</xdr:col>
      <xdr:colOff>165100</xdr:colOff>
      <xdr:row>37</xdr:row>
      <xdr:rowOff>154610</xdr:rowOff>
    </xdr:to>
    <xdr:sp macro="" textlink="">
      <xdr:nvSpPr>
        <xdr:cNvPr id="310" name="楕円 309">
          <a:extLst>
            <a:ext uri="{FF2B5EF4-FFF2-40B4-BE49-F238E27FC236}">
              <a16:creationId xmlns:a16="http://schemas.microsoft.com/office/drawing/2014/main" id="{F755E567-43DC-4C6E-9024-27BDCF2EB3E3}"/>
            </a:ext>
          </a:extLst>
        </xdr:cNvPr>
        <xdr:cNvSpPr/>
      </xdr:nvSpPr>
      <xdr:spPr>
        <a:xfrm>
          <a:off x="9588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171137</xdr:rowOff>
    </xdr:from>
    <xdr:ext cx="378565" cy="259045"/>
    <xdr:sp macro="" textlink="">
      <xdr:nvSpPr>
        <xdr:cNvPr id="311" name="テキスト ボックス 310">
          <a:extLst>
            <a:ext uri="{FF2B5EF4-FFF2-40B4-BE49-F238E27FC236}">
              <a16:creationId xmlns:a16="http://schemas.microsoft.com/office/drawing/2014/main" id="{27299DDD-21F7-486D-90CF-2B7208D1514F}"/>
            </a:ext>
          </a:extLst>
        </xdr:cNvPr>
        <xdr:cNvSpPr txBox="1"/>
      </xdr:nvSpPr>
      <xdr:spPr>
        <a:xfrm>
          <a:off x="9450017" y="6171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44780</xdr:rowOff>
    </xdr:from>
    <xdr:to>
      <xdr:col>46</xdr:col>
      <xdr:colOff>38100</xdr:colOff>
      <xdr:row>37</xdr:row>
      <xdr:rowOff>146380</xdr:rowOff>
    </xdr:to>
    <xdr:sp macro="" textlink="">
      <xdr:nvSpPr>
        <xdr:cNvPr id="312" name="楕円 311">
          <a:extLst>
            <a:ext uri="{FF2B5EF4-FFF2-40B4-BE49-F238E27FC236}">
              <a16:creationId xmlns:a16="http://schemas.microsoft.com/office/drawing/2014/main" id="{9C85889C-137F-463B-8D43-5954AC8AC698}"/>
            </a:ext>
          </a:extLst>
        </xdr:cNvPr>
        <xdr:cNvSpPr/>
      </xdr:nvSpPr>
      <xdr:spPr>
        <a:xfrm>
          <a:off x="8699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162907</xdr:rowOff>
    </xdr:from>
    <xdr:ext cx="378565" cy="259045"/>
    <xdr:sp macro="" textlink="">
      <xdr:nvSpPr>
        <xdr:cNvPr id="313" name="テキスト ボックス 312">
          <a:extLst>
            <a:ext uri="{FF2B5EF4-FFF2-40B4-BE49-F238E27FC236}">
              <a16:creationId xmlns:a16="http://schemas.microsoft.com/office/drawing/2014/main" id="{631CAA23-9979-4590-BD67-106E031D3BD4}"/>
            </a:ext>
          </a:extLst>
        </xdr:cNvPr>
        <xdr:cNvSpPr txBox="1"/>
      </xdr:nvSpPr>
      <xdr:spPr>
        <a:xfrm>
          <a:off x="8561017" y="616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69698</xdr:rowOff>
    </xdr:from>
    <xdr:to>
      <xdr:col>41</xdr:col>
      <xdr:colOff>101600</xdr:colOff>
      <xdr:row>37</xdr:row>
      <xdr:rowOff>171298</xdr:rowOff>
    </xdr:to>
    <xdr:sp macro="" textlink="">
      <xdr:nvSpPr>
        <xdr:cNvPr id="314" name="楕円 313">
          <a:extLst>
            <a:ext uri="{FF2B5EF4-FFF2-40B4-BE49-F238E27FC236}">
              <a16:creationId xmlns:a16="http://schemas.microsoft.com/office/drawing/2014/main" id="{B3FD0035-0129-4B9E-BA5C-20FCF0123C42}"/>
            </a:ext>
          </a:extLst>
        </xdr:cNvPr>
        <xdr:cNvSpPr/>
      </xdr:nvSpPr>
      <xdr:spPr>
        <a:xfrm>
          <a:off x="7810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16375</xdr:rowOff>
    </xdr:from>
    <xdr:ext cx="378565" cy="259045"/>
    <xdr:sp macro="" textlink="">
      <xdr:nvSpPr>
        <xdr:cNvPr id="315" name="テキスト ボックス 314">
          <a:extLst>
            <a:ext uri="{FF2B5EF4-FFF2-40B4-BE49-F238E27FC236}">
              <a16:creationId xmlns:a16="http://schemas.microsoft.com/office/drawing/2014/main" id="{A22E1D04-09A1-4AFB-9546-71E1312A1409}"/>
            </a:ext>
          </a:extLst>
        </xdr:cNvPr>
        <xdr:cNvSpPr txBox="1"/>
      </xdr:nvSpPr>
      <xdr:spPr>
        <a:xfrm>
          <a:off x="7672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76098</xdr:rowOff>
    </xdr:from>
    <xdr:to>
      <xdr:col>36</xdr:col>
      <xdr:colOff>165100</xdr:colOff>
      <xdr:row>38</xdr:row>
      <xdr:rowOff>6248</xdr:rowOff>
    </xdr:to>
    <xdr:sp macro="" textlink="">
      <xdr:nvSpPr>
        <xdr:cNvPr id="316" name="楕円 315">
          <a:extLst>
            <a:ext uri="{FF2B5EF4-FFF2-40B4-BE49-F238E27FC236}">
              <a16:creationId xmlns:a16="http://schemas.microsoft.com/office/drawing/2014/main" id="{26D4A33B-DCE5-4D84-8549-65AB0ABE0A67}"/>
            </a:ext>
          </a:extLst>
        </xdr:cNvPr>
        <xdr:cNvSpPr/>
      </xdr:nvSpPr>
      <xdr:spPr>
        <a:xfrm>
          <a:off x="6921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22775</xdr:rowOff>
    </xdr:from>
    <xdr:ext cx="378565" cy="259045"/>
    <xdr:sp macro="" textlink="">
      <xdr:nvSpPr>
        <xdr:cNvPr id="317" name="テキスト ボックス 316">
          <a:extLst>
            <a:ext uri="{FF2B5EF4-FFF2-40B4-BE49-F238E27FC236}">
              <a16:creationId xmlns:a16="http://schemas.microsoft.com/office/drawing/2014/main" id="{CFA96438-A635-4C5B-BE83-397D09EDD366}"/>
            </a:ext>
          </a:extLst>
        </xdr:cNvPr>
        <xdr:cNvSpPr txBox="1"/>
      </xdr:nvSpPr>
      <xdr:spPr>
        <a:xfrm>
          <a:off x="6783017" y="61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40061068-5CD9-4699-B1CF-1474A2C2E77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D9B7DBE6-AA38-4DB0-B3AA-9B1BDCA4789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1D245921-681B-40FC-99A3-890D5581421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8157AE8A-3B1C-48E4-9502-4C6E647ED54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79CEB28-8332-4523-88FE-2ACDAF19FD2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CF7D589F-F208-44F2-80B5-D2087CACF17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E26554D-2593-4D45-B82C-94E0AFB1668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5E613BA3-7332-4699-A76F-D9A1C28CE36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6A52102D-1E8C-4B5E-864E-CB909CE790B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286A115F-3844-44CF-AA94-9F7068C3302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853F4E59-01C3-4A21-AFE1-B0E9E6E621C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A65DE60F-2CFB-4C90-B2DB-D7FFFFE4924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A858C1F4-442C-44BE-8EDA-D7EC2C29AA6A}"/>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CB7CFCBA-BD79-4696-B55B-A6B8D987B71B}"/>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BCB4905E-DAFA-4D69-A033-FE650BE058F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36BD47D9-8281-4CC2-9062-B88CC93C868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D1B36DFC-B219-4CE7-A6AE-19348C72E7B8}"/>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7A5A6836-68AF-40B9-AD2B-86C323B1D057}"/>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2780D0F3-DB1E-4889-AF1B-D71C5243A91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F5C74E6A-8989-4BDD-90B1-2F61477823C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E51F143C-3D09-44DC-B374-681FC63CA46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9CBBAEF7-8F95-42F7-B448-EA94CCF8F507}"/>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5097E17-51FB-4845-8B00-F7B792AC0C67}"/>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9123ED54-99EC-4F8B-A6F2-94CC881BD14C}"/>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71500F21-798A-45C4-AA88-855222A36D3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C830D1C8-D892-4379-B5B3-DE5C75F383B1}"/>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9472</xdr:rowOff>
    </xdr:from>
    <xdr:to>
      <xdr:col>55</xdr:col>
      <xdr:colOff>0</xdr:colOff>
      <xdr:row>58</xdr:row>
      <xdr:rowOff>26319</xdr:rowOff>
    </xdr:to>
    <xdr:cxnSp macro="">
      <xdr:nvCxnSpPr>
        <xdr:cNvPr id="344" name="直線コネクタ 343">
          <a:extLst>
            <a:ext uri="{FF2B5EF4-FFF2-40B4-BE49-F238E27FC236}">
              <a16:creationId xmlns:a16="http://schemas.microsoft.com/office/drawing/2014/main" id="{ECC91781-CE4D-46BF-9595-8D5206406369}"/>
            </a:ext>
          </a:extLst>
        </xdr:cNvPr>
        <xdr:cNvCxnSpPr/>
      </xdr:nvCxnSpPr>
      <xdr:spPr>
        <a:xfrm flipV="1">
          <a:off x="9639300" y="9953572"/>
          <a:ext cx="8382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417827E9-98DE-41A8-B0BD-C168EE76050B}"/>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A1C5E06-F30F-4C53-B40A-65E30562DABC}"/>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149946</xdr:rowOff>
    </xdr:from>
    <xdr:to>
      <xdr:col>50</xdr:col>
      <xdr:colOff>114300</xdr:colOff>
      <xdr:row>58</xdr:row>
      <xdr:rowOff>26319</xdr:rowOff>
    </xdr:to>
    <xdr:cxnSp macro="">
      <xdr:nvCxnSpPr>
        <xdr:cNvPr id="347" name="直線コネクタ 346">
          <a:extLst>
            <a:ext uri="{FF2B5EF4-FFF2-40B4-BE49-F238E27FC236}">
              <a16:creationId xmlns:a16="http://schemas.microsoft.com/office/drawing/2014/main" id="{D9F9FDCE-EAD0-4775-BDD6-D0B390C182E4}"/>
            </a:ext>
          </a:extLst>
        </xdr:cNvPr>
        <xdr:cNvCxnSpPr/>
      </xdr:nvCxnSpPr>
      <xdr:spPr>
        <a:xfrm>
          <a:off x="8750300" y="9922596"/>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693089B-E43F-45F6-935D-1E4CE49D768A}"/>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E49C3E40-F7C1-41D6-8784-5ABF7FFDD7DF}"/>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149946</xdr:rowOff>
    </xdr:from>
    <xdr:to>
      <xdr:col>45</xdr:col>
      <xdr:colOff>177800</xdr:colOff>
      <xdr:row>57</xdr:row>
      <xdr:rowOff>164202</xdr:rowOff>
    </xdr:to>
    <xdr:cxnSp macro="">
      <xdr:nvCxnSpPr>
        <xdr:cNvPr id="350" name="直線コネクタ 349">
          <a:extLst>
            <a:ext uri="{FF2B5EF4-FFF2-40B4-BE49-F238E27FC236}">
              <a16:creationId xmlns:a16="http://schemas.microsoft.com/office/drawing/2014/main" id="{9C2D8618-E73E-4721-846E-66A21C64F556}"/>
            </a:ext>
          </a:extLst>
        </xdr:cNvPr>
        <xdr:cNvCxnSpPr/>
      </xdr:nvCxnSpPr>
      <xdr:spPr>
        <a:xfrm flipV="1">
          <a:off x="7861300" y="9922596"/>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C9C95AFC-773F-49D6-B757-60057C10F84A}"/>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7EB01F73-480A-407E-9BB1-1A2919226BEC}"/>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164202</xdr:rowOff>
    </xdr:from>
    <xdr:to>
      <xdr:col>41</xdr:col>
      <xdr:colOff>50800</xdr:colOff>
      <xdr:row>58</xdr:row>
      <xdr:rowOff>28765</xdr:rowOff>
    </xdr:to>
    <xdr:cxnSp macro="">
      <xdr:nvCxnSpPr>
        <xdr:cNvPr id="353" name="直線コネクタ 352">
          <a:extLst>
            <a:ext uri="{FF2B5EF4-FFF2-40B4-BE49-F238E27FC236}">
              <a16:creationId xmlns:a16="http://schemas.microsoft.com/office/drawing/2014/main" id="{C18CB934-B637-4B7D-9373-52C92A4C5507}"/>
            </a:ext>
          </a:extLst>
        </xdr:cNvPr>
        <xdr:cNvCxnSpPr/>
      </xdr:nvCxnSpPr>
      <xdr:spPr>
        <a:xfrm flipV="1">
          <a:off x="6972300" y="9936852"/>
          <a:ext cx="8890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14937E84-2CCF-4298-8209-DF00109C8A0F}"/>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3798A0DE-4E6B-4E90-8824-102D62923054}"/>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740E6322-8713-4D22-8A94-60B0C29A9D48}"/>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C709D401-DED4-4745-B2D3-11D39DAC932A}"/>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2D2B9BE8-CDE8-4BCB-B70C-BDB03D4D733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C8E3D795-2ACB-41D1-A3B8-C9A4A14453E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07771B0-C1C0-43C3-B1D5-5280CE80F92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51B0248-21DC-4BD8-A5FD-ABA69FD1D4E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236A04AC-D9D5-45CD-8D39-483FFE9DD50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130122</xdr:rowOff>
    </xdr:from>
    <xdr:to>
      <xdr:col>55</xdr:col>
      <xdr:colOff>50800</xdr:colOff>
      <xdr:row>58</xdr:row>
      <xdr:rowOff>60272</xdr:rowOff>
    </xdr:to>
    <xdr:sp macro="" textlink="">
      <xdr:nvSpPr>
        <xdr:cNvPr id="363" name="楕円 362">
          <a:extLst>
            <a:ext uri="{FF2B5EF4-FFF2-40B4-BE49-F238E27FC236}">
              <a16:creationId xmlns:a16="http://schemas.microsoft.com/office/drawing/2014/main" id="{86C6AC19-D925-49A0-91F5-772332172777}"/>
            </a:ext>
          </a:extLst>
        </xdr:cNvPr>
        <xdr:cNvSpPr/>
      </xdr:nvSpPr>
      <xdr:spPr>
        <a:xfrm>
          <a:off x="104267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45049</xdr:rowOff>
    </xdr:from>
    <xdr:ext cx="534377" cy="259045"/>
    <xdr:sp macro="" textlink="">
      <xdr:nvSpPr>
        <xdr:cNvPr id="364" name="農林水産業費該当値テキスト">
          <a:extLst>
            <a:ext uri="{FF2B5EF4-FFF2-40B4-BE49-F238E27FC236}">
              <a16:creationId xmlns:a16="http://schemas.microsoft.com/office/drawing/2014/main" id="{FC166281-B834-4F77-9E75-200602A5C198}"/>
            </a:ext>
          </a:extLst>
        </xdr:cNvPr>
        <xdr:cNvSpPr txBox="1"/>
      </xdr:nvSpPr>
      <xdr:spPr>
        <a:xfrm>
          <a:off x="10528300" y="98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146969</xdr:rowOff>
    </xdr:from>
    <xdr:to>
      <xdr:col>50</xdr:col>
      <xdr:colOff>165100</xdr:colOff>
      <xdr:row>58</xdr:row>
      <xdr:rowOff>77119</xdr:rowOff>
    </xdr:to>
    <xdr:sp macro="" textlink="">
      <xdr:nvSpPr>
        <xdr:cNvPr id="365" name="楕円 364">
          <a:extLst>
            <a:ext uri="{FF2B5EF4-FFF2-40B4-BE49-F238E27FC236}">
              <a16:creationId xmlns:a16="http://schemas.microsoft.com/office/drawing/2014/main" id="{797B0ACC-D9A0-455B-B651-78CFFB201162}"/>
            </a:ext>
          </a:extLst>
        </xdr:cNvPr>
        <xdr:cNvSpPr/>
      </xdr:nvSpPr>
      <xdr:spPr>
        <a:xfrm>
          <a:off x="9588500" y="99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68246</xdr:rowOff>
    </xdr:from>
    <xdr:ext cx="534377" cy="259045"/>
    <xdr:sp macro="" textlink="">
      <xdr:nvSpPr>
        <xdr:cNvPr id="366" name="テキスト ボックス 365">
          <a:extLst>
            <a:ext uri="{FF2B5EF4-FFF2-40B4-BE49-F238E27FC236}">
              <a16:creationId xmlns:a16="http://schemas.microsoft.com/office/drawing/2014/main" id="{CFEEB451-C8C8-4A24-9CF1-955241F145DC}"/>
            </a:ext>
          </a:extLst>
        </xdr:cNvPr>
        <xdr:cNvSpPr txBox="1"/>
      </xdr:nvSpPr>
      <xdr:spPr>
        <a:xfrm>
          <a:off x="9372111" y="100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99146</xdr:rowOff>
    </xdr:from>
    <xdr:to>
      <xdr:col>46</xdr:col>
      <xdr:colOff>38100</xdr:colOff>
      <xdr:row>58</xdr:row>
      <xdr:rowOff>29296</xdr:rowOff>
    </xdr:to>
    <xdr:sp macro="" textlink="">
      <xdr:nvSpPr>
        <xdr:cNvPr id="367" name="楕円 366">
          <a:extLst>
            <a:ext uri="{FF2B5EF4-FFF2-40B4-BE49-F238E27FC236}">
              <a16:creationId xmlns:a16="http://schemas.microsoft.com/office/drawing/2014/main" id="{4F4CD144-9DDD-4785-82E4-94FF0F7B7769}"/>
            </a:ext>
          </a:extLst>
        </xdr:cNvPr>
        <xdr:cNvSpPr/>
      </xdr:nvSpPr>
      <xdr:spPr>
        <a:xfrm>
          <a:off x="86995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20423</xdr:rowOff>
    </xdr:from>
    <xdr:ext cx="534377" cy="259045"/>
    <xdr:sp macro="" textlink="">
      <xdr:nvSpPr>
        <xdr:cNvPr id="368" name="テキスト ボックス 367">
          <a:extLst>
            <a:ext uri="{FF2B5EF4-FFF2-40B4-BE49-F238E27FC236}">
              <a16:creationId xmlns:a16="http://schemas.microsoft.com/office/drawing/2014/main" id="{963D747D-56A3-43E2-B11D-56A7E5DFB4FB}"/>
            </a:ext>
          </a:extLst>
        </xdr:cNvPr>
        <xdr:cNvSpPr txBox="1"/>
      </xdr:nvSpPr>
      <xdr:spPr>
        <a:xfrm>
          <a:off x="8483111" y="99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113402</xdr:rowOff>
    </xdr:from>
    <xdr:to>
      <xdr:col>41</xdr:col>
      <xdr:colOff>101600</xdr:colOff>
      <xdr:row>58</xdr:row>
      <xdr:rowOff>43552</xdr:rowOff>
    </xdr:to>
    <xdr:sp macro="" textlink="">
      <xdr:nvSpPr>
        <xdr:cNvPr id="369" name="楕円 368">
          <a:extLst>
            <a:ext uri="{FF2B5EF4-FFF2-40B4-BE49-F238E27FC236}">
              <a16:creationId xmlns:a16="http://schemas.microsoft.com/office/drawing/2014/main" id="{DDE80F1F-A4F6-4715-B9D8-88FBBAEEB45A}"/>
            </a:ext>
          </a:extLst>
        </xdr:cNvPr>
        <xdr:cNvSpPr/>
      </xdr:nvSpPr>
      <xdr:spPr>
        <a:xfrm>
          <a:off x="7810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34679</xdr:rowOff>
    </xdr:from>
    <xdr:ext cx="534377" cy="259045"/>
    <xdr:sp macro="" textlink="">
      <xdr:nvSpPr>
        <xdr:cNvPr id="370" name="テキスト ボックス 369">
          <a:extLst>
            <a:ext uri="{FF2B5EF4-FFF2-40B4-BE49-F238E27FC236}">
              <a16:creationId xmlns:a16="http://schemas.microsoft.com/office/drawing/2014/main" id="{038E4EA3-FFF8-4F42-A4B6-675EC04653D8}"/>
            </a:ext>
          </a:extLst>
        </xdr:cNvPr>
        <xdr:cNvSpPr txBox="1"/>
      </xdr:nvSpPr>
      <xdr:spPr>
        <a:xfrm>
          <a:off x="7594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149415</xdr:rowOff>
    </xdr:from>
    <xdr:to>
      <xdr:col>36</xdr:col>
      <xdr:colOff>165100</xdr:colOff>
      <xdr:row>58</xdr:row>
      <xdr:rowOff>79565</xdr:rowOff>
    </xdr:to>
    <xdr:sp macro="" textlink="">
      <xdr:nvSpPr>
        <xdr:cNvPr id="371" name="楕円 370">
          <a:extLst>
            <a:ext uri="{FF2B5EF4-FFF2-40B4-BE49-F238E27FC236}">
              <a16:creationId xmlns:a16="http://schemas.microsoft.com/office/drawing/2014/main" id="{90C63020-F362-4A8E-93A9-A55B8E9DB9E7}"/>
            </a:ext>
          </a:extLst>
        </xdr:cNvPr>
        <xdr:cNvSpPr/>
      </xdr:nvSpPr>
      <xdr:spPr>
        <a:xfrm>
          <a:off x="6921500" y="99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70692</xdr:rowOff>
    </xdr:from>
    <xdr:ext cx="534377" cy="259045"/>
    <xdr:sp macro="" textlink="">
      <xdr:nvSpPr>
        <xdr:cNvPr id="372" name="テキスト ボックス 371">
          <a:extLst>
            <a:ext uri="{FF2B5EF4-FFF2-40B4-BE49-F238E27FC236}">
              <a16:creationId xmlns:a16="http://schemas.microsoft.com/office/drawing/2014/main" id="{7EB647C5-6D27-4ED1-8961-8D25E0ECEC0D}"/>
            </a:ext>
          </a:extLst>
        </xdr:cNvPr>
        <xdr:cNvSpPr txBox="1"/>
      </xdr:nvSpPr>
      <xdr:spPr>
        <a:xfrm>
          <a:off x="6705111" y="100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4172DDF0-24F3-4BDD-83FB-3D68546AC85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2E17FD29-93A4-4E52-BD1E-C9027045E8C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48A29B6C-7BF1-4ED3-81A6-05DDF30D218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553A04A0-BE53-461F-B6C4-6D49774EA55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6144D3B3-C52A-42FA-AB31-316019E1C9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7B858B5E-8215-4621-A7D7-0EA6C0EC1D4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230FF2C5-9D51-4EBC-80C6-3C7FEE25383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BAE324F9-7AF9-4EF8-86FC-791FD18AB0A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B90F6408-2D46-4404-A084-5C91E003724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1E74D2C3-20CB-4F16-97D6-3F178E9827B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64691DFE-0FBD-4ED2-B4D3-B9FC1A774087}"/>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F359BA90-1F1C-46AD-A2FF-073B14C4E281}"/>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BA431A4D-AFA9-4ADF-82C7-120FB263084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9D7E1CBF-13BD-4783-814B-1876198C1ED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A712ED0F-AB31-4130-B6FD-37CA08F23C2D}"/>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62FC1147-753C-4D10-9648-A69D495DC148}"/>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58808498-0772-4BFE-A1D0-5125BF5C2BF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5A2BF308-4512-42CE-AD98-2C4BD623F06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959C7183-3D86-4F99-9FD8-CD36520142D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4CE2133F-4E28-4AB2-AD62-2C314E4D7AC9}"/>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F220125F-B3BF-4324-B367-A5A5C5E7B743}"/>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17E21EBA-32CB-4D26-9DC6-CB551D4513ED}"/>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9A4945E1-CFE3-4E8D-8404-951010963D7E}"/>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3154A161-CF94-4F1D-AC75-4CAE82766135}"/>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156045</xdr:rowOff>
    </xdr:from>
    <xdr:to>
      <xdr:col>55</xdr:col>
      <xdr:colOff>0</xdr:colOff>
      <xdr:row>77</xdr:row>
      <xdr:rowOff>159051</xdr:rowOff>
    </xdr:to>
    <xdr:cxnSp macro="">
      <xdr:nvCxnSpPr>
        <xdr:cNvPr id="397" name="直線コネクタ 396">
          <a:extLst>
            <a:ext uri="{FF2B5EF4-FFF2-40B4-BE49-F238E27FC236}">
              <a16:creationId xmlns:a16="http://schemas.microsoft.com/office/drawing/2014/main" id="{77CD2FC1-027E-41E0-A3EE-563F73EAE42C}"/>
            </a:ext>
          </a:extLst>
        </xdr:cNvPr>
        <xdr:cNvCxnSpPr/>
      </xdr:nvCxnSpPr>
      <xdr:spPr>
        <a:xfrm flipV="1">
          <a:off x="9639300" y="13357695"/>
          <a:ext cx="8382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EC35014F-6A23-4169-8FC5-B6279A18B965}"/>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17E69636-E104-4EC4-A218-D6AAE2AE6D48}"/>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159051</xdr:rowOff>
    </xdr:from>
    <xdr:to>
      <xdr:col>50</xdr:col>
      <xdr:colOff>114300</xdr:colOff>
      <xdr:row>77</xdr:row>
      <xdr:rowOff>160400</xdr:rowOff>
    </xdr:to>
    <xdr:cxnSp macro="">
      <xdr:nvCxnSpPr>
        <xdr:cNvPr id="400" name="直線コネクタ 399">
          <a:extLst>
            <a:ext uri="{FF2B5EF4-FFF2-40B4-BE49-F238E27FC236}">
              <a16:creationId xmlns:a16="http://schemas.microsoft.com/office/drawing/2014/main" id="{CEFAE68E-3E6C-4520-BAC3-26FE5A9A0FCB}"/>
            </a:ext>
          </a:extLst>
        </xdr:cNvPr>
        <xdr:cNvCxnSpPr/>
      </xdr:nvCxnSpPr>
      <xdr:spPr>
        <a:xfrm flipV="1">
          <a:off x="8750300" y="1336070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60F1EB27-4987-45BB-86AB-7101429FDFFF}"/>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95138CC0-7457-48E6-9C19-B32AC4753FDD}"/>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160400</xdr:rowOff>
    </xdr:from>
    <xdr:to>
      <xdr:col>45</xdr:col>
      <xdr:colOff>177800</xdr:colOff>
      <xdr:row>77</xdr:row>
      <xdr:rowOff>161280</xdr:rowOff>
    </xdr:to>
    <xdr:cxnSp macro="">
      <xdr:nvCxnSpPr>
        <xdr:cNvPr id="403" name="直線コネクタ 402">
          <a:extLst>
            <a:ext uri="{FF2B5EF4-FFF2-40B4-BE49-F238E27FC236}">
              <a16:creationId xmlns:a16="http://schemas.microsoft.com/office/drawing/2014/main" id="{E24084C9-20B7-4FD0-9A8C-181EE9F70B07}"/>
            </a:ext>
          </a:extLst>
        </xdr:cNvPr>
        <xdr:cNvCxnSpPr/>
      </xdr:nvCxnSpPr>
      <xdr:spPr>
        <a:xfrm flipV="1">
          <a:off x="7861300" y="13362050"/>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9954AFB9-09DB-4246-8D46-EF156D267EF6}"/>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1C11EE3F-10AE-4B1C-A1D5-8ED3697548FD}"/>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161263</xdr:rowOff>
    </xdr:from>
    <xdr:to>
      <xdr:col>41</xdr:col>
      <xdr:colOff>50800</xdr:colOff>
      <xdr:row>77</xdr:row>
      <xdr:rowOff>161280</xdr:rowOff>
    </xdr:to>
    <xdr:cxnSp macro="">
      <xdr:nvCxnSpPr>
        <xdr:cNvPr id="406" name="直線コネクタ 405">
          <a:extLst>
            <a:ext uri="{FF2B5EF4-FFF2-40B4-BE49-F238E27FC236}">
              <a16:creationId xmlns:a16="http://schemas.microsoft.com/office/drawing/2014/main" id="{6EA89407-177C-4D7C-8ABC-C261325E5BC9}"/>
            </a:ext>
          </a:extLst>
        </xdr:cNvPr>
        <xdr:cNvCxnSpPr/>
      </xdr:nvCxnSpPr>
      <xdr:spPr>
        <a:xfrm>
          <a:off x="6972300" y="1336291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A0CD86C7-720E-4ACC-AA6E-513F83570A14}"/>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36500F0E-D270-478C-9779-595C3FD7963F}"/>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2D160AAD-3941-4155-A28F-D9C8D5D93016}"/>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3FC6E14C-0290-4A5B-8100-A84201431666}"/>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1BD0A7D9-B6C0-40D7-ADD9-1F309859779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BB95FE5A-35E3-4490-80A7-BA1CA2DA7A1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61FE99B6-3924-45D8-A614-9B84668DDC1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C3F5C85-4A3D-45F8-A940-15D4F13FBD1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34EB124-A560-441C-8E88-A64D1761151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105245</xdr:rowOff>
    </xdr:from>
    <xdr:to>
      <xdr:col>55</xdr:col>
      <xdr:colOff>50800</xdr:colOff>
      <xdr:row>78</xdr:row>
      <xdr:rowOff>35395</xdr:rowOff>
    </xdr:to>
    <xdr:sp macro="" textlink="">
      <xdr:nvSpPr>
        <xdr:cNvPr id="416" name="楕円 415">
          <a:extLst>
            <a:ext uri="{FF2B5EF4-FFF2-40B4-BE49-F238E27FC236}">
              <a16:creationId xmlns:a16="http://schemas.microsoft.com/office/drawing/2014/main" id="{BF7C6BC7-C9D5-436F-A1BD-306CEC949FC6}"/>
            </a:ext>
          </a:extLst>
        </xdr:cNvPr>
        <xdr:cNvSpPr/>
      </xdr:nvSpPr>
      <xdr:spPr>
        <a:xfrm>
          <a:off x="104267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20172</xdr:rowOff>
    </xdr:from>
    <xdr:ext cx="469744" cy="259045"/>
    <xdr:sp macro="" textlink="">
      <xdr:nvSpPr>
        <xdr:cNvPr id="417" name="商工費該当値テキスト">
          <a:extLst>
            <a:ext uri="{FF2B5EF4-FFF2-40B4-BE49-F238E27FC236}">
              <a16:creationId xmlns:a16="http://schemas.microsoft.com/office/drawing/2014/main" id="{27A4129B-C994-424F-ACAF-526279B88278}"/>
            </a:ext>
          </a:extLst>
        </xdr:cNvPr>
        <xdr:cNvSpPr txBox="1"/>
      </xdr:nvSpPr>
      <xdr:spPr>
        <a:xfrm>
          <a:off x="10528300" y="132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108251</xdr:rowOff>
    </xdr:from>
    <xdr:to>
      <xdr:col>50</xdr:col>
      <xdr:colOff>165100</xdr:colOff>
      <xdr:row>78</xdr:row>
      <xdr:rowOff>38401</xdr:rowOff>
    </xdr:to>
    <xdr:sp macro="" textlink="">
      <xdr:nvSpPr>
        <xdr:cNvPr id="418" name="楕円 417">
          <a:extLst>
            <a:ext uri="{FF2B5EF4-FFF2-40B4-BE49-F238E27FC236}">
              <a16:creationId xmlns:a16="http://schemas.microsoft.com/office/drawing/2014/main" id="{5F7D8049-8907-4E88-AB45-565C6678DF63}"/>
            </a:ext>
          </a:extLst>
        </xdr:cNvPr>
        <xdr:cNvSpPr/>
      </xdr:nvSpPr>
      <xdr:spPr>
        <a:xfrm>
          <a:off x="9588500" y="133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29528</xdr:rowOff>
    </xdr:from>
    <xdr:ext cx="469744" cy="259045"/>
    <xdr:sp macro="" textlink="">
      <xdr:nvSpPr>
        <xdr:cNvPr id="419" name="テキスト ボックス 418">
          <a:extLst>
            <a:ext uri="{FF2B5EF4-FFF2-40B4-BE49-F238E27FC236}">
              <a16:creationId xmlns:a16="http://schemas.microsoft.com/office/drawing/2014/main" id="{1EA5095F-1D56-44B6-BF1A-18800C6D0434}"/>
            </a:ext>
          </a:extLst>
        </xdr:cNvPr>
        <xdr:cNvSpPr txBox="1"/>
      </xdr:nvSpPr>
      <xdr:spPr>
        <a:xfrm>
          <a:off x="9404428" y="1340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109600</xdr:rowOff>
    </xdr:from>
    <xdr:to>
      <xdr:col>46</xdr:col>
      <xdr:colOff>38100</xdr:colOff>
      <xdr:row>78</xdr:row>
      <xdr:rowOff>39750</xdr:rowOff>
    </xdr:to>
    <xdr:sp macro="" textlink="">
      <xdr:nvSpPr>
        <xdr:cNvPr id="420" name="楕円 419">
          <a:extLst>
            <a:ext uri="{FF2B5EF4-FFF2-40B4-BE49-F238E27FC236}">
              <a16:creationId xmlns:a16="http://schemas.microsoft.com/office/drawing/2014/main" id="{5D4AACF6-6AB1-4939-9891-B26F289F8759}"/>
            </a:ext>
          </a:extLst>
        </xdr:cNvPr>
        <xdr:cNvSpPr/>
      </xdr:nvSpPr>
      <xdr:spPr>
        <a:xfrm>
          <a:off x="8699500" y="133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30877</xdr:rowOff>
    </xdr:from>
    <xdr:ext cx="469744" cy="259045"/>
    <xdr:sp macro="" textlink="">
      <xdr:nvSpPr>
        <xdr:cNvPr id="421" name="テキスト ボックス 420">
          <a:extLst>
            <a:ext uri="{FF2B5EF4-FFF2-40B4-BE49-F238E27FC236}">
              <a16:creationId xmlns:a16="http://schemas.microsoft.com/office/drawing/2014/main" id="{0A9A1510-5F3F-4923-8C6D-F1A41EED8C2A}"/>
            </a:ext>
          </a:extLst>
        </xdr:cNvPr>
        <xdr:cNvSpPr txBox="1"/>
      </xdr:nvSpPr>
      <xdr:spPr>
        <a:xfrm>
          <a:off x="8515428" y="134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110480</xdr:rowOff>
    </xdr:from>
    <xdr:to>
      <xdr:col>41</xdr:col>
      <xdr:colOff>101600</xdr:colOff>
      <xdr:row>78</xdr:row>
      <xdr:rowOff>40630</xdr:rowOff>
    </xdr:to>
    <xdr:sp macro="" textlink="">
      <xdr:nvSpPr>
        <xdr:cNvPr id="422" name="楕円 421">
          <a:extLst>
            <a:ext uri="{FF2B5EF4-FFF2-40B4-BE49-F238E27FC236}">
              <a16:creationId xmlns:a16="http://schemas.microsoft.com/office/drawing/2014/main" id="{54FC2049-4367-472C-BC42-B7044F0976F3}"/>
            </a:ext>
          </a:extLst>
        </xdr:cNvPr>
        <xdr:cNvSpPr/>
      </xdr:nvSpPr>
      <xdr:spPr>
        <a:xfrm>
          <a:off x="7810500" y="13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31757</xdr:rowOff>
    </xdr:from>
    <xdr:ext cx="469744" cy="259045"/>
    <xdr:sp macro="" textlink="">
      <xdr:nvSpPr>
        <xdr:cNvPr id="423" name="テキスト ボックス 422">
          <a:extLst>
            <a:ext uri="{FF2B5EF4-FFF2-40B4-BE49-F238E27FC236}">
              <a16:creationId xmlns:a16="http://schemas.microsoft.com/office/drawing/2014/main" id="{FB7F9C64-0160-47EE-B1AB-57FF1B7658F1}"/>
            </a:ext>
          </a:extLst>
        </xdr:cNvPr>
        <xdr:cNvSpPr txBox="1"/>
      </xdr:nvSpPr>
      <xdr:spPr>
        <a:xfrm>
          <a:off x="7626428" y="13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110463</xdr:rowOff>
    </xdr:from>
    <xdr:to>
      <xdr:col>36</xdr:col>
      <xdr:colOff>165100</xdr:colOff>
      <xdr:row>78</xdr:row>
      <xdr:rowOff>40613</xdr:rowOff>
    </xdr:to>
    <xdr:sp macro="" textlink="">
      <xdr:nvSpPr>
        <xdr:cNvPr id="424" name="楕円 423">
          <a:extLst>
            <a:ext uri="{FF2B5EF4-FFF2-40B4-BE49-F238E27FC236}">
              <a16:creationId xmlns:a16="http://schemas.microsoft.com/office/drawing/2014/main" id="{21007CBE-751A-40EE-8EFF-3B2648E6D6BA}"/>
            </a:ext>
          </a:extLst>
        </xdr:cNvPr>
        <xdr:cNvSpPr/>
      </xdr:nvSpPr>
      <xdr:spPr>
        <a:xfrm>
          <a:off x="6921500" y="133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31740</xdr:rowOff>
    </xdr:from>
    <xdr:ext cx="469744" cy="259045"/>
    <xdr:sp macro="" textlink="">
      <xdr:nvSpPr>
        <xdr:cNvPr id="425" name="テキスト ボックス 424">
          <a:extLst>
            <a:ext uri="{FF2B5EF4-FFF2-40B4-BE49-F238E27FC236}">
              <a16:creationId xmlns:a16="http://schemas.microsoft.com/office/drawing/2014/main" id="{A5F900FC-C1F6-4C07-AE37-AD2B1A2419F5}"/>
            </a:ext>
          </a:extLst>
        </xdr:cNvPr>
        <xdr:cNvSpPr txBox="1"/>
      </xdr:nvSpPr>
      <xdr:spPr>
        <a:xfrm>
          <a:off x="6737428" y="134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DBA1D51C-C9C8-473C-8FBD-B289819BD0B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A975BB6D-03F5-4871-8CF5-72723066E17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2D5AE378-EC97-401E-A756-C65BB5D4860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D7ABCE67-AE8A-4CB6-BB2F-BCC9628918D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20BFAC9-551E-4171-9A50-B32DCE57C14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32E5F6BE-807A-4DEA-BD7D-7476B494538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5EFDCB65-E859-4682-A477-0704C069B9F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321B9123-8741-4690-AF35-57B716D489D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D5DAEFCF-83B7-4D7A-BABE-B9C3E2282C3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FECF421A-1377-432B-91E2-A6551F79BDF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F5F230B4-D9E0-46D8-8167-46C9EC691D2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AEEACD9B-D8A6-40C1-BA4E-56AD1832FEF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2C350600-9F80-4B82-8103-B65622560496}"/>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C355F9B0-141E-484B-BA3B-E27D2578BCA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687EFBB1-FC4F-4DD9-BA3E-3FF29DB2AB4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8CD8FBAB-2A8B-4308-BF46-E1C73984AAE5}"/>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AA74D404-0A73-45E2-98FF-DBA35010DBB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EB1BD13C-4B19-4606-A5A6-66728836E3A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42F62E60-5820-4915-9F3B-6476BDEF32A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177157D8-23B9-4014-B991-7E37D6A3E82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291D651A-9BBF-4996-B827-D974DAE42BD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D73B172E-4083-42BE-8926-FEAEAFB47178}"/>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238C4128-094B-4B25-8DD0-D5B8CD80922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B9EDA543-C7AC-4D88-BDF1-27BBD01FB4ED}"/>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CAFA408F-C07A-4505-BD48-9C4753E0492F}"/>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8F3B9E41-BD2D-4D78-BACC-B3D4051E97DB}"/>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112995</xdr:rowOff>
    </xdr:from>
    <xdr:to>
      <xdr:col>55</xdr:col>
      <xdr:colOff>0</xdr:colOff>
      <xdr:row>97</xdr:row>
      <xdr:rowOff>146585</xdr:rowOff>
    </xdr:to>
    <xdr:cxnSp macro="">
      <xdr:nvCxnSpPr>
        <xdr:cNvPr id="452" name="直線コネクタ 451">
          <a:extLst>
            <a:ext uri="{FF2B5EF4-FFF2-40B4-BE49-F238E27FC236}">
              <a16:creationId xmlns:a16="http://schemas.microsoft.com/office/drawing/2014/main" id="{56B83FCD-4581-4488-B9F0-64D189DBC245}"/>
            </a:ext>
          </a:extLst>
        </xdr:cNvPr>
        <xdr:cNvCxnSpPr/>
      </xdr:nvCxnSpPr>
      <xdr:spPr>
        <a:xfrm flipV="1">
          <a:off x="9639300" y="16743645"/>
          <a:ext cx="8382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CBC5054-11EA-4DC2-A838-1F31A85910AC}"/>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F566E4F2-0097-476B-BABF-B858CA308029}"/>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119332</xdr:rowOff>
    </xdr:from>
    <xdr:to>
      <xdr:col>50</xdr:col>
      <xdr:colOff>114300</xdr:colOff>
      <xdr:row>97</xdr:row>
      <xdr:rowOff>146585</xdr:rowOff>
    </xdr:to>
    <xdr:cxnSp macro="">
      <xdr:nvCxnSpPr>
        <xdr:cNvPr id="455" name="直線コネクタ 454">
          <a:extLst>
            <a:ext uri="{FF2B5EF4-FFF2-40B4-BE49-F238E27FC236}">
              <a16:creationId xmlns:a16="http://schemas.microsoft.com/office/drawing/2014/main" id="{265D424E-0719-4B1F-BF18-9DD8A746C4B5}"/>
            </a:ext>
          </a:extLst>
        </xdr:cNvPr>
        <xdr:cNvCxnSpPr/>
      </xdr:nvCxnSpPr>
      <xdr:spPr>
        <a:xfrm>
          <a:off x="8750300" y="16749982"/>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B300338A-52F5-46D8-B400-E2244A6EFE0B}"/>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8304DC6A-2155-4217-85B0-9412389A3B89}"/>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119332</xdr:rowOff>
    </xdr:from>
    <xdr:to>
      <xdr:col>45</xdr:col>
      <xdr:colOff>177800</xdr:colOff>
      <xdr:row>97</xdr:row>
      <xdr:rowOff>136308</xdr:rowOff>
    </xdr:to>
    <xdr:cxnSp macro="">
      <xdr:nvCxnSpPr>
        <xdr:cNvPr id="458" name="直線コネクタ 457">
          <a:extLst>
            <a:ext uri="{FF2B5EF4-FFF2-40B4-BE49-F238E27FC236}">
              <a16:creationId xmlns:a16="http://schemas.microsoft.com/office/drawing/2014/main" id="{6C5807B4-8FBA-42CB-902E-8DCC8D52CEAA}"/>
            </a:ext>
          </a:extLst>
        </xdr:cNvPr>
        <xdr:cNvCxnSpPr/>
      </xdr:nvCxnSpPr>
      <xdr:spPr>
        <a:xfrm flipV="1">
          <a:off x="7861300" y="16749982"/>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FB7DF907-E5D6-4C12-BBF8-28EA61D21233}"/>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521C16F7-3EE5-4401-BCCA-D6B111E9D175}"/>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136308</xdr:rowOff>
    </xdr:from>
    <xdr:to>
      <xdr:col>41</xdr:col>
      <xdr:colOff>50800</xdr:colOff>
      <xdr:row>98</xdr:row>
      <xdr:rowOff>14615</xdr:rowOff>
    </xdr:to>
    <xdr:cxnSp macro="">
      <xdr:nvCxnSpPr>
        <xdr:cNvPr id="461" name="直線コネクタ 460">
          <a:extLst>
            <a:ext uri="{FF2B5EF4-FFF2-40B4-BE49-F238E27FC236}">
              <a16:creationId xmlns:a16="http://schemas.microsoft.com/office/drawing/2014/main" id="{76C3E891-7C2C-4607-8B4B-58C52FD5C7A9}"/>
            </a:ext>
          </a:extLst>
        </xdr:cNvPr>
        <xdr:cNvCxnSpPr/>
      </xdr:nvCxnSpPr>
      <xdr:spPr>
        <a:xfrm flipV="1">
          <a:off x="6972300" y="16766958"/>
          <a:ext cx="889000" cy="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7F05E91E-EE4F-4E2B-A820-CE63E9C8E3A4}"/>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2A4A51BB-0B4C-4A2D-A1E4-8BDF9A0F708A}"/>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FBB706D8-86B1-474F-AE38-22B7E3C56ACD}"/>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237B1101-78BE-4A83-B494-59776D00C0CC}"/>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4727944C-9BC8-4D26-95C3-DD9F3DD71C7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9BAAD8C-D31C-4B6C-9A76-ED58653073E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1E4A5276-A004-416E-8972-1111D5D84FD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CC16BB3-7D10-4154-8AD1-179F1992474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D88B040F-CC97-4C19-A7CB-9A82DB92FC7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62195</xdr:rowOff>
    </xdr:from>
    <xdr:to>
      <xdr:col>55</xdr:col>
      <xdr:colOff>50800</xdr:colOff>
      <xdr:row>97</xdr:row>
      <xdr:rowOff>163795</xdr:rowOff>
    </xdr:to>
    <xdr:sp macro="" textlink="">
      <xdr:nvSpPr>
        <xdr:cNvPr id="471" name="楕円 470">
          <a:extLst>
            <a:ext uri="{FF2B5EF4-FFF2-40B4-BE49-F238E27FC236}">
              <a16:creationId xmlns:a16="http://schemas.microsoft.com/office/drawing/2014/main" id="{6D97CB12-BC72-4CFC-84A6-C2FDF18DDAA6}"/>
            </a:ext>
          </a:extLst>
        </xdr:cNvPr>
        <xdr:cNvSpPr/>
      </xdr:nvSpPr>
      <xdr:spPr>
        <a:xfrm>
          <a:off x="10426700" y="166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148572</xdr:rowOff>
    </xdr:from>
    <xdr:ext cx="534377" cy="259045"/>
    <xdr:sp macro="" textlink="">
      <xdr:nvSpPr>
        <xdr:cNvPr id="472" name="土木費該当値テキスト">
          <a:extLst>
            <a:ext uri="{FF2B5EF4-FFF2-40B4-BE49-F238E27FC236}">
              <a16:creationId xmlns:a16="http://schemas.microsoft.com/office/drawing/2014/main" id="{BBC5003C-8F7F-4137-A165-6189DDEDEFED}"/>
            </a:ext>
          </a:extLst>
        </xdr:cNvPr>
        <xdr:cNvSpPr txBox="1"/>
      </xdr:nvSpPr>
      <xdr:spPr>
        <a:xfrm>
          <a:off x="10528300" y="166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95785</xdr:rowOff>
    </xdr:from>
    <xdr:to>
      <xdr:col>50</xdr:col>
      <xdr:colOff>165100</xdr:colOff>
      <xdr:row>98</xdr:row>
      <xdr:rowOff>25935</xdr:rowOff>
    </xdr:to>
    <xdr:sp macro="" textlink="">
      <xdr:nvSpPr>
        <xdr:cNvPr id="473" name="楕円 472">
          <a:extLst>
            <a:ext uri="{FF2B5EF4-FFF2-40B4-BE49-F238E27FC236}">
              <a16:creationId xmlns:a16="http://schemas.microsoft.com/office/drawing/2014/main" id="{88B97101-6F96-4048-B11E-A5CCD28FA064}"/>
            </a:ext>
          </a:extLst>
        </xdr:cNvPr>
        <xdr:cNvSpPr/>
      </xdr:nvSpPr>
      <xdr:spPr>
        <a:xfrm>
          <a:off x="9588500" y="167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17062</xdr:rowOff>
    </xdr:from>
    <xdr:ext cx="534377" cy="259045"/>
    <xdr:sp macro="" textlink="">
      <xdr:nvSpPr>
        <xdr:cNvPr id="474" name="テキスト ボックス 473">
          <a:extLst>
            <a:ext uri="{FF2B5EF4-FFF2-40B4-BE49-F238E27FC236}">
              <a16:creationId xmlns:a16="http://schemas.microsoft.com/office/drawing/2014/main" id="{1C3CFBCC-EE02-4B77-8259-ACB578B84307}"/>
            </a:ext>
          </a:extLst>
        </xdr:cNvPr>
        <xdr:cNvSpPr txBox="1"/>
      </xdr:nvSpPr>
      <xdr:spPr>
        <a:xfrm>
          <a:off x="9372111" y="168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68532</xdr:rowOff>
    </xdr:from>
    <xdr:to>
      <xdr:col>46</xdr:col>
      <xdr:colOff>38100</xdr:colOff>
      <xdr:row>97</xdr:row>
      <xdr:rowOff>170132</xdr:rowOff>
    </xdr:to>
    <xdr:sp macro="" textlink="">
      <xdr:nvSpPr>
        <xdr:cNvPr id="475" name="楕円 474">
          <a:extLst>
            <a:ext uri="{FF2B5EF4-FFF2-40B4-BE49-F238E27FC236}">
              <a16:creationId xmlns:a16="http://schemas.microsoft.com/office/drawing/2014/main" id="{6EDA898E-969E-42B4-8AD8-8B951C6EB726}"/>
            </a:ext>
          </a:extLst>
        </xdr:cNvPr>
        <xdr:cNvSpPr/>
      </xdr:nvSpPr>
      <xdr:spPr>
        <a:xfrm>
          <a:off x="8699500" y="166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161259</xdr:rowOff>
    </xdr:from>
    <xdr:ext cx="534377" cy="259045"/>
    <xdr:sp macro="" textlink="">
      <xdr:nvSpPr>
        <xdr:cNvPr id="476" name="テキスト ボックス 475">
          <a:extLst>
            <a:ext uri="{FF2B5EF4-FFF2-40B4-BE49-F238E27FC236}">
              <a16:creationId xmlns:a16="http://schemas.microsoft.com/office/drawing/2014/main" id="{0A39EC0E-6AFF-409C-ABEA-2D1414E36F09}"/>
            </a:ext>
          </a:extLst>
        </xdr:cNvPr>
        <xdr:cNvSpPr txBox="1"/>
      </xdr:nvSpPr>
      <xdr:spPr>
        <a:xfrm>
          <a:off x="8483111" y="167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85508</xdr:rowOff>
    </xdr:from>
    <xdr:to>
      <xdr:col>41</xdr:col>
      <xdr:colOff>101600</xdr:colOff>
      <xdr:row>98</xdr:row>
      <xdr:rowOff>15658</xdr:rowOff>
    </xdr:to>
    <xdr:sp macro="" textlink="">
      <xdr:nvSpPr>
        <xdr:cNvPr id="477" name="楕円 476">
          <a:extLst>
            <a:ext uri="{FF2B5EF4-FFF2-40B4-BE49-F238E27FC236}">
              <a16:creationId xmlns:a16="http://schemas.microsoft.com/office/drawing/2014/main" id="{47986555-116E-4A9F-AD07-931C7681D8D6}"/>
            </a:ext>
          </a:extLst>
        </xdr:cNvPr>
        <xdr:cNvSpPr/>
      </xdr:nvSpPr>
      <xdr:spPr>
        <a:xfrm>
          <a:off x="7810500" y="167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6785</xdr:rowOff>
    </xdr:from>
    <xdr:ext cx="534377" cy="259045"/>
    <xdr:sp macro="" textlink="">
      <xdr:nvSpPr>
        <xdr:cNvPr id="478" name="テキスト ボックス 477">
          <a:extLst>
            <a:ext uri="{FF2B5EF4-FFF2-40B4-BE49-F238E27FC236}">
              <a16:creationId xmlns:a16="http://schemas.microsoft.com/office/drawing/2014/main" id="{32DCE24D-4ABD-4349-A1E0-866849831B25}"/>
            </a:ext>
          </a:extLst>
        </xdr:cNvPr>
        <xdr:cNvSpPr txBox="1"/>
      </xdr:nvSpPr>
      <xdr:spPr>
        <a:xfrm>
          <a:off x="7594111" y="168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135265</xdr:rowOff>
    </xdr:from>
    <xdr:to>
      <xdr:col>36</xdr:col>
      <xdr:colOff>165100</xdr:colOff>
      <xdr:row>98</xdr:row>
      <xdr:rowOff>65415</xdr:rowOff>
    </xdr:to>
    <xdr:sp macro="" textlink="">
      <xdr:nvSpPr>
        <xdr:cNvPr id="479" name="楕円 478">
          <a:extLst>
            <a:ext uri="{FF2B5EF4-FFF2-40B4-BE49-F238E27FC236}">
              <a16:creationId xmlns:a16="http://schemas.microsoft.com/office/drawing/2014/main" id="{ADC07658-6F03-49F1-9C6E-2EC382A6CA94}"/>
            </a:ext>
          </a:extLst>
        </xdr:cNvPr>
        <xdr:cNvSpPr/>
      </xdr:nvSpPr>
      <xdr:spPr>
        <a:xfrm>
          <a:off x="6921500" y="167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56542</xdr:rowOff>
    </xdr:from>
    <xdr:ext cx="534377" cy="259045"/>
    <xdr:sp macro="" textlink="">
      <xdr:nvSpPr>
        <xdr:cNvPr id="480" name="テキスト ボックス 479">
          <a:extLst>
            <a:ext uri="{FF2B5EF4-FFF2-40B4-BE49-F238E27FC236}">
              <a16:creationId xmlns:a16="http://schemas.microsoft.com/office/drawing/2014/main" id="{A6656B51-0AB5-47E6-8B79-BB64E016D07D}"/>
            </a:ext>
          </a:extLst>
        </xdr:cNvPr>
        <xdr:cNvSpPr txBox="1"/>
      </xdr:nvSpPr>
      <xdr:spPr>
        <a:xfrm>
          <a:off x="6705111" y="168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28BC4322-48A0-44A3-BBA8-BCF15BB809D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DC5B9118-EDA4-487D-B9FC-1517A0E3F95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79569832-BE24-45E3-B0BA-208BD4A2415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861038CC-FBE4-4B32-B212-A68EF9533D7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7A42EC7D-7212-4931-9C53-9FCE0A85AA3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AF17604D-659E-4AEA-824F-84EFFA0C965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E2B0BDFF-E933-46D8-9E33-96DC412A620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89A4BA63-BD24-4457-9FE7-BEF54F6E847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A5C4326A-9BB4-4264-9616-08E9A904636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731B0F76-3E16-4F37-A95B-69698F9C311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333EDC4A-24BC-446C-BA42-CC6C9259E11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45E275A-F7E9-4556-A338-6EB21F69506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88858C58-52C6-4EB7-B561-3C1C3ADE3346}"/>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B69142F9-5AFE-4AAD-99BD-CF0F34AFD4B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8E13123C-A4EF-42F3-895A-5B50AB3D1D6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7ED7E315-B953-40F6-A330-D7A12C22228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8118579C-233D-4B51-82EE-B8A123800E38}"/>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BB485E6D-0399-417C-863A-24C29C35917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4B4DB348-28BD-4C7C-8382-2842BB057254}"/>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5C814598-BB8A-4603-BBAE-6591FF9F024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BCE36E50-47B8-49A4-96F2-FF0CF6C540A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8FE3A73A-342E-4089-B1D2-262E16B5396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6B2D486D-5C13-45C6-9453-A8F2A11448D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C3991A0A-70B6-432B-83ED-37BAB17006F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8D3EE17F-7D99-49D8-B0DF-8A7582FC8A7C}"/>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DE26A997-CCC6-4ADB-9156-6C31DD934AFD}"/>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A9E4FDCF-E1C2-4CD3-9F7A-7E30C2A0A344}"/>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E566E648-C26E-4E62-9DF1-B20486733D35}"/>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E838748A-E89F-477D-A4F2-1DA8F80B111D}"/>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69768</xdr:rowOff>
    </xdr:from>
    <xdr:to>
      <xdr:col>85</xdr:col>
      <xdr:colOff>127000</xdr:colOff>
      <xdr:row>38</xdr:row>
      <xdr:rowOff>114650</xdr:rowOff>
    </xdr:to>
    <xdr:cxnSp macro="">
      <xdr:nvCxnSpPr>
        <xdr:cNvPr id="510" name="直線コネクタ 509">
          <a:extLst>
            <a:ext uri="{FF2B5EF4-FFF2-40B4-BE49-F238E27FC236}">
              <a16:creationId xmlns:a16="http://schemas.microsoft.com/office/drawing/2014/main" id="{F49FC2C6-373A-4EED-8F4A-D1F0776C3DFA}"/>
            </a:ext>
          </a:extLst>
        </xdr:cNvPr>
        <xdr:cNvCxnSpPr/>
      </xdr:nvCxnSpPr>
      <xdr:spPr>
        <a:xfrm flipV="1">
          <a:off x="15481300" y="6584868"/>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A4B969C1-9600-4C07-838D-5C4CDE7F1A05}"/>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1BC386BB-FD53-4809-8CCD-4002B69C5411}"/>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114650</xdr:rowOff>
    </xdr:from>
    <xdr:to>
      <xdr:col>81</xdr:col>
      <xdr:colOff>50800</xdr:colOff>
      <xdr:row>38</xdr:row>
      <xdr:rowOff>142748</xdr:rowOff>
    </xdr:to>
    <xdr:cxnSp macro="">
      <xdr:nvCxnSpPr>
        <xdr:cNvPr id="513" name="直線コネクタ 512">
          <a:extLst>
            <a:ext uri="{FF2B5EF4-FFF2-40B4-BE49-F238E27FC236}">
              <a16:creationId xmlns:a16="http://schemas.microsoft.com/office/drawing/2014/main" id="{9C8CE273-3E2C-4858-B142-3914E74B81B3}"/>
            </a:ext>
          </a:extLst>
        </xdr:cNvPr>
        <xdr:cNvCxnSpPr/>
      </xdr:nvCxnSpPr>
      <xdr:spPr>
        <a:xfrm flipV="1">
          <a:off x="14592300" y="6629750"/>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8FA91E6D-FD7B-42A1-94F3-2D2B2B3075B7}"/>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66180F81-461B-4384-A6AD-9559F8E73271}"/>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142748</xdr:rowOff>
    </xdr:from>
    <xdr:to>
      <xdr:col>76</xdr:col>
      <xdr:colOff>114300</xdr:colOff>
      <xdr:row>38</xdr:row>
      <xdr:rowOff>153473</xdr:rowOff>
    </xdr:to>
    <xdr:cxnSp macro="">
      <xdr:nvCxnSpPr>
        <xdr:cNvPr id="516" name="直線コネクタ 515">
          <a:extLst>
            <a:ext uri="{FF2B5EF4-FFF2-40B4-BE49-F238E27FC236}">
              <a16:creationId xmlns:a16="http://schemas.microsoft.com/office/drawing/2014/main" id="{F3DD1995-6735-4CB3-844D-6155B29BE976}"/>
            </a:ext>
          </a:extLst>
        </xdr:cNvPr>
        <xdr:cNvCxnSpPr/>
      </xdr:nvCxnSpPr>
      <xdr:spPr>
        <a:xfrm flipV="1">
          <a:off x="13703300" y="6657848"/>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E70D234A-6E96-4FA9-BEA8-F5ABFB693E83}"/>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D9E39E72-DF8F-4304-921E-16EC25FA979D}"/>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153473</xdr:rowOff>
    </xdr:from>
    <xdr:to>
      <xdr:col>71</xdr:col>
      <xdr:colOff>177800</xdr:colOff>
      <xdr:row>38</xdr:row>
      <xdr:rowOff>170390</xdr:rowOff>
    </xdr:to>
    <xdr:cxnSp macro="">
      <xdr:nvCxnSpPr>
        <xdr:cNvPr id="519" name="直線コネクタ 518">
          <a:extLst>
            <a:ext uri="{FF2B5EF4-FFF2-40B4-BE49-F238E27FC236}">
              <a16:creationId xmlns:a16="http://schemas.microsoft.com/office/drawing/2014/main" id="{40FA3810-3F0B-4A7E-A18D-83BAA2E79205}"/>
            </a:ext>
          </a:extLst>
        </xdr:cNvPr>
        <xdr:cNvCxnSpPr/>
      </xdr:nvCxnSpPr>
      <xdr:spPr>
        <a:xfrm flipV="1">
          <a:off x="12814300" y="666857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AE2EB26F-C8AB-46A1-A932-875D046B5F41}"/>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F6F6CEDD-CE61-4792-8D56-B4B1A2B7CC88}"/>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AC38CD70-7FA9-4AE2-B38F-6DC257105F5E}"/>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5AB6F096-C342-4266-8CCB-BB49317760C4}"/>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B72774F5-156E-4BCE-B5DB-A1C325D37E6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E41512E-5A00-46B2-8C38-BC48A3A3E06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13A0B2BF-9754-4755-A9C8-BCF1B7EADA5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4B47F24F-93B6-4E43-904E-0A63FFC8B8B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FAC1C08-6082-46D4-A53A-C45DF565388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18968</xdr:rowOff>
    </xdr:from>
    <xdr:to>
      <xdr:col>85</xdr:col>
      <xdr:colOff>177800</xdr:colOff>
      <xdr:row>38</xdr:row>
      <xdr:rowOff>120568</xdr:rowOff>
    </xdr:to>
    <xdr:sp macro="" textlink="">
      <xdr:nvSpPr>
        <xdr:cNvPr id="529" name="楕円 528">
          <a:extLst>
            <a:ext uri="{FF2B5EF4-FFF2-40B4-BE49-F238E27FC236}">
              <a16:creationId xmlns:a16="http://schemas.microsoft.com/office/drawing/2014/main" id="{50F4CEFD-9028-48DC-8B08-F3E48FA21979}"/>
            </a:ext>
          </a:extLst>
        </xdr:cNvPr>
        <xdr:cNvSpPr/>
      </xdr:nvSpPr>
      <xdr:spPr>
        <a:xfrm>
          <a:off x="16268700" y="65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168845</xdr:rowOff>
    </xdr:from>
    <xdr:ext cx="534377" cy="259045"/>
    <xdr:sp macro="" textlink="">
      <xdr:nvSpPr>
        <xdr:cNvPr id="530" name="消防費該当値テキスト">
          <a:extLst>
            <a:ext uri="{FF2B5EF4-FFF2-40B4-BE49-F238E27FC236}">
              <a16:creationId xmlns:a16="http://schemas.microsoft.com/office/drawing/2014/main" id="{37BBD2E3-201E-46BE-BF52-8B671504E384}"/>
            </a:ext>
          </a:extLst>
        </xdr:cNvPr>
        <xdr:cNvSpPr txBox="1"/>
      </xdr:nvSpPr>
      <xdr:spPr>
        <a:xfrm>
          <a:off x="16370300" y="65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63850</xdr:rowOff>
    </xdr:from>
    <xdr:to>
      <xdr:col>81</xdr:col>
      <xdr:colOff>101600</xdr:colOff>
      <xdr:row>38</xdr:row>
      <xdr:rowOff>165450</xdr:rowOff>
    </xdr:to>
    <xdr:sp macro="" textlink="">
      <xdr:nvSpPr>
        <xdr:cNvPr id="531" name="楕円 530">
          <a:extLst>
            <a:ext uri="{FF2B5EF4-FFF2-40B4-BE49-F238E27FC236}">
              <a16:creationId xmlns:a16="http://schemas.microsoft.com/office/drawing/2014/main" id="{BF79B0ED-E61E-4B81-9064-B33F479B1F7E}"/>
            </a:ext>
          </a:extLst>
        </xdr:cNvPr>
        <xdr:cNvSpPr/>
      </xdr:nvSpPr>
      <xdr:spPr>
        <a:xfrm>
          <a:off x="15430500" y="65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156577</xdr:rowOff>
    </xdr:from>
    <xdr:ext cx="534377" cy="259045"/>
    <xdr:sp macro="" textlink="">
      <xdr:nvSpPr>
        <xdr:cNvPr id="532" name="テキスト ボックス 531">
          <a:extLst>
            <a:ext uri="{FF2B5EF4-FFF2-40B4-BE49-F238E27FC236}">
              <a16:creationId xmlns:a16="http://schemas.microsoft.com/office/drawing/2014/main" id="{635539DB-87BF-401C-A1D1-06D89481F2F6}"/>
            </a:ext>
          </a:extLst>
        </xdr:cNvPr>
        <xdr:cNvSpPr txBox="1"/>
      </xdr:nvSpPr>
      <xdr:spPr>
        <a:xfrm>
          <a:off x="15214111" y="66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91948</xdr:rowOff>
    </xdr:from>
    <xdr:to>
      <xdr:col>76</xdr:col>
      <xdr:colOff>165100</xdr:colOff>
      <xdr:row>39</xdr:row>
      <xdr:rowOff>22098</xdr:rowOff>
    </xdr:to>
    <xdr:sp macro="" textlink="">
      <xdr:nvSpPr>
        <xdr:cNvPr id="533" name="楕円 532">
          <a:extLst>
            <a:ext uri="{FF2B5EF4-FFF2-40B4-BE49-F238E27FC236}">
              <a16:creationId xmlns:a16="http://schemas.microsoft.com/office/drawing/2014/main" id="{A9C31547-82B2-43DC-8A1E-CBE5C9894083}"/>
            </a:ext>
          </a:extLst>
        </xdr:cNvPr>
        <xdr:cNvSpPr/>
      </xdr:nvSpPr>
      <xdr:spPr>
        <a:xfrm>
          <a:off x="14541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13225</xdr:rowOff>
    </xdr:from>
    <xdr:ext cx="534377" cy="259045"/>
    <xdr:sp macro="" textlink="">
      <xdr:nvSpPr>
        <xdr:cNvPr id="534" name="テキスト ボックス 533">
          <a:extLst>
            <a:ext uri="{FF2B5EF4-FFF2-40B4-BE49-F238E27FC236}">
              <a16:creationId xmlns:a16="http://schemas.microsoft.com/office/drawing/2014/main" id="{6DA830A8-1E43-4512-94F8-4CEC0882FC6E}"/>
            </a:ext>
          </a:extLst>
        </xdr:cNvPr>
        <xdr:cNvSpPr txBox="1"/>
      </xdr:nvSpPr>
      <xdr:spPr>
        <a:xfrm>
          <a:off x="14325111" y="66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102673</xdr:rowOff>
    </xdr:from>
    <xdr:to>
      <xdr:col>72</xdr:col>
      <xdr:colOff>38100</xdr:colOff>
      <xdr:row>39</xdr:row>
      <xdr:rowOff>32823</xdr:rowOff>
    </xdr:to>
    <xdr:sp macro="" textlink="">
      <xdr:nvSpPr>
        <xdr:cNvPr id="535" name="楕円 534">
          <a:extLst>
            <a:ext uri="{FF2B5EF4-FFF2-40B4-BE49-F238E27FC236}">
              <a16:creationId xmlns:a16="http://schemas.microsoft.com/office/drawing/2014/main" id="{9C4E6922-941E-4C43-9E0F-B899CD72A59B}"/>
            </a:ext>
          </a:extLst>
        </xdr:cNvPr>
        <xdr:cNvSpPr/>
      </xdr:nvSpPr>
      <xdr:spPr>
        <a:xfrm>
          <a:off x="13652500" y="66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23950</xdr:rowOff>
    </xdr:from>
    <xdr:ext cx="534377" cy="259045"/>
    <xdr:sp macro="" textlink="">
      <xdr:nvSpPr>
        <xdr:cNvPr id="536" name="テキスト ボックス 535">
          <a:extLst>
            <a:ext uri="{FF2B5EF4-FFF2-40B4-BE49-F238E27FC236}">
              <a16:creationId xmlns:a16="http://schemas.microsoft.com/office/drawing/2014/main" id="{0317002C-2195-45B3-B3C6-6BC446169304}"/>
            </a:ext>
          </a:extLst>
        </xdr:cNvPr>
        <xdr:cNvSpPr txBox="1"/>
      </xdr:nvSpPr>
      <xdr:spPr>
        <a:xfrm>
          <a:off x="13436111" y="67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119590</xdr:rowOff>
    </xdr:from>
    <xdr:to>
      <xdr:col>67</xdr:col>
      <xdr:colOff>101600</xdr:colOff>
      <xdr:row>39</xdr:row>
      <xdr:rowOff>49740</xdr:rowOff>
    </xdr:to>
    <xdr:sp macro="" textlink="">
      <xdr:nvSpPr>
        <xdr:cNvPr id="537" name="楕円 536">
          <a:extLst>
            <a:ext uri="{FF2B5EF4-FFF2-40B4-BE49-F238E27FC236}">
              <a16:creationId xmlns:a16="http://schemas.microsoft.com/office/drawing/2014/main" id="{53DE6F86-BC28-43C5-B6F2-00F6DBE11E30}"/>
            </a:ext>
          </a:extLst>
        </xdr:cNvPr>
        <xdr:cNvSpPr/>
      </xdr:nvSpPr>
      <xdr:spPr>
        <a:xfrm>
          <a:off x="12763500" y="66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40867</xdr:rowOff>
    </xdr:from>
    <xdr:ext cx="534377" cy="259045"/>
    <xdr:sp macro="" textlink="">
      <xdr:nvSpPr>
        <xdr:cNvPr id="538" name="テキスト ボックス 537">
          <a:extLst>
            <a:ext uri="{FF2B5EF4-FFF2-40B4-BE49-F238E27FC236}">
              <a16:creationId xmlns:a16="http://schemas.microsoft.com/office/drawing/2014/main" id="{9C20257F-A12B-45A4-BFBB-A14656ED00E3}"/>
            </a:ext>
          </a:extLst>
        </xdr:cNvPr>
        <xdr:cNvSpPr txBox="1"/>
      </xdr:nvSpPr>
      <xdr:spPr>
        <a:xfrm>
          <a:off x="12547111" y="67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3DA7FDF6-C0E4-42D7-A08E-4016C307C64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DCC935D3-F853-43A4-A955-484A5DE1196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BC322AD7-6D40-4BF1-BB99-4CB24AD05D4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B4A2885-FA0E-4395-AFF0-7E29BD14923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6A607C9F-F1ED-4E42-8F61-A7E571360C2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883AE382-3E7B-4834-8ECF-21638C280EF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D07CE8A4-5FE8-46ED-A2D3-ECA71E441CB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11B324EE-EB7A-45BA-883F-2F02E4810C6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6EDB8932-8D8E-4B2B-A68D-55CDC4C605A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70CBA5EF-A7A0-4D6F-B705-0ABA13E16DE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D5428335-8D9E-4EEB-9523-D1266E0DC014}"/>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252ED1FD-14D5-4E4E-9638-F9C79EF1DAFC}"/>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F537245D-6D00-4DEB-B0C0-71BB3C69F371}"/>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6FE23E59-1911-48B3-9791-3071DFDB7D1F}"/>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14B7B179-FACB-4A39-8FB3-82EDA4C18639}"/>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C74843C2-7635-44EE-99A0-46606896AD19}"/>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BBC48F52-C398-4AD1-99B7-E4AE16B9ABCF}"/>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331C28F8-4AA0-4225-AD19-DAAB65711068}"/>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A1E20183-CBFA-44E8-AE10-8C1004B29A3E}"/>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F38D1CBC-ED6D-4BBE-BFC2-6ADBB7DD32C7}"/>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F5923783-B716-45C9-ABD0-50829986294D}"/>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DD765C9D-CE7F-47CC-91AC-1D0F2E98FD26}"/>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4041A77F-2F2F-4A7A-9904-7EFFD9290A3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21F4F176-A6B9-4E4F-A0B1-90118F4D9B2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21239026-23B4-4DF4-8684-46C2253D6BF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26292CD5-4FA2-4C6C-B250-1F00136E6C44}"/>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1B99B13E-00A3-42FC-8352-7B9597FF16A5}"/>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41A9EBDD-531E-4A62-89F2-AEEA7E7410B5}"/>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1B93E92F-5945-4948-9483-68F10C358FE6}"/>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FCB62645-8709-4A46-92A3-A4DD7637A9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41774</xdr:rowOff>
    </xdr:from>
    <xdr:to>
      <xdr:col>85</xdr:col>
      <xdr:colOff>127000</xdr:colOff>
      <xdr:row>57</xdr:row>
      <xdr:rowOff>71695</xdr:rowOff>
    </xdr:to>
    <xdr:cxnSp macro="">
      <xdr:nvCxnSpPr>
        <xdr:cNvPr id="569" name="直線コネクタ 568">
          <a:extLst>
            <a:ext uri="{FF2B5EF4-FFF2-40B4-BE49-F238E27FC236}">
              <a16:creationId xmlns:a16="http://schemas.microsoft.com/office/drawing/2014/main" id="{3C7638E1-0D6C-44D9-B0BA-5DE62CBA987A}"/>
            </a:ext>
          </a:extLst>
        </xdr:cNvPr>
        <xdr:cNvCxnSpPr/>
      </xdr:nvCxnSpPr>
      <xdr:spPr>
        <a:xfrm flipV="1">
          <a:off x="15481300" y="9814424"/>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19198652-69E7-43A0-B40F-9E4AA33E87B4}"/>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968E5A7C-0F07-438B-8A2D-1F419EF77172}"/>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60859</xdr:rowOff>
    </xdr:from>
    <xdr:to>
      <xdr:col>81</xdr:col>
      <xdr:colOff>50800</xdr:colOff>
      <xdr:row>57</xdr:row>
      <xdr:rowOff>71695</xdr:rowOff>
    </xdr:to>
    <xdr:cxnSp macro="">
      <xdr:nvCxnSpPr>
        <xdr:cNvPr id="572" name="直線コネクタ 571">
          <a:extLst>
            <a:ext uri="{FF2B5EF4-FFF2-40B4-BE49-F238E27FC236}">
              <a16:creationId xmlns:a16="http://schemas.microsoft.com/office/drawing/2014/main" id="{86C0FFE6-716C-47BD-A785-8226B37DCF78}"/>
            </a:ext>
          </a:extLst>
        </xdr:cNvPr>
        <xdr:cNvCxnSpPr/>
      </xdr:nvCxnSpPr>
      <xdr:spPr>
        <a:xfrm>
          <a:off x="14592300" y="9833509"/>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55DD0B2B-4F6D-4D5C-AE29-7A24FB08653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D550EEC6-04B9-4C98-97E1-F77EB6AF8D85}"/>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60859</xdr:rowOff>
    </xdr:from>
    <xdr:to>
      <xdr:col>76</xdr:col>
      <xdr:colOff>114300</xdr:colOff>
      <xdr:row>57</xdr:row>
      <xdr:rowOff>78775</xdr:rowOff>
    </xdr:to>
    <xdr:cxnSp macro="">
      <xdr:nvCxnSpPr>
        <xdr:cNvPr id="575" name="直線コネクタ 574">
          <a:extLst>
            <a:ext uri="{FF2B5EF4-FFF2-40B4-BE49-F238E27FC236}">
              <a16:creationId xmlns:a16="http://schemas.microsoft.com/office/drawing/2014/main" id="{DC617186-8449-4F0D-BF77-64F13F5981C7}"/>
            </a:ext>
          </a:extLst>
        </xdr:cNvPr>
        <xdr:cNvCxnSpPr/>
      </xdr:nvCxnSpPr>
      <xdr:spPr>
        <a:xfrm flipV="1">
          <a:off x="13703300" y="9833509"/>
          <a:ext cx="889000" cy="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59C85AD4-54F7-4648-A208-3872D35AA1A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462B5750-A458-4312-9493-4D2DBB8B9BE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150549</xdr:rowOff>
    </xdr:from>
    <xdr:to>
      <xdr:col>71</xdr:col>
      <xdr:colOff>177800</xdr:colOff>
      <xdr:row>57</xdr:row>
      <xdr:rowOff>78775</xdr:rowOff>
    </xdr:to>
    <xdr:cxnSp macro="">
      <xdr:nvCxnSpPr>
        <xdr:cNvPr id="578" name="直線コネクタ 577">
          <a:extLst>
            <a:ext uri="{FF2B5EF4-FFF2-40B4-BE49-F238E27FC236}">
              <a16:creationId xmlns:a16="http://schemas.microsoft.com/office/drawing/2014/main" id="{61F1E4EF-4B36-4CEF-807A-24844D221FF9}"/>
            </a:ext>
          </a:extLst>
        </xdr:cNvPr>
        <xdr:cNvCxnSpPr/>
      </xdr:nvCxnSpPr>
      <xdr:spPr>
        <a:xfrm>
          <a:off x="12814300" y="9580299"/>
          <a:ext cx="889000" cy="2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3650DC43-7DA8-4BCE-8E2D-8636201F6222}"/>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E6F8169F-7765-4FC9-AE53-3B65BD763004}"/>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CF9A1C2C-519D-429F-8357-2511CF9B5CBA}"/>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2" name="テキスト ボックス 581">
          <a:extLst>
            <a:ext uri="{FF2B5EF4-FFF2-40B4-BE49-F238E27FC236}">
              <a16:creationId xmlns:a16="http://schemas.microsoft.com/office/drawing/2014/main" id="{00E645E9-1EFD-4CFB-98B8-C0EBB5C78587}"/>
            </a:ext>
          </a:extLst>
        </xdr:cNvPr>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72273A9E-73F0-43C3-AD85-2B2C1CB5962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A6BCAED-70B0-413D-8F83-62FB181D570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E362570-F42B-4490-9421-DEA8BAFE266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C9D316EE-DFB9-4EA9-AB7F-131432B2E45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4A3C89D-A42D-4E37-B77E-853E20111EC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162424</xdr:rowOff>
    </xdr:from>
    <xdr:to>
      <xdr:col>85</xdr:col>
      <xdr:colOff>177800</xdr:colOff>
      <xdr:row>57</xdr:row>
      <xdr:rowOff>92574</xdr:rowOff>
    </xdr:to>
    <xdr:sp macro="" textlink="">
      <xdr:nvSpPr>
        <xdr:cNvPr id="588" name="楕円 587">
          <a:extLst>
            <a:ext uri="{FF2B5EF4-FFF2-40B4-BE49-F238E27FC236}">
              <a16:creationId xmlns:a16="http://schemas.microsoft.com/office/drawing/2014/main" id="{7B9518C2-AA1B-4BCE-8234-F597B04EC5F1}"/>
            </a:ext>
          </a:extLst>
        </xdr:cNvPr>
        <xdr:cNvSpPr/>
      </xdr:nvSpPr>
      <xdr:spPr>
        <a:xfrm>
          <a:off x="16268700" y="97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140851</xdr:rowOff>
    </xdr:from>
    <xdr:ext cx="534377" cy="259045"/>
    <xdr:sp macro="" textlink="">
      <xdr:nvSpPr>
        <xdr:cNvPr id="589" name="教育費該当値テキスト">
          <a:extLst>
            <a:ext uri="{FF2B5EF4-FFF2-40B4-BE49-F238E27FC236}">
              <a16:creationId xmlns:a16="http://schemas.microsoft.com/office/drawing/2014/main" id="{582F79A5-6378-4544-99E8-621F130AF055}"/>
            </a:ext>
          </a:extLst>
        </xdr:cNvPr>
        <xdr:cNvSpPr txBox="1"/>
      </xdr:nvSpPr>
      <xdr:spPr>
        <a:xfrm>
          <a:off x="16370300" y="97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20895</xdr:rowOff>
    </xdr:from>
    <xdr:to>
      <xdr:col>81</xdr:col>
      <xdr:colOff>101600</xdr:colOff>
      <xdr:row>57</xdr:row>
      <xdr:rowOff>122495</xdr:rowOff>
    </xdr:to>
    <xdr:sp macro="" textlink="">
      <xdr:nvSpPr>
        <xdr:cNvPr id="590" name="楕円 589">
          <a:extLst>
            <a:ext uri="{FF2B5EF4-FFF2-40B4-BE49-F238E27FC236}">
              <a16:creationId xmlns:a16="http://schemas.microsoft.com/office/drawing/2014/main" id="{ED963584-31CF-4295-A978-E13C49D14CB0}"/>
            </a:ext>
          </a:extLst>
        </xdr:cNvPr>
        <xdr:cNvSpPr/>
      </xdr:nvSpPr>
      <xdr:spPr>
        <a:xfrm>
          <a:off x="15430500" y="97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113622</xdr:rowOff>
    </xdr:from>
    <xdr:ext cx="534377" cy="259045"/>
    <xdr:sp macro="" textlink="">
      <xdr:nvSpPr>
        <xdr:cNvPr id="591" name="テキスト ボックス 590">
          <a:extLst>
            <a:ext uri="{FF2B5EF4-FFF2-40B4-BE49-F238E27FC236}">
              <a16:creationId xmlns:a16="http://schemas.microsoft.com/office/drawing/2014/main" id="{CB367D3A-FE62-465B-BDCB-459B04E001D4}"/>
            </a:ext>
          </a:extLst>
        </xdr:cNvPr>
        <xdr:cNvSpPr txBox="1"/>
      </xdr:nvSpPr>
      <xdr:spPr>
        <a:xfrm>
          <a:off x="15214111" y="98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10059</xdr:rowOff>
    </xdr:from>
    <xdr:to>
      <xdr:col>76</xdr:col>
      <xdr:colOff>165100</xdr:colOff>
      <xdr:row>57</xdr:row>
      <xdr:rowOff>111659</xdr:rowOff>
    </xdr:to>
    <xdr:sp macro="" textlink="">
      <xdr:nvSpPr>
        <xdr:cNvPr id="592" name="楕円 591">
          <a:extLst>
            <a:ext uri="{FF2B5EF4-FFF2-40B4-BE49-F238E27FC236}">
              <a16:creationId xmlns:a16="http://schemas.microsoft.com/office/drawing/2014/main" id="{739BCB1D-D952-49CC-9AC7-359B68F0AC65}"/>
            </a:ext>
          </a:extLst>
        </xdr:cNvPr>
        <xdr:cNvSpPr/>
      </xdr:nvSpPr>
      <xdr:spPr>
        <a:xfrm>
          <a:off x="14541500" y="97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102786</xdr:rowOff>
    </xdr:from>
    <xdr:ext cx="534377" cy="259045"/>
    <xdr:sp macro="" textlink="">
      <xdr:nvSpPr>
        <xdr:cNvPr id="593" name="テキスト ボックス 592">
          <a:extLst>
            <a:ext uri="{FF2B5EF4-FFF2-40B4-BE49-F238E27FC236}">
              <a16:creationId xmlns:a16="http://schemas.microsoft.com/office/drawing/2014/main" id="{E5C41377-980F-4313-A4F2-F817ED222D62}"/>
            </a:ext>
          </a:extLst>
        </xdr:cNvPr>
        <xdr:cNvSpPr txBox="1"/>
      </xdr:nvSpPr>
      <xdr:spPr>
        <a:xfrm>
          <a:off x="14325111" y="987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27975</xdr:rowOff>
    </xdr:from>
    <xdr:to>
      <xdr:col>72</xdr:col>
      <xdr:colOff>38100</xdr:colOff>
      <xdr:row>57</xdr:row>
      <xdr:rowOff>129575</xdr:rowOff>
    </xdr:to>
    <xdr:sp macro="" textlink="">
      <xdr:nvSpPr>
        <xdr:cNvPr id="594" name="楕円 593">
          <a:extLst>
            <a:ext uri="{FF2B5EF4-FFF2-40B4-BE49-F238E27FC236}">
              <a16:creationId xmlns:a16="http://schemas.microsoft.com/office/drawing/2014/main" id="{76531C0F-8874-4737-9A2E-37BFB9AE615B}"/>
            </a:ext>
          </a:extLst>
        </xdr:cNvPr>
        <xdr:cNvSpPr/>
      </xdr:nvSpPr>
      <xdr:spPr>
        <a:xfrm>
          <a:off x="13652500" y="98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120702</xdr:rowOff>
    </xdr:from>
    <xdr:ext cx="534377" cy="259045"/>
    <xdr:sp macro="" textlink="">
      <xdr:nvSpPr>
        <xdr:cNvPr id="595" name="テキスト ボックス 594">
          <a:extLst>
            <a:ext uri="{FF2B5EF4-FFF2-40B4-BE49-F238E27FC236}">
              <a16:creationId xmlns:a16="http://schemas.microsoft.com/office/drawing/2014/main" id="{A7C6E515-E3BB-4093-8AAC-B795AE273693}"/>
            </a:ext>
          </a:extLst>
        </xdr:cNvPr>
        <xdr:cNvSpPr txBox="1"/>
      </xdr:nvSpPr>
      <xdr:spPr>
        <a:xfrm>
          <a:off x="13436111" y="98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99749</xdr:rowOff>
    </xdr:from>
    <xdr:to>
      <xdr:col>67</xdr:col>
      <xdr:colOff>101600</xdr:colOff>
      <xdr:row>56</xdr:row>
      <xdr:rowOff>29899</xdr:rowOff>
    </xdr:to>
    <xdr:sp macro="" textlink="">
      <xdr:nvSpPr>
        <xdr:cNvPr id="596" name="楕円 595">
          <a:extLst>
            <a:ext uri="{FF2B5EF4-FFF2-40B4-BE49-F238E27FC236}">
              <a16:creationId xmlns:a16="http://schemas.microsoft.com/office/drawing/2014/main" id="{E1D8BD12-BA56-4373-8A68-05BE47E032CD}"/>
            </a:ext>
          </a:extLst>
        </xdr:cNvPr>
        <xdr:cNvSpPr/>
      </xdr:nvSpPr>
      <xdr:spPr>
        <a:xfrm>
          <a:off x="12763500" y="9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46426</xdr:rowOff>
    </xdr:from>
    <xdr:ext cx="534377" cy="259045"/>
    <xdr:sp macro="" textlink="">
      <xdr:nvSpPr>
        <xdr:cNvPr id="597" name="テキスト ボックス 596">
          <a:extLst>
            <a:ext uri="{FF2B5EF4-FFF2-40B4-BE49-F238E27FC236}">
              <a16:creationId xmlns:a16="http://schemas.microsoft.com/office/drawing/2014/main" id="{7216C0D0-6956-448B-B1D1-33C051FE8932}"/>
            </a:ext>
          </a:extLst>
        </xdr:cNvPr>
        <xdr:cNvSpPr txBox="1"/>
      </xdr:nvSpPr>
      <xdr:spPr>
        <a:xfrm>
          <a:off x="12547111" y="930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76B92118-6D57-414A-9BA6-24DD56FD189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1860E8B5-EDC1-429A-AAED-951946EE2CB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255078BD-9A01-4B85-A38F-3505D556A46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2D588BC3-CB61-41E5-9525-7B75419A245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15B501BE-ACDD-479E-BA2E-B9359D4A4CF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74CEA1D8-1E76-4282-A1AF-7DB977EE98B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287CB07B-C025-41D2-8CF2-AC0E5C2669A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2402AC35-0C6A-4EF1-BB0C-ED3679DA2EE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A33303A6-6865-4763-A5B0-694C248FAFF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6BD97712-9D53-43E9-95DE-C267A0E55E9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F7E6B255-45A0-48FA-8E61-3F51E041A58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FBB6D03E-C784-4909-A9C4-B33BAE083E45}"/>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C9826845-BEBD-4BEF-9C52-A76961AAB13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CB647DF0-7176-435A-A991-8E3E1ECEDD73}"/>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CA3913CD-F9C9-4322-8B41-E8F20ABD076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64B15EB0-8233-4FF8-9233-C620DE1D7B28}"/>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B90F8E43-99E5-43E1-B557-6331C5339B3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8CBC9C6-ED18-42E3-A5D0-4077BDD84CD7}"/>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8CA1C950-72E8-4635-9A03-3172E090F48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3B469C45-C87F-45D7-BDFA-84EA35F9610B}"/>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7477E753-ADD8-459A-B6BB-7C5C71604BB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83E13265-3957-4095-A24C-92B3F481C46C}"/>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A625E989-9084-4774-9A65-D7D60B68E7D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3B7BCA50-6546-41E9-BA16-AD638251F6C3}"/>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FBB5286D-D907-435D-BCC6-C7EC1FF30B4D}"/>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BD6B1C2D-DF33-4E15-9416-1E6C258833E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EC2E42F7-2EBC-4786-81FF-7D2A95D23C66}"/>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13C6A48A-CF67-4541-AEA6-731F88DBCFB5}"/>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22313</xdr:rowOff>
    </xdr:from>
    <xdr:to>
      <xdr:col>85</xdr:col>
      <xdr:colOff>127000</xdr:colOff>
      <xdr:row>79</xdr:row>
      <xdr:rowOff>37584</xdr:rowOff>
    </xdr:to>
    <xdr:cxnSp macro="">
      <xdr:nvCxnSpPr>
        <xdr:cNvPr id="626" name="直線コネクタ 625">
          <a:extLst>
            <a:ext uri="{FF2B5EF4-FFF2-40B4-BE49-F238E27FC236}">
              <a16:creationId xmlns:a16="http://schemas.microsoft.com/office/drawing/2014/main" id="{F049E888-3DE9-44BB-A0A7-2E663A65B176}"/>
            </a:ext>
          </a:extLst>
        </xdr:cNvPr>
        <xdr:cNvCxnSpPr/>
      </xdr:nvCxnSpPr>
      <xdr:spPr>
        <a:xfrm>
          <a:off x="15481300" y="13566863"/>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B87650DB-3A7E-4EDF-A73D-8A396BBC1B4D}"/>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15226BC-7A8A-4436-8019-A35B03B7ACA3}"/>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22313</xdr:rowOff>
    </xdr:from>
    <xdr:to>
      <xdr:col>81</xdr:col>
      <xdr:colOff>50800</xdr:colOff>
      <xdr:row>79</xdr:row>
      <xdr:rowOff>35147</xdr:rowOff>
    </xdr:to>
    <xdr:cxnSp macro="">
      <xdr:nvCxnSpPr>
        <xdr:cNvPr id="629" name="直線コネクタ 628">
          <a:extLst>
            <a:ext uri="{FF2B5EF4-FFF2-40B4-BE49-F238E27FC236}">
              <a16:creationId xmlns:a16="http://schemas.microsoft.com/office/drawing/2014/main" id="{A78A310B-F9D8-4E84-9792-AFCD59B4B3C3}"/>
            </a:ext>
          </a:extLst>
        </xdr:cNvPr>
        <xdr:cNvCxnSpPr/>
      </xdr:nvCxnSpPr>
      <xdr:spPr>
        <a:xfrm flipV="1">
          <a:off x="14592300" y="1356686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978122F8-A4B5-4DD7-8A5B-95DEE1C5B052}"/>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a:extLst>
            <a:ext uri="{FF2B5EF4-FFF2-40B4-BE49-F238E27FC236}">
              <a16:creationId xmlns:a16="http://schemas.microsoft.com/office/drawing/2014/main" id="{0F5ED51A-345B-4B36-8490-A078B045C8A3}"/>
            </a:ext>
          </a:extLst>
        </xdr:cNvPr>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35147</xdr:rowOff>
    </xdr:from>
    <xdr:to>
      <xdr:col>76</xdr:col>
      <xdr:colOff>114300</xdr:colOff>
      <xdr:row>79</xdr:row>
      <xdr:rowOff>39515</xdr:rowOff>
    </xdr:to>
    <xdr:cxnSp macro="">
      <xdr:nvCxnSpPr>
        <xdr:cNvPr id="632" name="直線コネクタ 631">
          <a:extLst>
            <a:ext uri="{FF2B5EF4-FFF2-40B4-BE49-F238E27FC236}">
              <a16:creationId xmlns:a16="http://schemas.microsoft.com/office/drawing/2014/main" id="{D784D844-D7D4-4BCC-9B0B-A2CF2C21228F}"/>
            </a:ext>
          </a:extLst>
        </xdr:cNvPr>
        <xdr:cNvCxnSpPr/>
      </xdr:nvCxnSpPr>
      <xdr:spPr>
        <a:xfrm flipV="1">
          <a:off x="13703300" y="13579697"/>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8DE17921-F732-42A9-95C5-85D90464DB4A}"/>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80A34665-5548-4271-B0A9-AA9546BF36A3}"/>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39515</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17244FBF-5BEB-48FE-A725-F4F7936B8460}"/>
            </a:ext>
          </a:extLst>
        </xdr:cNvPr>
        <xdr:cNvCxnSpPr/>
      </xdr:nvCxnSpPr>
      <xdr:spPr>
        <a:xfrm flipV="1">
          <a:off x="12814300" y="13584065"/>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829CCD61-00E7-4661-8753-B0DA908A24E6}"/>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4AFA1A2D-5939-4F40-AE25-463C13BECF45}"/>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9C12E2C-E25F-4871-8E1A-9B14D9DF5F43}"/>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8F492196-C99D-40F2-B840-E617C0E085D2}"/>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96E1A566-7B5E-4A5D-B844-606108275E6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4CB35171-EC46-4874-BBF3-CBB47C55183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39F024A-027A-4A8D-A785-EFBE3083ED7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D402C65-F274-4CBE-869D-98324505ECA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4D9A4690-C566-4E3D-9AC3-00D4399B266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158234</xdr:rowOff>
    </xdr:from>
    <xdr:to>
      <xdr:col>85</xdr:col>
      <xdr:colOff>177800</xdr:colOff>
      <xdr:row>79</xdr:row>
      <xdr:rowOff>88384</xdr:rowOff>
    </xdr:to>
    <xdr:sp macro="" textlink="">
      <xdr:nvSpPr>
        <xdr:cNvPr id="645" name="楕円 644">
          <a:extLst>
            <a:ext uri="{FF2B5EF4-FFF2-40B4-BE49-F238E27FC236}">
              <a16:creationId xmlns:a16="http://schemas.microsoft.com/office/drawing/2014/main" id="{10591941-9718-48D0-A438-1C43B2067976}"/>
            </a:ext>
          </a:extLst>
        </xdr:cNvPr>
        <xdr:cNvSpPr/>
      </xdr:nvSpPr>
      <xdr:spPr>
        <a:xfrm>
          <a:off x="16268700" y="135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6" name="災害復旧費該当値テキスト">
          <a:extLst>
            <a:ext uri="{FF2B5EF4-FFF2-40B4-BE49-F238E27FC236}">
              <a16:creationId xmlns:a16="http://schemas.microsoft.com/office/drawing/2014/main" id="{A34164F6-9C52-4419-AEE4-0B5F7CD5CE27}"/>
            </a:ext>
          </a:extLst>
        </xdr:cNvPr>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142963</xdr:rowOff>
    </xdr:from>
    <xdr:to>
      <xdr:col>81</xdr:col>
      <xdr:colOff>101600</xdr:colOff>
      <xdr:row>79</xdr:row>
      <xdr:rowOff>73113</xdr:rowOff>
    </xdr:to>
    <xdr:sp macro="" textlink="">
      <xdr:nvSpPr>
        <xdr:cNvPr id="647" name="楕円 646">
          <a:extLst>
            <a:ext uri="{FF2B5EF4-FFF2-40B4-BE49-F238E27FC236}">
              <a16:creationId xmlns:a16="http://schemas.microsoft.com/office/drawing/2014/main" id="{BF9FF889-AF09-4DC4-9E58-39FEB414554A}"/>
            </a:ext>
          </a:extLst>
        </xdr:cNvPr>
        <xdr:cNvSpPr/>
      </xdr:nvSpPr>
      <xdr:spPr>
        <a:xfrm>
          <a:off x="15430500" y="135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89640</xdr:rowOff>
    </xdr:from>
    <xdr:ext cx="534377" cy="259045"/>
    <xdr:sp macro="" textlink="">
      <xdr:nvSpPr>
        <xdr:cNvPr id="648" name="テキスト ボックス 647">
          <a:extLst>
            <a:ext uri="{FF2B5EF4-FFF2-40B4-BE49-F238E27FC236}">
              <a16:creationId xmlns:a16="http://schemas.microsoft.com/office/drawing/2014/main" id="{5051510A-4B92-4640-8277-41958045C0AC}"/>
            </a:ext>
          </a:extLst>
        </xdr:cNvPr>
        <xdr:cNvSpPr txBox="1"/>
      </xdr:nvSpPr>
      <xdr:spPr>
        <a:xfrm>
          <a:off x="15214111" y="132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155797</xdr:rowOff>
    </xdr:from>
    <xdr:to>
      <xdr:col>76</xdr:col>
      <xdr:colOff>165100</xdr:colOff>
      <xdr:row>79</xdr:row>
      <xdr:rowOff>85947</xdr:rowOff>
    </xdr:to>
    <xdr:sp macro="" textlink="">
      <xdr:nvSpPr>
        <xdr:cNvPr id="649" name="楕円 648">
          <a:extLst>
            <a:ext uri="{FF2B5EF4-FFF2-40B4-BE49-F238E27FC236}">
              <a16:creationId xmlns:a16="http://schemas.microsoft.com/office/drawing/2014/main" id="{66E80667-BD53-48A6-87D0-A8557E09B9E4}"/>
            </a:ext>
          </a:extLst>
        </xdr:cNvPr>
        <xdr:cNvSpPr/>
      </xdr:nvSpPr>
      <xdr:spPr>
        <a:xfrm>
          <a:off x="14541500" y="135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77074</xdr:rowOff>
    </xdr:from>
    <xdr:ext cx="469744" cy="259045"/>
    <xdr:sp macro="" textlink="">
      <xdr:nvSpPr>
        <xdr:cNvPr id="650" name="テキスト ボックス 649">
          <a:extLst>
            <a:ext uri="{FF2B5EF4-FFF2-40B4-BE49-F238E27FC236}">
              <a16:creationId xmlns:a16="http://schemas.microsoft.com/office/drawing/2014/main" id="{B0D75908-F3BD-44B0-BFF5-DFA607084C2A}"/>
            </a:ext>
          </a:extLst>
        </xdr:cNvPr>
        <xdr:cNvSpPr txBox="1"/>
      </xdr:nvSpPr>
      <xdr:spPr>
        <a:xfrm>
          <a:off x="14357428" y="1362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160165</xdr:rowOff>
    </xdr:from>
    <xdr:to>
      <xdr:col>72</xdr:col>
      <xdr:colOff>38100</xdr:colOff>
      <xdr:row>79</xdr:row>
      <xdr:rowOff>90315</xdr:rowOff>
    </xdr:to>
    <xdr:sp macro="" textlink="">
      <xdr:nvSpPr>
        <xdr:cNvPr id="651" name="楕円 650">
          <a:extLst>
            <a:ext uri="{FF2B5EF4-FFF2-40B4-BE49-F238E27FC236}">
              <a16:creationId xmlns:a16="http://schemas.microsoft.com/office/drawing/2014/main" id="{EC08C083-4EB6-4228-832D-ABB7D6A1B6F8}"/>
            </a:ext>
          </a:extLst>
        </xdr:cNvPr>
        <xdr:cNvSpPr/>
      </xdr:nvSpPr>
      <xdr:spPr>
        <a:xfrm>
          <a:off x="13652500" y="135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81442</xdr:rowOff>
    </xdr:from>
    <xdr:ext cx="469744" cy="259045"/>
    <xdr:sp macro="" textlink="">
      <xdr:nvSpPr>
        <xdr:cNvPr id="652" name="テキスト ボックス 651">
          <a:extLst>
            <a:ext uri="{FF2B5EF4-FFF2-40B4-BE49-F238E27FC236}">
              <a16:creationId xmlns:a16="http://schemas.microsoft.com/office/drawing/2014/main" id="{C2D5B6CD-FBCA-4998-96B6-B18B4C9CE950}"/>
            </a:ext>
          </a:extLst>
        </xdr:cNvPr>
        <xdr:cNvSpPr txBox="1"/>
      </xdr:nvSpPr>
      <xdr:spPr>
        <a:xfrm>
          <a:off x="13468428" y="136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945B833F-3BFE-4501-8EAC-4FD4B27D9D6C}"/>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2C7CA8D4-7F26-4E94-9D58-1E1072F1C09F}"/>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980D8FE-41FE-47B4-A952-932662FB504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E556CE02-479D-4D20-8F46-CAD5991E552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A181DDC9-5D26-4AD8-BB2F-B9D7FCF722A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B9911323-68EE-4C72-9A0F-7F6342E3DC0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408AEBEF-67B3-400B-8A3C-6E9470A6FF7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22F3D399-061A-42EF-BC6E-1677A63ADE1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C0928A17-BC96-4C24-8F64-87EFAA15BAA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A46EF594-5408-4F9E-B533-A94561A9B4F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F4A0CA4-F39F-42EB-9424-7297CC3A4BC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E7C97DC9-E3B0-4552-B794-798E74A81BD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4975515-79D5-4300-9029-AEA0EC48E19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D343FC13-618A-45CA-AD86-AE0A0335E4E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36B17C26-BD63-4E73-8990-47AB6163F84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CD1B171-EA1D-4F23-82A4-EA774436113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53F0CC4D-F2B2-41D5-AFCB-C0D4A76CB435}"/>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AE154CA8-7F6D-45F4-9F1D-BC2C27EEC67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B86CA7D0-5EE9-4DEA-9799-CA15531DD113}"/>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D031BF9B-9F3C-4A96-B9DD-DF966B5CAFA1}"/>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545FCB76-C1BE-4091-9031-210BC1B00A63}"/>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9510AF3F-F7EA-413C-A514-38E32AEE8F7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87E4F49-117D-4281-8592-6FB1EFE28F1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3F15E1ED-EB49-4183-B10F-7B482F395CD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9D0504D0-9DE6-4669-BE00-BB98E4E29C3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75CDC5F1-C28C-43FE-9E95-2F19117F24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2D464B40-2DF9-4007-BDD9-BDB7704C623C}"/>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204D2A5A-1092-47AA-B109-BFF3C0EB273B}"/>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99D62DD1-F609-4195-A4AA-69C2CF9F3AC6}"/>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61B94A12-2094-4BCC-82E2-FFE2DE015353}"/>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117442</xdr:rowOff>
    </xdr:from>
    <xdr:to>
      <xdr:col>85</xdr:col>
      <xdr:colOff>127000</xdr:colOff>
      <xdr:row>96</xdr:row>
      <xdr:rowOff>11813</xdr:rowOff>
    </xdr:to>
    <xdr:cxnSp macro="">
      <xdr:nvCxnSpPr>
        <xdr:cNvPr id="683" name="直線コネクタ 682">
          <a:extLst>
            <a:ext uri="{FF2B5EF4-FFF2-40B4-BE49-F238E27FC236}">
              <a16:creationId xmlns:a16="http://schemas.microsoft.com/office/drawing/2014/main" id="{1C09C0DD-281C-410C-843E-E11CF07D9424}"/>
            </a:ext>
          </a:extLst>
        </xdr:cNvPr>
        <xdr:cNvCxnSpPr/>
      </xdr:nvCxnSpPr>
      <xdr:spPr>
        <a:xfrm flipV="1">
          <a:off x="15481300" y="16405192"/>
          <a:ext cx="8382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36E8F478-AADC-4836-938B-4CA2FC10E0BB}"/>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F18A72DF-C0A6-4FD0-9BE8-447CF31CBF9F}"/>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11813</xdr:rowOff>
    </xdr:from>
    <xdr:to>
      <xdr:col>81</xdr:col>
      <xdr:colOff>50800</xdr:colOff>
      <xdr:row>96</xdr:row>
      <xdr:rowOff>76363</xdr:rowOff>
    </xdr:to>
    <xdr:cxnSp macro="">
      <xdr:nvCxnSpPr>
        <xdr:cNvPr id="686" name="直線コネクタ 685">
          <a:extLst>
            <a:ext uri="{FF2B5EF4-FFF2-40B4-BE49-F238E27FC236}">
              <a16:creationId xmlns:a16="http://schemas.microsoft.com/office/drawing/2014/main" id="{AED6C314-642C-4E56-880C-201D639E27CC}"/>
            </a:ext>
          </a:extLst>
        </xdr:cNvPr>
        <xdr:cNvCxnSpPr/>
      </xdr:nvCxnSpPr>
      <xdr:spPr>
        <a:xfrm flipV="1">
          <a:off x="14592300" y="16471013"/>
          <a:ext cx="8890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6D442992-CF3C-4ED4-8065-D17EEFC07EBC}"/>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A87B46A3-2005-4903-AC48-A672E4858324}"/>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76363</xdr:rowOff>
    </xdr:from>
    <xdr:to>
      <xdr:col>76</xdr:col>
      <xdr:colOff>114300</xdr:colOff>
      <xdr:row>96</xdr:row>
      <xdr:rowOff>126693</xdr:rowOff>
    </xdr:to>
    <xdr:cxnSp macro="">
      <xdr:nvCxnSpPr>
        <xdr:cNvPr id="689" name="直線コネクタ 688">
          <a:extLst>
            <a:ext uri="{FF2B5EF4-FFF2-40B4-BE49-F238E27FC236}">
              <a16:creationId xmlns:a16="http://schemas.microsoft.com/office/drawing/2014/main" id="{FC08F6DA-BD6D-4D91-9773-F2993FFC65E9}"/>
            </a:ext>
          </a:extLst>
        </xdr:cNvPr>
        <xdr:cNvCxnSpPr/>
      </xdr:nvCxnSpPr>
      <xdr:spPr>
        <a:xfrm flipV="1">
          <a:off x="13703300" y="16535563"/>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4DC49000-54AA-4F39-B3B2-7B835583D113}"/>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9E1078A3-46C2-46D2-921C-61CEEA580779}"/>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30414</xdr:rowOff>
    </xdr:from>
    <xdr:to>
      <xdr:col>71</xdr:col>
      <xdr:colOff>177800</xdr:colOff>
      <xdr:row>96</xdr:row>
      <xdr:rowOff>126693</xdr:rowOff>
    </xdr:to>
    <xdr:cxnSp macro="">
      <xdr:nvCxnSpPr>
        <xdr:cNvPr id="692" name="直線コネクタ 691">
          <a:extLst>
            <a:ext uri="{FF2B5EF4-FFF2-40B4-BE49-F238E27FC236}">
              <a16:creationId xmlns:a16="http://schemas.microsoft.com/office/drawing/2014/main" id="{EBD272EE-510F-4483-BB23-5FC5463BF7A1}"/>
            </a:ext>
          </a:extLst>
        </xdr:cNvPr>
        <xdr:cNvCxnSpPr/>
      </xdr:nvCxnSpPr>
      <xdr:spPr>
        <a:xfrm>
          <a:off x="12814300" y="16489614"/>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3F5FEABF-6B05-4F2F-9797-91F5A3F9B465}"/>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4A16D4A9-B139-4F85-9ADE-875C567AC409}"/>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E14B2FE5-5F90-4DA5-BEA9-E7573ECFEA69}"/>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26438BA6-3FDC-4FD5-A2B2-DD55B6C4560E}"/>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131898DB-F6BC-4A38-B073-5CA60B485B2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1B352E1-C5A0-4FE6-BD89-CAFA6295804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1291CF29-432C-4C4D-AFF4-E71ACCA2C6B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D8F44A3-3CC8-4022-8C99-A19BAC93673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A0678FA0-AE80-40C5-921E-49E31D3790D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66642</xdr:rowOff>
    </xdr:from>
    <xdr:to>
      <xdr:col>85</xdr:col>
      <xdr:colOff>177800</xdr:colOff>
      <xdr:row>95</xdr:row>
      <xdr:rowOff>168242</xdr:rowOff>
    </xdr:to>
    <xdr:sp macro="" textlink="">
      <xdr:nvSpPr>
        <xdr:cNvPr id="702" name="楕円 701">
          <a:extLst>
            <a:ext uri="{FF2B5EF4-FFF2-40B4-BE49-F238E27FC236}">
              <a16:creationId xmlns:a16="http://schemas.microsoft.com/office/drawing/2014/main" id="{23166952-9497-4BBE-A7CE-F0520302E07A}"/>
            </a:ext>
          </a:extLst>
        </xdr:cNvPr>
        <xdr:cNvSpPr/>
      </xdr:nvSpPr>
      <xdr:spPr>
        <a:xfrm>
          <a:off x="16268700" y="163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45069</xdr:rowOff>
    </xdr:from>
    <xdr:ext cx="534377" cy="259045"/>
    <xdr:sp macro="" textlink="">
      <xdr:nvSpPr>
        <xdr:cNvPr id="703" name="公債費該当値テキスト">
          <a:extLst>
            <a:ext uri="{FF2B5EF4-FFF2-40B4-BE49-F238E27FC236}">
              <a16:creationId xmlns:a16="http://schemas.microsoft.com/office/drawing/2014/main" id="{0C8A5322-050E-418B-92F9-E5FC95D6B6DD}"/>
            </a:ext>
          </a:extLst>
        </xdr:cNvPr>
        <xdr:cNvSpPr txBox="1"/>
      </xdr:nvSpPr>
      <xdr:spPr>
        <a:xfrm>
          <a:off x="16370300" y="1633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132463</xdr:rowOff>
    </xdr:from>
    <xdr:to>
      <xdr:col>81</xdr:col>
      <xdr:colOff>101600</xdr:colOff>
      <xdr:row>96</xdr:row>
      <xdr:rowOff>62613</xdr:rowOff>
    </xdr:to>
    <xdr:sp macro="" textlink="">
      <xdr:nvSpPr>
        <xdr:cNvPr id="704" name="楕円 703">
          <a:extLst>
            <a:ext uri="{FF2B5EF4-FFF2-40B4-BE49-F238E27FC236}">
              <a16:creationId xmlns:a16="http://schemas.microsoft.com/office/drawing/2014/main" id="{84CDC1E6-25EB-4BF0-9AD8-3B63D1015B37}"/>
            </a:ext>
          </a:extLst>
        </xdr:cNvPr>
        <xdr:cNvSpPr/>
      </xdr:nvSpPr>
      <xdr:spPr>
        <a:xfrm>
          <a:off x="15430500" y="1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53740</xdr:rowOff>
    </xdr:from>
    <xdr:ext cx="534377" cy="259045"/>
    <xdr:sp macro="" textlink="">
      <xdr:nvSpPr>
        <xdr:cNvPr id="705" name="テキスト ボックス 704">
          <a:extLst>
            <a:ext uri="{FF2B5EF4-FFF2-40B4-BE49-F238E27FC236}">
              <a16:creationId xmlns:a16="http://schemas.microsoft.com/office/drawing/2014/main" id="{D040C2AB-E7A6-4722-B1EC-987A226D5CE4}"/>
            </a:ext>
          </a:extLst>
        </xdr:cNvPr>
        <xdr:cNvSpPr txBox="1"/>
      </xdr:nvSpPr>
      <xdr:spPr>
        <a:xfrm>
          <a:off x="15214111" y="165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25563</xdr:rowOff>
    </xdr:from>
    <xdr:to>
      <xdr:col>76</xdr:col>
      <xdr:colOff>165100</xdr:colOff>
      <xdr:row>96</xdr:row>
      <xdr:rowOff>127163</xdr:rowOff>
    </xdr:to>
    <xdr:sp macro="" textlink="">
      <xdr:nvSpPr>
        <xdr:cNvPr id="706" name="楕円 705">
          <a:extLst>
            <a:ext uri="{FF2B5EF4-FFF2-40B4-BE49-F238E27FC236}">
              <a16:creationId xmlns:a16="http://schemas.microsoft.com/office/drawing/2014/main" id="{8A2F1DCB-8A6E-4FF0-80B6-E5A6389E5289}"/>
            </a:ext>
          </a:extLst>
        </xdr:cNvPr>
        <xdr:cNvSpPr/>
      </xdr:nvSpPr>
      <xdr:spPr>
        <a:xfrm>
          <a:off x="14541500" y="164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118290</xdr:rowOff>
    </xdr:from>
    <xdr:ext cx="534377" cy="259045"/>
    <xdr:sp macro="" textlink="">
      <xdr:nvSpPr>
        <xdr:cNvPr id="707" name="テキスト ボックス 706">
          <a:extLst>
            <a:ext uri="{FF2B5EF4-FFF2-40B4-BE49-F238E27FC236}">
              <a16:creationId xmlns:a16="http://schemas.microsoft.com/office/drawing/2014/main" id="{B1A93863-1B76-4F79-9D31-3CFB33963EE6}"/>
            </a:ext>
          </a:extLst>
        </xdr:cNvPr>
        <xdr:cNvSpPr txBox="1"/>
      </xdr:nvSpPr>
      <xdr:spPr>
        <a:xfrm>
          <a:off x="14325111" y="165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75893</xdr:rowOff>
    </xdr:from>
    <xdr:to>
      <xdr:col>72</xdr:col>
      <xdr:colOff>38100</xdr:colOff>
      <xdr:row>97</xdr:row>
      <xdr:rowOff>6043</xdr:rowOff>
    </xdr:to>
    <xdr:sp macro="" textlink="">
      <xdr:nvSpPr>
        <xdr:cNvPr id="708" name="楕円 707">
          <a:extLst>
            <a:ext uri="{FF2B5EF4-FFF2-40B4-BE49-F238E27FC236}">
              <a16:creationId xmlns:a16="http://schemas.microsoft.com/office/drawing/2014/main" id="{F4781976-6A58-4401-BCBA-3201F23F437E}"/>
            </a:ext>
          </a:extLst>
        </xdr:cNvPr>
        <xdr:cNvSpPr/>
      </xdr:nvSpPr>
      <xdr:spPr>
        <a:xfrm>
          <a:off x="13652500" y="1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168620</xdr:rowOff>
    </xdr:from>
    <xdr:ext cx="534377" cy="259045"/>
    <xdr:sp macro="" textlink="">
      <xdr:nvSpPr>
        <xdr:cNvPr id="709" name="テキスト ボックス 708">
          <a:extLst>
            <a:ext uri="{FF2B5EF4-FFF2-40B4-BE49-F238E27FC236}">
              <a16:creationId xmlns:a16="http://schemas.microsoft.com/office/drawing/2014/main" id="{3136D87D-91E6-47B6-95D2-1543EA81A88E}"/>
            </a:ext>
          </a:extLst>
        </xdr:cNvPr>
        <xdr:cNvSpPr txBox="1"/>
      </xdr:nvSpPr>
      <xdr:spPr>
        <a:xfrm>
          <a:off x="13436111" y="1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151064</xdr:rowOff>
    </xdr:from>
    <xdr:to>
      <xdr:col>67</xdr:col>
      <xdr:colOff>101600</xdr:colOff>
      <xdr:row>96</xdr:row>
      <xdr:rowOff>81214</xdr:rowOff>
    </xdr:to>
    <xdr:sp macro="" textlink="">
      <xdr:nvSpPr>
        <xdr:cNvPr id="710" name="楕円 709">
          <a:extLst>
            <a:ext uri="{FF2B5EF4-FFF2-40B4-BE49-F238E27FC236}">
              <a16:creationId xmlns:a16="http://schemas.microsoft.com/office/drawing/2014/main" id="{DA9E777C-6E1D-4C8A-B7DE-A18764FEB0D1}"/>
            </a:ext>
          </a:extLst>
        </xdr:cNvPr>
        <xdr:cNvSpPr/>
      </xdr:nvSpPr>
      <xdr:spPr>
        <a:xfrm>
          <a:off x="12763500" y="16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72341</xdr:rowOff>
    </xdr:from>
    <xdr:ext cx="534377" cy="259045"/>
    <xdr:sp macro="" textlink="">
      <xdr:nvSpPr>
        <xdr:cNvPr id="711" name="テキスト ボックス 710">
          <a:extLst>
            <a:ext uri="{FF2B5EF4-FFF2-40B4-BE49-F238E27FC236}">
              <a16:creationId xmlns:a16="http://schemas.microsoft.com/office/drawing/2014/main" id="{D5C18ACA-A2E9-4B1C-B498-7F8C0D969827}"/>
            </a:ext>
          </a:extLst>
        </xdr:cNvPr>
        <xdr:cNvSpPr txBox="1"/>
      </xdr:nvSpPr>
      <xdr:spPr>
        <a:xfrm>
          <a:off x="12547111" y="1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220415FE-F8D1-4C92-9971-E553743E32E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D91EAA2D-2487-4821-B562-1BC579D1B01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A0B78324-CD6D-440E-8D1E-5030E1E169D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2F218748-924B-40AE-8F4F-E0C3630F46C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1779F3D3-81C7-40B1-AA86-BAFB75889E2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10BB9583-919A-42BC-8D02-380E03F2EE2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CD78DCF7-B334-4CDB-A431-F7173D261AF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7FFD977-E0B6-40D5-83EA-760C79C2A99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398AB8EA-E884-4246-B28B-F3C2B3D63DF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84FCE29A-F33E-4070-B6E7-F245D718C96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6137246B-AE18-464A-9C22-445663E2904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C26DB5FF-C791-4779-9CE8-93D1F7770E8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3211748C-D7FA-44E9-B75D-CDE3E8BCE95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5DD13AD4-7AE5-46DA-9FC7-1FA6B9AFB3C3}"/>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6454A28A-84CF-4C66-AA2B-B8CE027CC23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2B8A6B22-C2F1-416B-BF85-A33663011B3F}"/>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203D839F-76D8-4774-9D10-978448E3DD3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37DE7170-D8E6-4ABC-8A03-9038EDDFD6C4}"/>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BCB685B3-4F5C-4F7B-8F34-3B62E34742E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40632282-DE95-4F92-B9D6-1E03578B4E61}"/>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B1DF15-F8E7-4499-ABC9-4D81949B2B3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F8C63D0-0BB8-4F78-8B76-DD92676C2DA3}"/>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9EA87AE4-DACA-4425-A461-1A98A99F0F1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9430DC2D-A656-48DA-8B1B-9CA1CBFD30CF}"/>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E35F4177-840A-473A-83FD-E85F268EBFFE}"/>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689015C6-A4AC-462C-9AEB-FA61E000164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4BE81628-BB70-45D2-A5D4-A75DFC3C8275}"/>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78678CC8-95B8-43F7-8759-4B8B26273F56}"/>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A3D27A8D-1D3B-48BC-B421-0CAF6441BCC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FD0F2338-1513-4184-A250-15FA86EF136D}"/>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ADFFFAD3-C161-4470-8091-6C12513EDAFF}"/>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EE6683A-447C-4875-B6EB-C819CDCF1F2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FE2AB150-62C9-4D7E-8F08-4A3C032F661B}"/>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2F774B58-B988-440E-BB38-242E44913D9D}"/>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501FC93-2313-433E-8121-F8031B74F98A}"/>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241BC734-EFCC-4802-B2C8-C0833FB6EA17}"/>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F84E1246-5718-4C28-8C45-08B2553FE66D}"/>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2E50B3AE-A8B7-4E93-B1DC-81489C57E717}"/>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A7193F7A-10D3-4BFB-8205-FEEF2294B44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A0DBDB3B-F870-4065-AC10-7BE9F2F82FD5}"/>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B961C7D0-0962-43E8-8C2B-8830F03691C9}"/>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A9D8F00F-F308-4299-8E2C-EB2AA90CA006}"/>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CDBFB58-4863-4C97-BE9B-8E105AA76BC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D8305CE6-8C22-4D3F-A49D-C8FAF76914E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8647AA0-0252-4D92-B386-BB98B0CE204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63AC7B19-E329-4A25-B3ED-8D7639FD3FF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4008B7C3-4C08-4186-8511-9C5D6D5195F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D7C62E20-B7B5-4350-89FD-506CE795894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767741F6-CA36-485E-A778-ABA93C4F40F8}"/>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70747670-70DC-44BF-A262-9A991EE4A4C1}"/>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71C060B2-BAAB-4632-B147-127FF89141FF}"/>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7774D251-6537-47D7-9EB4-D110C8894C6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799C290A-EA56-422A-8807-4DA9F1EC031D}"/>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3B6E2F3A-2D20-4B9B-B805-E6A6D019A9FF}"/>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408E722F-2D31-4789-A989-07CDA3473DD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D3E806CB-1733-4996-BBAF-A482D90E2ED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8D1C1344-35CB-44F6-865B-4DC76B88662B}"/>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EED3B7CA-817A-40C3-9B8B-F063D86E313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46847271-E025-4C6B-8B2C-A5C3FFB6B46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409134D8-5995-44B1-A53A-64EBBD36786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1F3F80E4-A7E5-4F3B-8839-CC7AE363A28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4D152F66-5CEA-4A0A-9578-44B3A85A9C8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F90523E7-3AC2-4A2A-98F5-C1DD22A13EE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13B25ADE-2A0E-40F5-8E5D-D47952CA6BD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DB427D11-B874-49C7-96EF-0DF8CE62658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93E02D70-0793-4C76-A0AC-22ADD893491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C033D94E-61DA-4FDC-819B-2A04CAAC8F9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F53E5C2E-0DD1-4D70-8B31-49A676ECD83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7677E379-1DA1-4C17-965A-CC616CC0932A}"/>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540E35BF-8DCC-4E2E-B212-2CE8759313C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D5F42D9D-1867-49B2-B0D6-2E608E5E223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5A5D1837-CCAB-4305-8F11-9227C3C5884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F49E9EDB-9A17-413E-8AC5-3D618EB0B82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D527001C-9B33-4122-887F-49E6BFCF24F2}"/>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AE54F856-806D-460C-BBBD-AB0A726D119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2F7E80FF-B5C5-4A68-B9D6-B98CEE39DBD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4B5B96E4-A395-4B40-880E-B397A9D326D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DD9B5953-0F21-4BA4-BD10-A4CFC7D1B32F}"/>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617DFA1-2E31-45C1-8C09-C1BD460C4D5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B82AA072-2748-45FE-BE7A-025E7EEA8C2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E0DD9378-C0C0-4E2D-93F2-480C9BD8B82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62AC7F29-C74C-442D-AAA0-DB2369AC2EB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311BD817-0531-4EC2-834A-19E6E2BA6A97}"/>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74FACBA8-D107-4211-8FA5-5E8736C7D85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7322169C-8192-4E13-B681-ED4DA04A4F1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63A2BA24-9D63-4564-A721-1FC2BC57AA6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80C10AC6-958C-4B6C-9E03-C5EAB36AAFF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E66E503-7117-4706-B3DD-6581C4435E0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CE6246F0-D0E2-48E1-8D40-14FC5458552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25A5E572-1578-4FC7-A418-3954542332F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C41FAEF-FA4A-419F-B7D3-7D17C4226C91}"/>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9BB1E83A-C02B-4FBE-BB83-C05E7435916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3F8B25C2-4864-4E5C-86D3-6F8AA38621C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B0ABFBA3-B3D9-46D1-B367-3AFE224B7BB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C376A8C6-FFC3-4FD5-B119-9E04AC2FB23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E196311B-8A18-41CD-A1C8-7B367A25372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CB9485ED-00B6-47CA-BCFB-6671F571DF7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236583C3-80E6-43BA-B25C-87861B300C0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AACD81CB-66E0-47B8-9541-33FF343C57C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29CA8772-A06F-4F26-9B6D-AA16B44B577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6974B717-EC85-41E3-815F-3750C35A7C7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DC235838-50EB-47A6-8977-375058073D3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C1248083-1C6B-44A3-A1A8-5F4BF4149E4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FE2FBCE8-6F0A-4EDF-8656-28E2AD86B82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6D85A69E-6856-480B-A00B-A3C7AB7D075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2497743C-4E60-42D6-B823-0D61D5D86653}"/>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EC71C46C-EE19-4CB6-9E71-DDCA821687F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287D2A7C-0044-425F-B67B-B3E1E75CB5E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D9F8DD26-23E3-4FB4-8080-A148B2279D3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衛生費は類似団体平均を３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８，９７８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病院事業繰出金、葬祭場・ごみ処理・し尿処理業務に係る一部事務組合負担金が多額であることが主な要因である。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の住民１人当たりのコストが、平成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令和元年度において増加しているのは、ふるさと納税事業費の増によるものである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費の住民１人当たりのコストが、平成３０年度から令和元年度において増加しているのは、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介護保険特別会計繰出金、障害者自立支援給付費の増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B964D07-7A2D-40B7-B9E8-7348F8C38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CA773F07-CC52-4EB5-B2CE-77F7E7E8BF0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514350</xdr:rowOff>
    </xdr:to>
    <xdr:sp macro="" textlink="">
      <xdr:nvSpPr>
        <xdr:cNvPr id="4" name="Rectangle 3">
          <a:extLst>
            <a:ext uri="{FF2B5EF4-FFF2-40B4-BE49-F238E27FC236}">
              <a16:creationId xmlns:a16="http://schemas.microsoft.com/office/drawing/2014/main" id="{4AA7F77C-1397-4074-BB00-88D8D7639E24}"/>
            </a:ext>
          </a:extLst>
        </xdr:cNvPr>
        <xdr:cNvSpPr>
          <a:spLocks noChangeArrowheads="1"/>
        </xdr:cNvSpPr>
      </xdr:nvSpPr>
      <xdr:spPr bwMode="auto">
        <a:xfrm>
          <a:off x="880382" y="8890907"/>
          <a:ext cx="695325" cy="4000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E16A54D-0BF1-4E65-955C-97ED4326AF3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CAF76F2-2B67-482A-AB12-EA8697D7DDF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9E19C0B-E976-4847-9FFB-1B7F70AE77D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2088F0C-4F1B-49BC-B8A7-F77D7E478AB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374CCD3-86A8-4122-96A3-39F32136E8D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B5F7C00D-8196-410B-B398-7D716062839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26AD6B1-78CF-47B4-9473-2AB999714DF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DF84B15-82FD-4601-8B48-1FB3F820793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6DF82BB-98A4-4B05-8B0B-87F293CDF57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3E9D536-C088-42D6-ADB6-BE94AFA0D6D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財政調整基金については、歳計剰余金の直接積み立てを行ってきたが、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年度末残高は３９６百万円となっている。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残高の標準財政規模に対する割合が依然低いため、全庁的なコスト削減や効率的な予算執行を徹底し、今後も積み増していく必要がある。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実質収支額については、毎年度黒字を確保できている。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2628E56-3BBF-4235-8191-612141EB2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EF3806C-8F31-4AD2-93B2-9CCA2822FB6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F6D4D11-3C4B-47B7-B640-0E9A202ACE9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CC5F463-71BF-4108-A044-B0B7F39E359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A1A659B-BFA8-4B2D-858A-F19EF81F087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7F417D5-E300-4BC4-888D-E95C8864EDE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11116A2-885C-4F2E-8A58-55CDD2D273F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3DADAAC-C28A-4217-9CFB-859229664C7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365BCB0-8B62-44B5-83F7-FE016EC9462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三戸町国民健康保険直診勘定三戸中央病院事業特別会計では、赤字解消のため、平成２０年度に公立病院特例債を発行し、平成２７年度には完済し、黒字を計上したが、平成２９年度決算以降再び赤字が生じている。平成２８年度に策定した新公立病院改革プランに基づき、経営の健全化に取り組んで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AC6E9DDA-BED5-4241-BF22-14CFB62DFE3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05AC274-91E1-4894-BDED-E0293B927A7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C16F6CA-4467-4DD3-A458-63A1F52B1BA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D65FB6B-7662-4EEB-930C-1F6515E4F7E1}"/>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38731CD0-57B7-4F69-9590-930490E1381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552C05D-6519-44BC-87A8-58C44322C54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A4DF2FC-8874-4639-BD7F-07D41967C73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7B0CA0E9-4048-4477-933B-399E9595C6A9}"/>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E4A7440-5981-4939-841A-24790E46E48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DC7CFB8F-D87C-4229-94A6-3E5DE716611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DF9B8516-346F-41ED-BB05-2CA6B203512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sannohemachi-1zaiseishiryou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sannohemachi-1zaiseishiryou1&#12354;&#12354;&#12354;&#12354;&#123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P&#26356;&#26032;&#29992;/35_&#65288;&#19977;&#25144;&#30010;&#65289;&#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三戸町立学校給食共同調理場特別会計</v>
          </cell>
        </row>
        <row r="28">
          <cell r="B28" t="str">
            <v>三戸町国民健康保険事業勘定特別会計</v>
          </cell>
        </row>
        <row r="29">
          <cell r="B29" t="str">
            <v>三戸町介護保険特別会計</v>
          </cell>
        </row>
        <row r="30">
          <cell r="B30" t="str">
            <v>三戸町後期高齢者医療特別会計</v>
          </cell>
        </row>
        <row r="31">
          <cell r="B31" t="str">
            <v>三戸町国民健康保険直診勘定三戸中央病院事業特別会計</v>
          </cell>
        </row>
        <row r="32">
          <cell r="B32" t="str">
            <v>三戸町営簡易水道事業特別会計</v>
          </cell>
        </row>
        <row r="33">
          <cell r="B33" t="str">
            <v>三戸町下水道事業特別会計</v>
          </cell>
        </row>
        <row r="68">
          <cell r="B68" t="str">
            <v>八戸地域広域市町村圏事務組合</v>
          </cell>
        </row>
        <row r="69">
          <cell r="B69" t="str">
            <v>三戸地区環境整備事務組合</v>
          </cell>
        </row>
        <row r="70">
          <cell r="B70" t="str">
            <v>八戸圏域水道企業団</v>
          </cell>
        </row>
        <row r="71">
          <cell r="B71" t="str">
            <v>田子高原広域事務組合</v>
          </cell>
        </row>
        <row r="72">
          <cell r="B72" t="str">
            <v>三戸郡福祉事務組合</v>
          </cell>
        </row>
        <row r="73">
          <cell r="B73" t="str">
            <v>青森県市町村総合事務組合</v>
          </cell>
        </row>
        <row r="74">
          <cell r="B74" t="str">
            <v>青森県後期高齢者医療広域連合（一般会計）</v>
          </cell>
        </row>
        <row r="75">
          <cell r="B75" t="str">
            <v>青森県後期高齢者医療広域連合（後期高齢者医療特別会計）</v>
          </cell>
        </row>
        <row r="76">
          <cell r="B76" t="str">
            <v>青森県交通災害共済組合</v>
          </cell>
        </row>
        <row r="77">
          <cell r="B77" t="str">
            <v>青森県市町村職員退職手当組合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71907</v>
          </cell>
          <cell r="F3">
            <v>93741</v>
          </cell>
        </row>
        <row r="5">
          <cell r="A5" t="str">
            <v xml:space="preserve"> H28</v>
          </cell>
          <cell r="D5">
            <v>45926</v>
          </cell>
          <cell r="F5">
            <v>107537</v>
          </cell>
        </row>
        <row r="7">
          <cell r="A7" t="str">
            <v xml:space="preserve"> H29</v>
          </cell>
          <cell r="D7">
            <v>35873</v>
          </cell>
          <cell r="F7">
            <v>113913</v>
          </cell>
        </row>
        <row r="9">
          <cell r="A9" t="str">
            <v xml:space="preserve"> H30</v>
          </cell>
          <cell r="D9">
            <v>20990</v>
          </cell>
          <cell r="F9">
            <v>115050</v>
          </cell>
        </row>
        <row r="11">
          <cell r="A11" t="str">
            <v xml:space="preserve"> R01</v>
          </cell>
          <cell r="D11">
            <v>35058</v>
          </cell>
          <cell r="F11">
            <v>118252</v>
          </cell>
        </row>
        <row r="18">
          <cell r="B18" t="str">
            <v>H27</v>
          </cell>
          <cell r="C18" t="str">
            <v>H28</v>
          </cell>
          <cell r="D18" t="str">
            <v>H29</v>
          </cell>
          <cell r="E18" t="str">
            <v>H30</v>
          </cell>
          <cell r="F18" t="str">
            <v>R01</v>
          </cell>
        </row>
        <row r="19">
          <cell r="A19" t="str">
            <v>実質収支額</v>
          </cell>
          <cell r="B19">
            <v>6.42</v>
          </cell>
          <cell r="C19">
            <v>5.58</v>
          </cell>
          <cell r="D19">
            <v>5.31</v>
          </cell>
          <cell r="E19">
            <v>5.32</v>
          </cell>
          <cell r="F19">
            <v>3.52</v>
          </cell>
        </row>
        <row r="20">
          <cell r="A20" t="str">
            <v>財政調整基金残高</v>
          </cell>
          <cell r="B20">
            <v>10.26</v>
          </cell>
          <cell r="C20">
            <v>13.91</v>
          </cell>
          <cell r="D20">
            <v>10.71</v>
          </cell>
          <cell r="E20">
            <v>10.32</v>
          </cell>
          <cell r="F20">
            <v>10.17</v>
          </cell>
        </row>
        <row r="21">
          <cell r="A21" t="str">
            <v>実質単年度収支</v>
          </cell>
          <cell r="B21">
            <v>2.64</v>
          </cell>
          <cell r="C21">
            <v>-1.04</v>
          </cell>
          <cell r="D21">
            <v>-3.79</v>
          </cell>
          <cell r="E21">
            <v>-0.51</v>
          </cell>
          <cell r="F21">
            <v>-1.72</v>
          </cell>
        </row>
        <row r="71">
          <cell r="B71" t="str">
            <v>H29</v>
          </cell>
          <cell r="C71" t="str">
            <v>H30</v>
          </cell>
          <cell r="D71" t="str">
            <v>R01</v>
          </cell>
        </row>
        <row r="72">
          <cell r="A72" t="str">
            <v>財政調整基金</v>
          </cell>
          <cell r="B72">
            <v>415</v>
          </cell>
          <cell r="C72">
            <v>396</v>
          </cell>
          <cell r="D72">
            <v>396</v>
          </cell>
        </row>
        <row r="73">
          <cell r="A73" t="str">
            <v>減債基金</v>
          </cell>
          <cell r="B73">
            <v>559</v>
          </cell>
          <cell r="C73">
            <v>663</v>
          </cell>
          <cell r="D73">
            <v>743</v>
          </cell>
        </row>
        <row r="74">
          <cell r="A74" t="str">
            <v>その他特定目的基金</v>
          </cell>
          <cell r="B74">
            <v>646</v>
          </cell>
          <cell r="C74">
            <v>661</v>
          </cell>
          <cell r="D74">
            <v>697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三戸町後期高齢者医療特別会計</v>
          </cell>
          <cell r="B29" t="e">
            <v>#N/A</v>
          </cell>
          <cell r="C29">
            <v>0.05</v>
          </cell>
          <cell r="D29" t="e">
            <v>#N/A</v>
          </cell>
          <cell r="E29">
            <v>0.01</v>
          </cell>
          <cell r="F29" t="e">
            <v>#N/A</v>
          </cell>
          <cell r="G29">
            <v>0.01</v>
          </cell>
          <cell r="H29" t="e">
            <v>#N/A</v>
          </cell>
          <cell r="I29">
            <v>0.01</v>
          </cell>
          <cell r="J29" t="e">
            <v>#N/A</v>
          </cell>
          <cell r="K29">
            <v>0</v>
          </cell>
        </row>
        <row r="30">
          <cell r="A30" t="str">
            <v>三戸町立学校給食共同調理場特別会計</v>
          </cell>
          <cell r="B30" t="e">
            <v>#N/A</v>
          </cell>
          <cell r="C30">
            <v>0</v>
          </cell>
          <cell r="D30" t="e">
            <v>#N/A</v>
          </cell>
          <cell r="E30">
            <v>0</v>
          </cell>
          <cell r="F30" t="e">
            <v>#N/A</v>
          </cell>
          <cell r="G30">
            <v>0</v>
          </cell>
          <cell r="H30" t="e">
            <v>#N/A</v>
          </cell>
          <cell r="I30">
            <v>0</v>
          </cell>
          <cell r="J30" t="e">
            <v>#N/A</v>
          </cell>
          <cell r="K30">
            <v>0</v>
          </cell>
        </row>
        <row r="31">
          <cell r="A31" t="str">
            <v>三戸町営簡易水道事業特別会計</v>
          </cell>
          <cell r="B31" t="e">
            <v>#N/A</v>
          </cell>
          <cell r="C31">
            <v>0.09</v>
          </cell>
          <cell r="D31" t="e">
            <v>#N/A</v>
          </cell>
          <cell r="E31">
            <v>0.03</v>
          </cell>
          <cell r="F31" t="e">
            <v>#N/A</v>
          </cell>
          <cell r="G31">
            <v>0.04</v>
          </cell>
          <cell r="H31" t="e">
            <v>#N/A</v>
          </cell>
          <cell r="I31">
            <v>0.04</v>
          </cell>
          <cell r="J31" t="e">
            <v>#N/A</v>
          </cell>
          <cell r="K31">
            <v>0.04</v>
          </cell>
        </row>
        <row r="32">
          <cell r="A32" t="str">
            <v>三戸町下水道事業特別会計</v>
          </cell>
          <cell r="B32" t="e">
            <v>#N/A</v>
          </cell>
          <cell r="C32">
            <v>0.24</v>
          </cell>
          <cell r="D32" t="e">
            <v>#N/A</v>
          </cell>
          <cell r="E32">
            <v>0.22</v>
          </cell>
          <cell r="F32" t="e">
            <v>#N/A</v>
          </cell>
          <cell r="G32">
            <v>0.15</v>
          </cell>
          <cell r="H32" t="e">
            <v>#N/A</v>
          </cell>
          <cell r="I32">
            <v>0.12</v>
          </cell>
          <cell r="J32" t="e">
            <v>#N/A</v>
          </cell>
          <cell r="K32">
            <v>0.12</v>
          </cell>
        </row>
        <row r="33">
          <cell r="A33" t="str">
            <v>三戸町国民健康保険事業勘定特別会計</v>
          </cell>
          <cell r="B33" t="e">
            <v>#N/A</v>
          </cell>
          <cell r="C33">
            <v>0.12</v>
          </cell>
          <cell r="D33" t="e">
            <v>#N/A</v>
          </cell>
          <cell r="E33">
            <v>1.36</v>
          </cell>
          <cell r="F33" t="e">
            <v>#N/A</v>
          </cell>
          <cell r="G33">
            <v>2.0099999999999998</v>
          </cell>
          <cell r="H33" t="e">
            <v>#N/A</v>
          </cell>
          <cell r="I33">
            <v>1.33</v>
          </cell>
          <cell r="J33" t="e">
            <v>#N/A</v>
          </cell>
          <cell r="K33">
            <v>1.24</v>
          </cell>
        </row>
        <row r="34">
          <cell r="A34" t="str">
            <v>三戸町介護保険特別会計</v>
          </cell>
          <cell r="B34" t="e">
            <v>#N/A</v>
          </cell>
          <cell r="C34">
            <v>1.4</v>
          </cell>
          <cell r="D34" t="e">
            <v>#N/A</v>
          </cell>
          <cell r="E34">
            <v>2.38</v>
          </cell>
          <cell r="F34" t="e">
            <v>#N/A</v>
          </cell>
          <cell r="G34">
            <v>3.15</v>
          </cell>
          <cell r="H34" t="e">
            <v>#N/A</v>
          </cell>
          <cell r="I34">
            <v>2.7</v>
          </cell>
          <cell r="J34" t="e">
            <v>#N/A</v>
          </cell>
          <cell r="K34">
            <v>1.3</v>
          </cell>
        </row>
        <row r="35">
          <cell r="A35" t="str">
            <v>一般会計</v>
          </cell>
          <cell r="B35" t="e">
            <v>#N/A</v>
          </cell>
          <cell r="C35">
            <v>6.41</v>
          </cell>
          <cell r="D35" t="e">
            <v>#N/A</v>
          </cell>
          <cell r="E35">
            <v>5.57</v>
          </cell>
          <cell r="F35" t="e">
            <v>#N/A</v>
          </cell>
          <cell r="G35">
            <v>5.3</v>
          </cell>
          <cell r="H35" t="e">
            <v>#N/A</v>
          </cell>
          <cell r="I35">
            <v>5.31</v>
          </cell>
          <cell r="J35" t="e">
            <v>#N/A</v>
          </cell>
          <cell r="K35">
            <v>3.51</v>
          </cell>
        </row>
        <row r="36">
          <cell r="A36" t="str">
            <v>三戸町国民健康保険直診勘定三戸中央病院事業特別会計</v>
          </cell>
          <cell r="B36" t="e">
            <v>#N/A</v>
          </cell>
          <cell r="C36">
            <v>0.45</v>
          </cell>
          <cell r="D36" t="e">
            <v>#N/A</v>
          </cell>
          <cell r="E36">
            <v>0</v>
          </cell>
          <cell r="F36">
            <v>1.86</v>
          </cell>
          <cell r="G36" t="e">
            <v>#N/A</v>
          </cell>
          <cell r="H36">
            <v>2.48</v>
          </cell>
          <cell r="I36" t="e">
            <v>#N/A</v>
          </cell>
          <cell r="J36">
            <v>2.95</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626</v>
          </cell>
          <cell r="G42">
            <v>596</v>
          </cell>
          <cell r="J42">
            <v>639</v>
          </cell>
          <cell r="M42">
            <v>692</v>
          </cell>
          <cell r="P42">
            <v>738</v>
          </cell>
        </row>
        <row r="43">
          <cell r="A43" t="str">
            <v>一時借入金の利子</v>
          </cell>
          <cell r="B43" t="str">
            <v>-</v>
          </cell>
          <cell r="E43" t="str">
            <v>-</v>
          </cell>
          <cell r="H43" t="str">
            <v>-</v>
          </cell>
          <cell r="K43" t="str">
            <v>-</v>
          </cell>
          <cell r="N43">
            <v>0</v>
          </cell>
        </row>
        <row r="44">
          <cell r="A44" t="str">
            <v>債務負担行為に基づく支出額</v>
          </cell>
          <cell r="B44">
            <v>0</v>
          </cell>
          <cell r="E44">
            <v>0</v>
          </cell>
          <cell r="H44">
            <v>10</v>
          </cell>
          <cell r="K44">
            <v>10</v>
          </cell>
          <cell r="N44">
            <v>10</v>
          </cell>
        </row>
        <row r="45">
          <cell r="A45" t="str">
            <v>組合等が起こした地方債の元利償還金に対する負担金等</v>
          </cell>
          <cell r="B45">
            <v>39</v>
          </cell>
          <cell r="E45">
            <v>40</v>
          </cell>
          <cell r="H45">
            <v>39</v>
          </cell>
          <cell r="K45">
            <v>40</v>
          </cell>
          <cell r="N45">
            <v>33</v>
          </cell>
        </row>
        <row r="46">
          <cell r="A46" t="str">
            <v>公営企業債の元利償還金に対する繰入金</v>
          </cell>
          <cell r="B46">
            <v>396</v>
          </cell>
          <cell r="E46">
            <v>261</v>
          </cell>
          <cell r="H46">
            <v>270</v>
          </cell>
          <cell r="K46">
            <v>281</v>
          </cell>
          <cell r="N46">
            <v>285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637</v>
          </cell>
          <cell r="E49">
            <v>601</v>
          </cell>
          <cell r="H49">
            <v>654</v>
          </cell>
          <cell r="K49">
            <v>725</v>
          </cell>
          <cell r="N49">
            <v>796</v>
          </cell>
        </row>
        <row r="50">
          <cell r="A50" t="str">
            <v>実質公債費比率の分子</v>
          </cell>
          <cell r="B50" t="e">
            <v>#N/A</v>
          </cell>
          <cell r="C50">
            <v>446</v>
          </cell>
          <cell r="D50" t="e">
            <v>#N/A</v>
          </cell>
          <cell r="E50" t="e">
            <v>#N/A</v>
          </cell>
          <cell r="F50">
            <v>306</v>
          </cell>
          <cell r="G50" t="e">
            <v>#N/A</v>
          </cell>
          <cell r="H50" t="e">
            <v>#N/A</v>
          </cell>
          <cell r="I50">
            <v>334</v>
          </cell>
          <cell r="J50" t="e">
            <v>#N/A</v>
          </cell>
          <cell r="K50" t="e">
            <v>#N/A</v>
          </cell>
          <cell r="L50">
            <v>364</v>
          </cell>
          <cell r="M50" t="e">
            <v>#N/A</v>
          </cell>
          <cell r="N50" t="e">
            <v>#N/A</v>
          </cell>
          <cell r="O50">
            <v>386</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7892</v>
          </cell>
          <cell r="G56">
            <v>7616</v>
          </cell>
          <cell r="J56">
            <v>7417</v>
          </cell>
          <cell r="M56">
            <v>7248</v>
          </cell>
          <cell r="P56">
            <v>6853</v>
          </cell>
        </row>
        <row r="57">
          <cell r="A57" t="str">
            <v>充当可能特定歳入</v>
          </cell>
          <cell r="D57" t="str">
            <v>-</v>
          </cell>
          <cell r="G57" t="str">
            <v>-</v>
          </cell>
          <cell r="J57" t="str">
            <v>-</v>
          </cell>
          <cell r="M57" t="str">
            <v>-</v>
          </cell>
          <cell r="P57" t="str">
            <v>-</v>
          </cell>
        </row>
        <row r="58">
          <cell r="A58" t="str">
            <v>充当可能基金</v>
          </cell>
          <cell r="D58">
            <v>1402</v>
          </cell>
          <cell r="G58">
            <v>1673</v>
          </cell>
          <cell r="J58">
            <v>1821</v>
          </cell>
          <cell r="M58">
            <v>1971</v>
          </cell>
          <cell r="P58">
            <v>2173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630</v>
          </cell>
          <cell r="E62">
            <v>579</v>
          </cell>
          <cell r="H62">
            <v>548</v>
          </cell>
          <cell r="K62">
            <v>485</v>
          </cell>
          <cell r="N62">
            <v>484</v>
          </cell>
        </row>
        <row r="63">
          <cell r="A63" t="str">
            <v>組合等負担等見込額</v>
          </cell>
          <cell r="B63">
            <v>220</v>
          </cell>
          <cell r="E63">
            <v>192</v>
          </cell>
          <cell r="H63">
            <v>160</v>
          </cell>
          <cell r="K63">
            <v>140</v>
          </cell>
          <cell r="N63">
            <v>112</v>
          </cell>
        </row>
        <row r="64">
          <cell r="A64" t="str">
            <v>公営企業債等繰入見込額</v>
          </cell>
          <cell r="B64">
            <v>4451</v>
          </cell>
          <cell r="E64">
            <v>4323</v>
          </cell>
          <cell r="H64">
            <v>4217</v>
          </cell>
          <cell r="K64">
            <v>4081</v>
          </cell>
          <cell r="N64">
            <v>3880</v>
          </cell>
        </row>
        <row r="65">
          <cell r="A65" t="str">
            <v>債務負担行為に基づく支出予定額</v>
          </cell>
          <cell r="B65" t="str">
            <v>-</v>
          </cell>
          <cell r="E65">
            <v>102</v>
          </cell>
          <cell r="H65">
            <v>92</v>
          </cell>
          <cell r="K65">
            <v>82</v>
          </cell>
          <cell r="N65">
            <v>71</v>
          </cell>
        </row>
        <row r="66">
          <cell r="A66" t="str">
            <v>一般会計等に係る地方債の現在高</v>
          </cell>
          <cell r="B66">
            <v>7338</v>
          </cell>
          <cell r="E66">
            <v>7193</v>
          </cell>
          <cell r="H66">
            <v>7004</v>
          </cell>
          <cell r="K66">
            <v>6699</v>
          </cell>
          <cell r="N66">
            <v>6385</v>
          </cell>
        </row>
        <row r="67">
          <cell r="A67" t="str">
            <v>将来負担比率の分子</v>
          </cell>
          <cell r="B67" t="e">
            <v>#N/A</v>
          </cell>
          <cell r="C67">
            <v>3345</v>
          </cell>
          <cell r="D67" t="e">
            <v>#N/A</v>
          </cell>
          <cell r="E67" t="e">
            <v>#N/A</v>
          </cell>
          <cell r="F67">
            <v>3100</v>
          </cell>
          <cell r="G67" t="e">
            <v>#N/A</v>
          </cell>
          <cell r="H67" t="e">
            <v>#N/A</v>
          </cell>
          <cell r="I67">
            <v>2783</v>
          </cell>
          <cell r="J67" t="e">
            <v>#N/A</v>
          </cell>
          <cell r="K67" t="e">
            <v>#N/A</v>
          </cell>
          <cell r="L67">
            <v>2268</v>
          </cell>
          <cell r="M67" t="e">
            <v>#N/A</v>
          </cell>
          <cell r="N67" t="e">
            <v>#N/A</v>
          </cell>
          <cell r="O67">
            <v>1907</v>
          </cell>
          <cell r="P67" t="e">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H27</v>
          </cell>
          <cell r="BX50" t="str">
            <v>H28</v>
          </cell>
          <cell r="CF50" t="str">
            <v>H29</v>
          </cell>
          <cell r="CN50" t="str">
            <v>H30</v>
          </cell>
          <cell r="CV50" t="str">
            <v>R01</v>
          </cell>
        </row>
        <row r="51">
          <cell r="AN51" t="str">
            <v>当該団体値</v>
          </cell>
          <cell r="BP51">
            <v>97.5</v>
          </cell>
          <cell r="BX51">
            <v>92.8</v>
          </cell>
          <cell r="CF51">
            <v>86</v>
          </cell>
          <cell r="CN51">
            <v>72</v>
          </cell>
          <cell r="CV51">
            <v>60.3</v>
          </cell>
        </row>
        <row r="53">
          <cell r="BP53">
            <v>48.5</v>
          </cell>
          <cell r="BX53">
            <v>53.8</v>
          </cell>
          <cell r="CF53">
            <v>55.4</v>
          </cell>
          <cell r="CN53">
            <v>51.3</v>
          </cell>
          <cell r="CV53">
            <v>55.1</v>
          </cell>
        </row>
        <row r="55">
          <cell r="AN55" t="str">
            <v>類似団体内平均値</v>
          </cell>
          <cell r="BP55">
            <v>58.9</v>
          </cell>
          <cell r="BX55">
            <v>51.4</v>
          </cell>
          <cell r="CF55">
            <v>46.8</v>
          </cell>
          <cell r="CN55">
            <v>48.4</v>
          </cell>
          <cell r="CV55">
            <v>43</v>
          </cell>
        </row>
        <row r="57">
          <cell r="BP57">
            <v>55.6</v>
          </cell>
          <cell r="BX57">
            <v>59.8</v>
          </cell>
          <cell r="CF57">
            <v>61.4</v>
          </cell>
          <cell r="CN57">
            <v>61.4</v>
          </cell>
          <cell r="CV57">
            <v>62.5</v>
          </cell>
        </row>
        <row r="72">
          <cell r="BP72" t="str">
            <v>H27</v>
          </cell>
          <cell r="BX72" t="str">
            <v>H28</v>
          </cell>
          <cell r="CF72" t="str">
            <v>H29</v>
          </cell>
          <cell r="CN72" t="str">
            <v>H30</v>
          </cell>
          <cell r="CV72" t="str">
            <v>R01</v>
          </cell>
        </row>
        <row r="73">
          <cell r="AN73" t="str">
            <v>当該団体値</v>
          </cell>
          <cell r="BP73">
            <v>97.5</v>
          </cell>
          <cell r="BX73">
            <v>92.8</v>
          </cell>
          <cell r="CF73">
            <v>86</v>
          </cell>
          <cell r="CN73">
            <v>72</v>
          </cell>
          <cell r="CV73">
            <v>60.3</v>
          </cell>
        </row>
        <row r="75">
          <cell r="BP75">
            <v>13.4</v>
          </cell>
          <cell r="BX75">
            <v>11.8</v>
          </cell>
          <cell r="CF75">
            <v>10.8</v>
          </cell>
          <cell r="CN75">
            <v>10.3</v>
          </cell>
          <cell r="CV75">
            <v>11.3</v>
          </cell>
        </row>
        <row r="77">
          <cell r="AN77" t="str">
            <v>類似団体内平均値</v>
          </cell>
          <cell r="BP77">
            <v>58.9</v>
          </cell>
          <cell r="BX77">
            <v>51.4</v>
          </cell>
          <cell r="CF77">
            <v>46.8</v>
          </cell>
          <cell r="CN77">
            <v>48.4</v>
          </cell>
          <cell r="CV77">
            <v>43</v>
          </cell>
        </row>
        <row r="79">
          <cell r="BP79">
            <v>10.8</v>
          </cell>
          <cell r="BX79">
            <v>10.199999999999999</v>
          </cell>
          <cell r="CF79">
            <v>9.9</v>
          </cell>
          <cell r="CN79">
            <v>9.9</v>
          </cell>
          <cell r="CV79">
            <v>9.9</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B6AF-7F46-4ECA-8779-57565131C478}">
  <sheetPr>
    <pageSetUpPr fitToPage="1"/>
  </sheetPr>
  <dimension ref="A1:DO56"/>
  <sheetViews>
    <sheetView showGridLines="0" tabSelected="1" zoomScale="55" zoomScaleNormal="55" workbookViewId="0"/>
  </sheetViews>
  <sheetFormatPr defaultColWidth="0" defaultRowHeight="11.25" customHeight="1" zeroHeight="1"/>
  <cols>
    <col min="1" max="11" width="2.125" style="3" customWidth="1"/>
    <col min="12" max="12" width="2.25" style="3" customWidth="1"/>
    <col min="13" max="17" width="2.375" style="3" customWidth="1"/>
    <col min="18" max="119" width="2.125" style="3" customWidth="1"/>
    <col min="120" max="16384" width="0" style="3" hidden="1"/>
  </cols>
  <sheetData>
    <row r="1" spans="1:119" ht="33" customHeight="1">
      <c r="A1" s="1"/>
      <c r="B1" s="425" t="s">
        <v>0</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2"/>
      <c r="DK1" s="2"/>
      <c r="DL1" s="2"/>
      <c r="DM1" s="2"/>
      <c r="DN1" s="2"/>
      <c r="DO1" s="2"/>
    </row>
    <row r="2" spans="1:119" ht="24.75" thickBot="1">
      <c r="A2" s="1"/>
      <c r="B2" s="4" t="s">
        <v>1</v>
      </c>
      <c r="C2" s="4"/>
      <c r="D2" s="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thickBot="1">
      <c r="A3" s="2"/>
      <c r="B3" s="426" t="s">
        <v>2</v>
      </c>
      <c r="C3" s="427"/>
      <c r="D3" s="427"/>
      <c r="E3" s="428"/>
      <c r="F3" s="428"/>
      <c r="G3" s="428"/>
      <c r="H3" s="428"/>
      <c r="I3" s="428"/>
      <c r="J3" s="428"/>
      <c r="K3" s="428"/>
      <c r="L3" s="428" t="s">
        <v>3</v>
      </c>
      <c r="M3" s="428"/>
      <c r="N3" s="428"/>
      <c r="O3" s="428"/>
      <c r="P3" s="428"/>
      <c r="Q3" s="428"/>
      <c r="R3" s="431"/>
      <c r="S3" s="431"/>
      <c r="T3" s="431"/>
      <c r="U3" s="431"/>
      <c r="V3" s="432"/>
      <c r="W3" s="317" t="s">
        <v>4</v>
      </c>
      <c r="X3" s="318"/>
      <c r="Y3" s="318"/>
      <c r="Z3" s="318"/>
      <c r="AA3" s="318"/>
      <c r="AB3" s="427"/>
      <c r="AC3" s="431" t="s">
        <v>5</v>
      </c>
      <c r="AD3" s="318"/>
      <c r="AE3" s="318"/>
      <c r="AF3" s="318"/>
      <c r="AG3" s="318"/>
      <c r="AH3" s="318"/>
      <c r="AI3" s="318"/>
      <c r="AJ3" s="318"/>
      <c r="AK3" s="318"/>
      <c r="AL3" s="393"/>
      <c r="AM3" s="317" t="s">
        <v>6</v>
      </c>
      <c r="AN3" s="318"/>
      <c r="AO3" s="318"/>
      <c r="AP3" s="318"/>
      <c r="AQ3" s="318"/>
      <c r="AR3" s="318"/>
      <c r="AS3" s="318"/>
      <c r="AT3" s="318"/>
      <c r="AU3" s="318"/>
      <c r="AV3" s="318"/>
      <c r="AW3" s="318"/>
      <c r="AX3" s="393"/>
      <c r="AY3" s="385" t="s">
        <v>7</v>
      </c>
      <c r="AZ3" s="386"/>
      <c r="BA3" s="386"/>
      <c r="BB3" s="386"/>
      <c r="BC3" s="386"/>
      <c r="BD3" s="386"/>
      <c r="BE3" s="386"/>
      <c r="BF3" s="386"/>
      <c r="BG3" s="386"/>
      <c r="BH3" s="386"/>
      <c r="BI3" s="386"/>
      <c r="BJ3" s="386"/>
      <c r="BK3" s="386"/>
      <c r="BL3" s="386"/>
      <c r="BM3" s="435"/>
      <c r="BN3" s="317" t="s">
        <v>8</v>
      </c>
      <c r="BO3" s="318"/>
      <c r="BP3" s="318"/>
      <c r="BQ3" s="318"/>
      <c r="BR3" s="318"/>
      <c r="BS3" s="318"/>
      <c r="BT3" s="318"/>
      <c r="BU3" s="393"/>
      <c r="BV3" s="317" t="s">
        <v>9</v>
      </c>
      <c r="BW3" s="318"/>
      <c r="BX3" s="318"/>
      <c r="BY3" s="318"/>
      <c r="BZ3" s="318"/>
      <c r="CA3" s="318"/>
      <c r="CB3" s="318"/>
      <c r="CC3" s="393"/>
      <c r="CD3" s="385" t="s">
        <v>7</v>
      </c>
      <c r="CE3" s="386"/>
      <c r="CF3" s="386"/>
      <c r="CG3" s="386"/>
      <c r="CH3" s="386"/>
      <c r="CI3" s="386"/>
      <c r="CJ3" s="386"/>
      <c r="CK3" s="386"/>
      <c r="CL3" s="386"/>
      <c r="CM3" s="386"/>
      <c r="CN3" s="386"/>
      <c r="CO3" s="386"/>
      <c r="CP3" s="386"/>
      <c r="CQ3" s="386"/>
      <c r="CR3" s="386"/>
      <c r="CS3" s="435"/>
      <c r="CT3" s="317" t="s">
        <v>10</v>
      </c>
      <c r="CU3" s="318"/>
      <c r="CV3" s="318"/>
      <c r="CW3" s="318"/>
      <c r="CX3" s="318"/>
      <c r="CY3" s="318"/>
      <c r="CZ3" s="318"/>
      <c r="DA3" s="393"/>
      <c r="DB3" s="317" t="s">
        <v>11</v>
      </c>
      <c r="DC3" s="318"/>
      <c r="DD3" s="318"/>
      <c r="DE3" s="318"/>
      <c r="DF3" s="318"/>
      <c r="DG3" s="318"/>
      <c r="DH3" s="318"/>
      <c r="DI3" s="393"/>
      <c r="DJ3" s="1"/>
      <c r="DK3" s="1"/>
      <c r="DL3" s="1"/>
      <c r="DM3" s="1"/>
      <c r="DN3" s="1"/>
      <c r="DO3" s="1"/>
    </row>
    <row r="4" spans="1:119" ht="18.75" customHeight="1">
      <c r="A4" s="2"/>
      <c r="B4" s="401"/>
      <c r="C4" s="402"/>
      <c r="D4" s="402"/>
      <c r="E4" s="403"/>
      <c r="F4" s="403"/>
      <c r="G4" s="403"/>
      <c r="H4" s="403"/>
      <c r="I4" s="403"/>
      <c r="J4" s="403"/>
      <c r="K4" s="403"/>
      <c r="L4" s="403"/>
      <c r="M4" s="403"/>
      <c r="N4" s="403"/>
      <c r="O4" s="403"/>
      <c r="P4" s="403"/>
      <c r="Q4" s="403"/>
      <c r="R4" s="407"/>
      <c r="S4" s="407"/>
      <c r="T4" s="407"/>
      <c r="U4" s="407"/>
      <c r="V4" s="408"/>
      <c r="W4" s="394"/>
      <c r="X4" s="205"/>
      <c r="Y4" s="205"/>
      <c r="Z4" s="205"/>
      <c r="AA4" s="205"/>
      <c r="AB4" s="402"/>
      <c r="AC4" s="407"/>
      <c r="AD4" s="205"/>
      <c r="AE4" s="205"/>
      <c r="AF4" s="205"/>
      <c r="AG4" s="205"/>
      <c r="AH4" s="205"/>
      <c r="AI4" s="205"/>
      <c r="AJ4" s="205"/>
      <c r="AK4" s="205"/>
      <c r="AL4" s="395"/>
      <c r="AM4" s="352"/>
      <c r="AN4" s="270"/>
      <c r="AO4" s="270"/>
      <c r="AP4" s="270"/>
      <c r="AQ4" s="270"/>
      <c r="AR4" s="270"/>
      <c r="AS4" s="270"/>
      <c r="AT4" s="270"/>
      <c r="AU4" s="270"/>
      <c r="AV4" s="270"/>
      <c r="AW4" s="270"/>
      <c r="AX4" s="434"/>
      <c r="AY4" s="244" t="s">
        <v>12</v>
      </c>
      <c r="AZ4" s="245"/>
      <c r="BA4" s="245"/>
      <c r="BB4" s="245"/>
      <c r="BC4" s="245"/>
      <c r="BD4" s="245"/>
      <c r="BE4" s="245"/>
      <c r="BF4" s="245"/>
      <c r="BG4" s="245"/>
      <c r="BH4" s="245"/>
      <c r="BI4" s="245"/>
      <c r="BJ4" s="245"/>
      <c r="BK4" s="245"/>
      <c r="BL4" s="245"/>
      <c r="BM4" s="246"/>
      <c r="BN4" s="247">
        <v>6210836</v>
      </c>
      <c r="BO4" s="248"/>
      <c r="BP4" s="248"/>
      <c r="BQ4" s="248"/>
      <c r="BR4" s="248"/>
      <c r="BS4" s="248"/>
      <c r="BT4" s="248"/>
      <c r="BU4" s="249"/>
      <c r="BV4" s="247">
        <v>5812985</v>
      </c>
      <c r="BW4" s="248"/>
      <c r="BX4" s="248"/>
      <c r="BY4" s="248"/>
      <c r="BZ4" s="248"/>
      <c r="CA4" s="248"/>
      <c r="CB4" s="248"/>
      <c r="CC4" s="249"/>
      <c r="CD4" s="419" t="s">
        <v>13</v>
      </c>
      <c r="CE4" s="420"/>
      <c r="CF4" s="420"/>
      <c r="CG4" s="420"/>
      <c r="CH4" s="420"/>
      <c r="CI4" s="420"/>
      <c r="CJ4" s="420"/>
      <c r="CK4" s="420"/>
      <c r="CL4" s="420"/>
      <c r="CM4" s="420"/>
      <c r="CN4" s="420"/>
      <c r="CO4" s="420"/>
      <c r="CP4" s="420"/>
      <c r="CQ4" s="420"/>
      <c r="CR4" s="420"/>
      <c r="CS4" s="421"/>
      <c r="CT4" s="422">
        <v>3.5</v>
      </c>
      <c r="CU4" s="423"/>
      <c r="CV4" s="423"/>
      <c r="CW4" s="423"/>
      <c r="CX4" s="423"/>
      <c r="CY4" s="423"/>
      <c r="CZ4" s="423"/>
      <c r="DA4" s="424"/>
      <c r="DB4" s="422">
        <v>5.3</v>
      </c>
      <c r="DC4" s="423"/>
      <c r="DD4" s="423"/>
      <c r="DE4" s="423"/>
      <c r="DF4" s="423"/>
      <c r="DG4" s="423"/>
      <c r="DH4" s="423"/>
      <c r="DI4" s="424"/>
      <c r="DJ4" s="1"/>
      <c r="DK4" s="1"/>
      <c r="DL4" s="1"/>
      <c r="DM4" s="1"/>
      <c r="DN4" s="1"/>
      <c r="DO4" s="1"/>
    </row>
    <row r="5" spans="1:119" ht="18.75" customHeight="1">
      <c r="A5" s="2"/>
      <c r="B5" s="429"/>
      <c r="C5" s="271"/>
      <c r="D5" s="271"/>
      <c r="E5" s="430"/>
      <c r="F5" s="430"/>
      <c r="G5" s="430"/>
      <c r="H5" s="430"/>
      <c r="I5" s="430"/>
      <c r="J5" s="430"/>
      <c r="K5" s="430"/>
      <c r="L5" s="430"/>
      <c r="M5" s="430"/>
      <c r="N5" s="430"/>
      <c r="O5" s="430"/>
      <c r="P5" s="430"/>
      <c r="Q5" s="430"/>
      <c r="R5" s="269"/>
      <c r="S5" s="269"/>
      <c r="T5" s="269"/>
      <c r="U5" s="269"/>
      <c r="V5" s="433"/>
      <c r="W5" s="352"/>
      <c r="X5" s="270"/>
      <c r="Y5" s="270"/>
      <c r="Z5" s="270"/>
      <c r="AA5" s="270"/>
      <c r="AB5" s="271"/>
      <c r="AC5" s="269"/>
      <c r="AD5" s="270"/>
      <c r="AE5" s="270"/>
      <c r="AF5" s="270"/>
      <c r="AG5" s="270"/>
      <c r="AH5" s="270"/>
      <c r="AI5" s="270"/>
      <c r="AJ5" s="270"/>
      <c r="AK5" s="270"/>
      <c r="AL5" s="434"/>
      <c r="AM5" s="323" t="s">
        <v>14</v>
      </c>
      <c r="AN5" s="226"/>
      <c r="AO5" s="226"/>
      <c r="AP5" s="226"/>
      <c r="AQ5" s="226"/>
      <c r="AR5" s="226"/>
      <c r="AS5" s="226"/>
      <c r="AT5" s="227"/>
      <c r="AU5" s="303" t="s">
        <v>15</v>
      </c>
      <c r="AV5" s="304"/>
      <c r="AW5" s="304"/>
      <c r="AX5" s="304"/>
      <c r="AY5" s="232" t="s">
        <v>16</v>
      </c>
      <c r="AZ5" s="233"/>
      <c r="BA5" s="233"/>
      <c r="BB5" s="233"/>
      <c r="BC5" s="233"/>
      <c r="BD5" s="233"/>
      <c r="BE5" s="233"/>
      <c r="BF5" s="233"/>
      <c r="BG5" s="233"/>
      <c r="BH5" s="233"/>
      <c r="BI5" s="233"/>
      <c r="BJ5" s="233"/>
      <c r="BK5" s="233"/>
      <c r="BL5" s="233"/>
      <c r="BM5" s="234"/>
      <c r="BN5" s="252">
        <v>6066591</v>
      </c>
      <c r="BO5" s="253"/>
      <c r="BP5" s="253"/>
      <c r="BQ5" s="253"/>
      <c r="BR5" s="253"/>
      <c r="BS5" s="253"/>
      <c r="BT5" s="253"/>
      <c r="BU5" s="254"/>
      <c r="BV5" s="252">
        <v>5603089</v>
      </c>
      <c r="BW5" s="253"/>
      <c r="BX5" s="253"/>
      <c r="BY5" s="253"/>
      <c r="BZ5" s="253"/>
      <c r="CA5" s="253"/>
      <c r="CB5" s="253"/>
      <c r="CC5" s="254"/>
      <c r="CD5" s="261" t="s">
        <v>17</v>
      </c>
      <c r="CE5" s="262"/>
      <c r="CF5" s="262"/>
      <c r="CG5" s="262"/>
      <c r="CH5" s="262"/>
      <c r="CI5" s="262"/>
      <c r="CJ5" s="262"/>
      <c r="CK5" s="262"/>
      <c r="CL5" s="262"/>
      <c r="CM5" s="262"/>
      <c r="CN5" s="262"/>
      <c r="CO5" s="262"/>
      <c r="CP5" s="262"/>
      <c r="CQ5" s="262"/>
      <c r="CR5" s="262"/>
      <c r="CS5" s="263"/>
      <c r="CT5" s="222">
        <v>94.8</v>
      </c>
      <c r="CU5" s="223"/>
      <c r="CV5" s="223"/>
      <c r="CW5" s="223"/>
      <c r="CX5" s="223"/>
      <c r="CY5" s="223"/>
      <c r="CZ5" s="223"/>
      <c r="DA5" s="224"/>
      <c r="DB5" s="222">
        <v>94.8</v>
      </c>
      <c r="DC5" s="223"/>
      <c r="DD5" s="223"/>
      <c r="DE5" s="223"/>
      <c r="DF5" s="223"/>
      <c r="DG5" s="223"/>
      <c r="DH5" s="223"/>
      <c r="DI5" s="224"/>
      <c r="DJ5" s="1"/>
      <c r="DK5" s="1"/>
      <c r="DL5" s="1"/>
      <c r="DM5" s="1"/>
      <c r="DN5" s="1"/>
      <c r="DO5" s="1"/>
    </row>
    <row r="6" spans="1:119" ht="18.75" customHeight="1">
      <c r="A6" s="2"/>
      <c r="B6" s="399" t="s">
        <v>18</v>
      </c>
      <c r="C6" s="268"/>
      <c r="D6" s="268"/>
      <c r="E6" s="400"/>
      <c r="F6" s="400"/>
      <c r="G6" s="400"/>
      <c r="H6" s="400"/>
      <c r="I6" s="400"/>
      <c r="J6" s="400"/>
      <c r="K6" s="400"/>
      <c r="L6" s="400" t="s">
        <v>19</v>
      </c>
      <c r="M6" s="400"/>
      <c r="N6" s="400"/>
      <c r="O6" s="400"/>
      <c r="P6" s="400"/>
      <c r="Q6" s="400"/>
      <c r="R6" s="295"/>
      <c r="S6" s="295"/>
      <c r="T6" s="295"/>
      <c r="U6" s="295"/>
      <c r="V6" s="406"/>
      <c r="W6" s="334" t="s">
        <v>20</v>
      </c>
      <c r="X6" s="267"/>
      <c r="Y6" s="267"/>
      <c r="Z6" s="267"/>
      <c r="AA6" s="267"/>
      <c r="AB6" s="268"/>
      <c r="AC6" s="411" t="s">
        <v>21</v>
      </c>
      <c r="AD6" s="412"/>
      <c r="AE6" s="412"/>
      <c r="AF6" s="412"/>
      <c r="AG6" s="412"/>
      <c r="AH6" s="412"/>
      <c r="AI6" s="412"/>
      <c r="AJ6" s="412"/>
      <c r="AK6" s="412"/>
      <c r="AL6" s="413"/>
      <c r="AM6" s="323" t="s">
        <v>22</v>
      </c>
      <c r="AN6" s="226"/>
      <c r="AO6" s="226"/>
      <c r="AP6" s="226"/>
      <c r="AQ6" s="226"/>
      <c r="AR6" s="226"/>
      <c r="AS6" s="226"/>
      <c r="AT6" s="227"/>
      <c r="AU6" s="303" t="s">
        <v>15</v>
      </c>
      <c r="AV6" s="304"/>
      <c r="AW6" s="304"/>
      <c r="AX6" s="304"/>
      <c r="AY6" s="232" t="s">
        <v>23</v>
      </c>
      <c r="AZ6" s="233"/>
      <c r="BA6" s="233"/>
      <c r="BB6" s="233"/>
      <c r="BC6" s="233"/>
      <c r="BD6" s="233"/>
      <c r="BE6" s="233"/>
      <c r="BF6" s="233"/>
      <c r="BG6" s="233"/>
      <c r="BH6" s="233"/>
      <c r="BI6" s="233"/>
      <c r="BJ6" s="233"/>
      <c r="BK6" s="233"/>
      <c r="BL6" s="233"/>
      <c r="BM6" s="234"/>
      <c r="BN6" s="252">
        <v>144245</v>
      </c>
      <c r="BO6" s="253"/>
      <c r="BP6" s="253"/>
      <c r="BQ6" s="253"/>
      <c r="BR6" s="253"/>
      <c r="BS6" s="253"/>
      <c r="BT6" s="253"/>
      <c r="BU6" s="254"/>
      <c r="BV6" s="252">
        <v>209896</v>
      </c>
      <c r="BW6" s="253"/>
      <c r="BX6" s="253"/>
      <c r="BY6" s="253"/>
      <c r="BZ6" s="253"/>
      <c r="CA6" s="253"/>
      <c r="CB6" s="253"/>
      <c r="CC6" s="254"/>
      <c r="CD6" s="261" t="s">
        <v>24</v>
      </c>
      <c r="CE6" s="262"/>
      <c r="CF6" s="262"/>
      <c r="CG6" s="262"/>
      <c r="CH6" s="262"/>
      <c r="CI6" s="262"/>
      <c r="CJ6" s="262"/>
      <c r="CK6" s="262"/>
      <c r="CL6" s="262"/>
      <c r="CM6" s="262"/>
      <c r="CN6" s="262"/>
      <c r="CO6" s="262"/>
      <c r="CP6" s="262"/>
      <c r="CQ6" s="262"/>
      <c r="CR6" s="262"/>
      <c r="CS6" s="263"/>
      <c r="CT6" s="396">
        <v>97.9</v>
      </c>
      <c r="CU6" s="397"/>
      <c r="CV6" s="397"/>
      <c r="CW6" s="397"/>
      <c r="CX6" s="397"/>
      <c r="CY6" s="397"/>
      <c r="CZ6" s="397"/>
      <c r="DA6" s="398"/>
      <c r="DB6" s="396">
        <v>98.9</v>
      </c>
      <c r="DC6" s="397"/>
      <c r="DD6" s="397"/>
      <c r="DE6" s="397"/>
      <c r="DF6" s="397"/>
      <c r="DG6" s="397"/>
      <c r="DH6" s="397"/>
      <c r="DI6" s="398"/>
      <c r="DJ6" s="1"/>
      <c r="DK6" s="1"/>
      <c r="DL6" s="1"/>
      <c r="DM6" s="1"/>
      <c r="DN6" s="1"/>
      <c r="DO6" s="1"/>
    </row>
    <row r="7" spans="1:119" ht="18.75" customHeight="1">
      <c r="A7" s="2"/>
      <c r="B7" s="401"/>
      <c r="C7" s="402"/>
      <c r="D7" s="402"/>
      <c r="E7" s="403"/>
      <c r="F7" s="403"/>
      <c r="G7" s="403"/>
      <c r="H7" s="403"/>
      <c r="I7" s="403"/>
      <c r="J7" s="403"/>
      <c r="K7" s="403"/>
      <c r="L7" s="403"/>
      <c r="M7" s="403"/>
      <c r="N7" s="403"/>
      <c r="O7" s="403"/>
      <c r="P7" s="403"/>
      <c r="Q7" s="403"/>
      <c r="R7" s="407"/>
      <c r="S7" s="407"/>
      <c r="T7" s="407"/>
      <c r="U7" s="407"/>
      <c r="V7" s="408"/>
      <c r="W7" s="394"/>
      <c r="X7" s="205"/>
      <c r="Y7" s="205"/>
      <c r="Z7" s="205"/>
      <c r="AA7" s="205"/>
      <c r="AB7" s="402"/>
      <c r="AC7" s="414"/>
      <c r="AD7" s="206"/>
      <c r="AE7" s="206"/>
      <c r="AF7" s="206"/>
      <c r="AG7" s="206"/>
      <c r="AH7" s="206"/>
      <c r="AI7" s="206"/>
      <c r="AJ7" s="206"/>
      <c r="AK7" s="206"/>
      <c r="AL7" s="415"/>
      <c r="AM7" s="323" t="s">
        <v>25</v>
      </c>
      <c r="AN7" s="226"/>
      <c r="AO7" s="226"/>
      <c r="AP7" s="226"/>
      <c r="AQ7" s="226"/>
      <c r="AR7" s="226"/>
      <c r="AS7" s="226"/>
      <c r="AT7" s="227"/>
      <c r="AU7" s="303" t="s">
        <v>15</v>
      </c>
      <c r="AV7" s="304"/>
      <c r="AW7" s="304"/>
      <c r="AX7" s="304"/>
      <c r="AY7" s="232" t="s">
        <v>26</v>
      </c>
      <c r="AZ7" s="233"/>
      <c r="BA7" s="233"/>
      <c r="BB7" s="233"/>
      <c r="BC7" s="233"/>
      <c r="BD7" s="233"/>
      <c r="BE7" s="233"/>
      <c r="BF7" s="233"/>
      <c r="BG7" s="233"/>
      <c r="BH7" s="233"/>
      <c r="BI7" s="233"/>
      <c r="BJ7" s="233"/>
      <c r="BK7" s="233"/>
      <c r="BL7" s="233"/>
      <c r="BM7" s="234"/>
      <c r="BN7" s="252">
        <v>6911</v>
      </c>
      <c r="BO7" s="253"/>
      <c r="BP7" s="253"/>
      <c r="BQ7" s="253"/>
      <c r="BR7" s="253"/>
      <c r="BS7" s="253"/>
      <c r="BT7" s="253"/>
      <c r="BU7" s="254"/>
      <c r="BV7" s="252">
        <v>5423</v>
      </c>
      <c r="BW7" s="253"/>
      <c r="BX7" s="253"/>
      <c r="BY7" s="253"/>
      <c r="BZ7" s="253"/>
      <c r="CA7" s="253"/>
      <c r="CB7" s="253"/>
      <c r="CC7" s="254"/>
      <c r="CD7" s="261" t="s">
        <v>27</v>
      </c>
      <c r="CE7" s="262"/>
      <c r="CF7" s="262"/>
      <c r="CG7" s="262"/>
      <c r="CH7" s="262"/>
      <c r="CI7" s="262"/>
      <c r="CJ7" s="262"/>
      <c r="CK7" s="262"/>
      <c r="CL7" s="262"/>
      <c r="CM7" s="262"/>
      <c r="CN7" s="262"/>
      <c r="CO7" s="262"/>
      <c r="CP7" s="262"/>
      <c r="CQ7" s="262"/>
      <c r="CR7" s="262"/>
      <c r="CS7" s="263"/>
      <c r="CT7" s="252">
        <v>3899395</v>
      </c>
      <c r="CU7" s="253"/>
      <c r="CV7" s="253"/>
      <c r="CW7" s="253"/>
      <c r="CX7" s="253"/>
      <c r="CY7" s="253"/>
      <c r="CZ7" s="253"/>
      <c r="DA7" s="254"/>
      <c r="DB7" s="252">
        <v>3841016</v>
      </c>
      <c r="DC7" s="253"/>
      <c r="DD7" s="253"/>
      <c r="DE7" s="253"/>
      <c r="DF7" s="253"/>
      <c r="DG7" s="253"/>
      <c r="DH7" s="253"/>
      <c r="DI7" s="254"/>
      <c r="DJ7" s="1"/>
      <c r="DK7" s="1"/>
      <c r="DL7" s="1"/>
      <c r="DM7" s="1"/>
      <c r="DN7" s="1"/>
      <c r="DO7" s="1"/>
    </row>
    <row r="8" spans="1:119" ht="18.75" customHeight="1" thickBot="1">
      <c r="A8" s="2"/>
      <c r="B8" s="404"/>
      <c r="C8" s="335"/>
      <c r="D8" s="335"/>
      <c r="E8" s="405"/>
      <c r="F8" s="405"/>
      <c r="G8" s="405"/>
      <c r="H8" s="405"/>
      <c r="I8" s="405"/>
      <c r="J8" s="405"/>
      <c r="K8" s="405"/>
      <c r="L8" s="405"/>
      <c r="M8" s="405"/>
      <c r="N8" s="405"/>
      <c r="O8" s="405"/>
      <c r="P8" s="405"/>
      <c r="Q8" s="405"/>
      <c r="R8" s="409"/>
      <c r="S8" s="409"/>
      <c r="T8" s="409"/>
      <c r="U8" s="409"/>
      <c r="V8" s="410"/>
      <c r="W8" s="319"/>
      <c r="X8" s="320"/>
      <c r="Y8" s="320"/>
      <c r="Z8" s="320"/>
      <c r="AA8" s="320"/>
      <c r="AB8" s="335"/>
      <c r="AC8" s="416"/>
      <c r="AD8" s="417"/>
      <c r="AE8" s="417"/>
      <c r="AF8" s="417"/>
      <c r="AG8" s="417"/>
      <c r="AH8" s="417"/>
      <c r="AI8" s="417"/>
      <c r="AJ8" s="417"/>
      <c r="AK8" s="417"/>
      <c r="AL8" s="418"/>
      <c r="AM8" s="323" t="s">
        <v>28</v>
      </c>
      <c r="AN8" s="226"/>
      <c r="AO8" s="226"/>
      <c r="AP8" s="226"/>
      <c r="AQ8" s="226"/>
      <c r="AR8" s="226"/>
      <c r="AS8" s="226"/>
      <c r="AT8" s="227"/>
      <c r="AU8" s="303" t="s">
        <v>15</v>
      </c>
      <c r="AV8" s="304"/>
      <c r="AW8" s="304"/>
      <c r="AX8" s="304"/>
      <c r="AY8" s="232" t="s">
        <v>29</v>
      </c>
      <c r="AZ8" s="233"/>
      <c r="BA8" s="233"/>
      <c r="BB8" s="233"/>
      <c r="BC8" s="233"/>
      <c r="BD8" s="233"/>
      <c r="BE8" s="233"/>
      <c r="BF8" s="233"/>
      <c r="BG8" s="233"/>
      <c r="BH8" s="233"/>
      <c r="BI8" s="233"/>
      <c r="BJ8" s="233"/>
      <c r="BK8" s="233"/>
      <c r="BL8" s="233"/>
      <c r="BM8" s="234"/>
      <c r="BN8" s="252">
        <v>137334</v>
      </c>
      <c r="BO8" s="253"/>
      <c r="BP8" s="253"/>
      <c r="BQ8" s="253"/>
      <c r="BR8" s="253"/>
      <c r="BS8" s="253"/>
      <c r="BT8" s="253"/>
      <c r="BU8" s="254"/>
      <c r="BV8" s="252">
        <v>204473</v>
      </c>
      <c r="BW8" s="253"/>
      <c r="BX8" s="253"/>
      <c r="BY8" s="253"/>
      <c r="BZ8" s="253"/>
      <c r="CA8" s="253"/>
      <c r="CB8" s="253"/>
      <c r="CC8" s="254"/>
      <c r="CD8" s="261" t="s">
        <v>30</v>
      </c>
      <c r="CE8" s="262"/>
      <c r="CF8" s="262"/>
      <c r="CG8" s="262"/>
      <c r="CH8" s="262"/>
      <c r="CI8" s="262"/>
      <c r="CJ8" s="262"/>
      <c r="CK8" s="262"/>
      <c r="CL8" s="262"/>
      <c r="CM8" s="262"/>
      <c r="CN8" s="262"/>
      <c r="CO8" s="262"/>
      <c r="CP8" s="262"/>
      <c r="CQ8" s="262"/>
      <c r="CR8" s="262"/>
      <c r="CS8" s="263"/>
      <c r="CT8" s="358">
        <v>0.26</v>
      </c>
      <c r="CU8" s="359"/>
      <c r="CV8" s="359"/>
      <c r="CW8" s="359"/>
      <c r="CX8" s="359"/>
      <c r="CY8" s="359"/>
      <c r="CZ8" s="359"/>
      <c r="DA8" s="360"/>
      <c r="DB8" s="358">
        <v>0.25</v>
      </c>
      <c r="DC8" s="359"/>
      <c r="DD8" s="359"/>
      <c r="DE8" s="359"/>
      <c r="DF8" s="359"/>
      <c r="DG8" s="359"/>
      <c r="DH8" s="359"/>
      <c r="DI8" s="360"/>
      <c r="DJ8" s="1"/>
      <c r="DK8" s="1"/>
      <c r="DL8" s="1"/>
      <c r="DM8" s="1"/>
      <c r="DN8" s="1"/>
      <c r="DO8" s="1"/>
    </row>
    <row r="9" spans="1:119" ht="18.75" customHeight="1" thickBot="1">
      <c r="A9" s="2"/>
      <c r="B9" s="385" t="s">
        <v>31</v>
      </c>
      <c r="C9" s="386"/>
      <c r="D9" s="386"/>
      <c r="E9" s="386"/>
      <c r="F9" s="386"/>
      <c r="G9" s="386"/>
      <c r="H9" s="386"/>
      <c r="I9" s="386"/>
      <c r="J9" s="386"/>
      <c r="K9" s="306"/>
      <c r="L9" s="387" t="s">
        <v>32</v>
      </c>
      <c r="M9" s="388"/>
      <c r="N9" s="388"/>
      <c r="O9" s="388"/>
      <c r="P9" s="388"/>
      <c r="Q9" s="389"/>
      <c r="R9" s="390">
        <v>10135</v>
      </c>
      <c r="S9" s="391"/>
      <c r="T9" s="391"/>
      <c r="U9" s="391"/>
      <c r="V9" s="392"/>
      <c r="W9" s="317" t="s">
        <v>33</v>
      </c>
      <c r="X9" s="318"/>
      <c r="Y9" s="318"/>
      <c r="Z9" s="318"/>
      <c r="AA9" s="318"/>
      <c r="AB9" s="318"/>
      <c r="AC9" s="318"/>
      <c r="AD9" s="318"/>
      <c r="AE9" s="318"/>
      <c r="AF9" s="318"/>
      <c r="AG9" s="318"/>
      <c r="AH9" s="318"/>
      <c r="AI9" s="318"/>
      <c r="AJ9" s="318"/>
      <c r="AK9" s="318"/>
      <c r="AL9" s="393"/>
      <c r="AM9" s="323" t="s">
        <v>34</v>
      </c>
      <c r="AN9" s="226"/>
      <c r="AO9" s="226"/>
      <c r="AP9" s="226"/>
      <c r="AQ9" s="226"/>
      <c r="AR9" s="226"/>
      <c r="AS9" s="226"/>
      <c r="AT9" s="227"/>
      <c r="AU9" s="303" t="s">
        <v>15</v>
      </c>
      <c r="AV9" s="304"/>
      <c r="AW9" s="304"/>
      <c r="AX9" s="304"/>
      <c r="AY9" s="232" t="s">
        <v>35</v>
      </c>
      <c r="AZ9" s="233"/>
      <c r="BA9" s="233"/>
      <c r="BB9" s="233"/>
      <c r="BC9" s="233"/>
      <c r="BD9" s="233"/>
      <c r="BE9" s="233"/>
      <c r="BF9" s="233"/>
      <c r="BG9" s="233"/>
      <c r="BH9" s="233"/>
      <c r="BI9" s="233"/>
      <c r="BJ9" s="233"/>
      <c r="BK9" s="233"/>
      <c r="BL9" s="233"/>
      <c r="BM9" s="234"/>
      <c r="BN9" s="252">
        <v>-67139</v>
      </c>
      <c r="BO9" s="253"/>
      <c r="BP9" s="253"/>
      <c r="BQ9" s="253"/>
      <c r="BR9" s="253"/>
      <c r="BS9" s="253"/>
      <c r="BT9" s="253"/>
      <c r="BU9" s="254"/>
      <c r="BV9" s="252">
        <v>-1160</v>
      </c>
      <c r="BW9" s="253"/>
      <c r="BX9" s="253"/>
      <c r="BY9" s="253"/>
      <c r="BZ9" s="253"/>
      <c r="CA9" s="253"/>
      <c r="CB9" s="253"/>
      <c r="CC9" s="254"/>
      <c r="CD9" s="261" t="s">
        <v>36</v>
      </c>
      <c r="CE9" s="262"/>
      <c r="CF9" s="262"/>
      <c r="CG9" s="262"/>
      <c r="CH9" s="262"/>
      <c r="CI9" s="262"/>
      <c r="CJ9" s="262"/>
      <c r="CK9" s="262"/>
      <c r="CL9" s="262"/>
      <c r="CM9" s="262"/>
      <c r="CN9" s="262"/>
      <c r="CO9" s="262"/>
      <c r="CP9" s="262"/>
      <c r="CQ9" s="262"/>
      <c r="CR9" s="262"/>
      <c r="CS9" s="263"/>
      <c r="CT9" s="222">
        <v>17.899999999999999</v>
      </c>
      <c r="CU9" s="223"/>
      <c r="CV9" s="223"/>
      <c r="CW9" s="223"/>
      <c r="CX9" s="223"/>
      <c r="CY9" s="223"/>
      <c r="CZ9" s="223"/>
      <c r="DA9" s="224"/>
      <c r="DB9" s="222">
        <v>16.5</v>
      </c>
      <c r="DC9" s="223"/>
      <c r="DD9" s="223"/>
      <c r="DE9" s="223"/>
      <c r="DF9" s="223"/>
      <c r="DG9" s="223"/>
      <c r="DH9" s="223"/>
      <c r="DI9" s="224"/>
      <c r="DJ9" s="1"/>
      <c r="DK9" s="1"/>
      <c r="DL9" s="1"/>
      <c r="DM9" s="1"/>
      <c r="DN9" s="1"/>
      <c r="DO9" s="1"/>
    </row>
    <row r="10" spans="1:119" ht="18.75" customHeight="1" thickBot="1">
      <c r="A10" s="2"/>
      <c r="B10" s="385"/>
      <c r="C10" s="386"/>
      <c r="D10" s="386"/>
      <c r="E10" s="386"/>
      <c r="F10" s="386"/>
      <c r="G10" s="386"/>
      <c r="H10" s="386"/>
      <c r="I10" s="386"/>
      <c r="J10" s="386"/>
      <c r="K10" s="306"/>
      <c r="L10" s="225" t="s">
        <v>37</v>
      </c>
      <c r="M10" s="226"/>
      <c r="N10" s="226"/>
      <c r="O10" s="226"/>
      <c r="P10" s="226"/>
      <c r="Q10" s="227"/>
      <c r="R10" s="228">
        <v>11299</v>
      </c>
      <c r="S10" s="229"/>
      <c r="T10" s="229"/>
      <c r="U10" s="229"/>
      <c r="V10" s="231"/>
      <c r="W10" s="394"/>
      <c r="X10" s="205"/>
      <c r="Y10" s="205"/>
      <c r="Z10" s="205"/>
      <c r="AA10" s="205"/>
      <c r="AB10" s="205"/>
      <c r="AC10" s="205"/>
      <c r="AD10" s="205"/>
      <c r="AE10" s="205"/>
      <c r="AF10" s="205"/>
      <c r="AG10" s="205"/>
      <c r="AH10" s="205"/>
      <c r="AI10" s="205"/>
      <c r="AJ10" s="205"/>
      <c r="AK10" s="205"/>
      <c r="AL10" s="395"/>
      <c r="AM10" s="323" t="s">
        <v>38</v>
      </c>
      <c r="AN10" s="226"/>
      <c r="AO10" s="226"/>
      <c r="AP10" s="226"/>
      <c r="AQ10" s="226"/>
      <c r="AR10" s="226"/>
      <c r="AS10" s="226"/>
      <c r="AT10" s="227"/>
      <c r="AU10" s="303" t="s">
        <v>39</v>
      </c>
      <c r="AV10" s="304"/>
      <c r="AW10" s="304"/>
      <c r="AX10" s="304"/>
      <c r="AY10" s="232" t="s">
        <v>40</v>
      </c>
      <c r="AZ10" s="233"/>
      <c r="BA10" s="233"/>
      <c r="BB10" s="233"/>
      <c r="BC10" s="233"/>
      <c r="BD10" s="233"/>
      <c r="BE10" s="233"/>
      <c r="BF10" s="233"/>
      <c r="BG10" s="233"/>
      <c r="BH10" s="233"/>
      <c r="BI10" s="233"/>
      <c r="BJ10" s="233"/>
      <c r="BK10" s="233"/>
      <c r="BL10" s="233"/>
      <c r="BM10" s="234"/>
      <c r="BN10" s="252">
        <v>156</v>
      </c>
      <c r="BO10" s="253"/>
      <c r="BP10" s="253"/>
      <c r="BQ10" s="253"/>
      <c r="BR10" s="253"/>
      <c r="BS10" s="253"/>
      <c r="BT10" s="253"/>
      <c r="BU10" s="254"/>
      <c r="BV10" s="252">
        <v>156</v>
      </c>
      <c r="BW10" s="253"/>
      <c r="BX10" s="253"/>
      <c r="BY10" s="253"/>
      <c r="BZ10" s="253"/>
      <c r="CA10" s="253"/>
      <c r="CB10" s="253"/>
      <c r="CC10" s="254"/>
      <c r="CD10" s="6" t="s">
        <v>41</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1"/>
      <c r="DK10" s="1"/>
      <c r="DL10" s="1"/>
      <c r="DM10" s="1"/>
      <c r="DN10" s="1"/>
      <c r="DO10" s="1"/>
    </row>
    <row r="11" spans="1:119" ht="18.75" customHeight="1" thickBot="1">
      <c r="A11" s="2"/>
      <c r="B11" s="385"/>
      <c r="C11" s="386"/>
      <c r="D11" s="386"/>
      <c r="E11" s="386"/>
      <c r="F11" s="386"/>
      <c r="G11" s="386"/>
      <c r="H11" s="386"/>
      <c r="I11" s="386"/>
      <c r="J11" s="386"/>
      <c r="K11" s="306"/>
      <c r="L11" s="207" t="s">
        <v>42</v>
      </c>
      <c r="M11" s="208"/>
      <c r="N11" s="208"/>
      <c r="O11" s="208"/>
      <c r="P11" s="208"/>
      <c r="Q11" s="209"/>
      <c r="R11" s="382" t="s">
        <v>43</v>
      </c>
      <c r="S11" s="383"/>
      <c r="T11" s="383"/>
      <c r="U11" s="383"/>
      <c r="V11" s="384"/>
      <c r="W11" s="394"/>
      <c r="X11" s="205"/>
      <c r="Y11" s="205"/>
      <c r="Z11" s="205"/>
      <c r="AA11" s="205"/>
      <c r="AB11" s="205"/>
      <c r="AC11" s="205"/>
      <c r="AD11" s="205"/>
      <c r="AE11" s="205"/>
      <c r="AF11" s="205"/>
      <c r="AG11" s="205"/>
      <c r="AH11" s="205"/>
      <c r="AI11" s="205"/>
      <c r="AJ11" s="205"/>
      <c r="AK11" s="205"/>
      <c r="AL11" s="395"/>
      <c r="AM11" s="323" t="s">
        <v>44</v>
      </c>
      <c r="AN11" s="226"/>
      <c r="AO11" s="226"/>
      <c r="AP11" s="226"/>
      <c r="AQ11" s="226"/>
      <c r="AR11" s="226"/>
      <c r="AS11" s="226"/>
      <c r="AT11" s="227"/>
      <c r="AU11" s="303" t="s">
        <v>39</v>
      </c>
      <c r="AV11" s="304"/>
      <c r="AW11" s="304"/>
      <c r="AX11" s="304"/>
      <c r="AY11" s="232" t="s">
        <v>45</v>
      </c>
      <c r="AZ11" s="233"/>
      <c r="BA11" s="233"/>
      <c r="BB11" s="233"/>
      <c r="BC11" s="233"/>
      <c r="BD11" s="233"/>
      <c r="BE11" s="233"/>
      <c r="BF11" s="233"/>
      <c r="BG11" s="233"/>
      <c r="BH11" s="233"/>
      <c r="BI11" s="233"/>
      <c r="BJ11" s="233"/>
      <c r="BK11" s="233"/>
      <c r="BL11" s="233"/>
      <c r="BM11" s="234"/>
      <c r="BN11" s="252">
        <v>0</v>
      </c>
      <c r="BO11" s="253"/>
      <c r="BP11" s="253"/>
      <c r="BQ11" s="253"/>
      <c r="BR11" s="253"/>
      <c r="BS11" s="253"/>
      <c r="BT11" s="253"/>
      <c r="BU11" s="254"/>
      <c r="BV11" s="252">
        <v>0</v>
      </c>
      <c r="BW11" s="253"/>
      <c r="BX11" s="253"/>
      <c r="BY11" s="253"/>
      <c r="BZ11" s="253"/>
      <c r="CA11" s="253"/>
      <c r="CB11" s="253"/>
      <c r="CC11" s="254"/>
      <c r="CD11" s="261" t="s">
        <v>46</v>
      </c>
      <c r="CE11" s="262"/>
      <c r="CF11" s="262"/>
      <c r="CG11" s="262"/>
      <c r="CH11" s="262"/>
      <c r="CI11" s="262"/>
      <c r="CJ11" s="262"/>
      <c r="CK11" s="262"/>
      <c r="CL11" s="262"/>
      <c r="CM11" s="262"/>
      <c r="CN11" s="262"/>
      <c r="CO11" s="262"/>
      <c r="CP11" s="262"/>
      <c r="CQ11" s="262"/>
      <c r="CR11" s="262"/>
      <c r="CS11" s="263"/>
      <c r="CT11" s="358" t="s">
        <v>47</v>
      </c>
      <c r="CU11" s="359"/>
      <c r="CV11" s="359"/>
      <c r="CW11" s="359"/>
      <c r="CX11" s="359"/>
      <c r="CY11" s="359"/>
      <c r="CZ11" s="359"/>
      <c r="DA11" s="360"/>
      <c r="DB11" s="358" t="s">
        <v>47</v>
      </c>
      <c r="DC11" s="359"/>
      <c r="DD11" s="359"/>
      <c r="DE11" s="359"/>
      <c r="DF11" s="359"/>
      <c r="DG11" s="359"/>
      <c r="DH11" s="359"/>
      <c r="DI11" s="360"/>
      <c r="DJ11" s="1"/>
      <c r="DK11" s="1"/>
      <c r="DL11" s="1"/>
      <c r="DM11" s="1"/>
      <c r="DN11" s="1"/>
      <c r="DO11" s="1"/>
    </row>
    <row r="12" spans="1:119" ht="18.75" customHeight="1">
      <c r="A12" s="2"/>
      <c r="B12" s="361" t="s">
        <v>48</v>
      </c>
      <c r="C12" s="362"/>
      <c r="D12" s="362"/>
      <c r="E12" s="362"/>
      <c r="F12" s="362"/>
      <c r="G12" s="362"/>
      <c r="H12" s="362"/>
      <c r="I12" s="362"/>
      <c r="J12" s="362"/>
      <c r="K12" s="363"/>
      <c r="L12" s="370" t="s">
        <v>49</v>
      </c>
      <c r="M12" s="371"/>
      <c r="N12" s="371"/>
      <c r="O12" s="371"/>
      <c r="P12" s="371"/>
      <c r="Q12" s="372"/>
      <c r="R12" s="373">
        <v>9895</v>
      </c>
      <c r="S12" s="374"/>
      <c r="T12" s="374"/>
      <c r="U12" s="374"/>
      <c r="V12" s="375"/>
      <c r="W12" s="376" t="s">
        <v>7</v>
      </c>
      <c r="X12" s="304"/>
      <c r="Y12" s="304"/>
      <c r="Z12" s="304"/>
      <c r="AA12" s="304"/>
      <c r="AB12" s="377"/>
      <c r="AC12" s="378" t="s">
        <v>50</v>
      </c>
      <c r="AD12" s="379"/>
      <c r="AE12" s="379"/>
      <c r="AF12" s="379"/>
      <c r="AG12" s="380"/>
      <c r="AH12" s="378" t="s">
        <v>51</v>
      </c>
      <c r="AI12" s="379"/>
      <c r="AJ12" s="379"/>
      <c r="AK12" s="379"/>
      <c r="AL12" s="381"/>
      <c r="AM12" s="323" t="s">
        <v>52</v>
      </c>
      <c r="AN12" s="226"/>
      <c r="AO12" s="226"/>
      <c r="AP12" s="226"/>
      <c r="AQ12" s="226"/>
      <c r="AR12" s="226"/>
      <c r="AS12" s="226"/>
      <c r="AT12" s="227"/>
      <c r="AU12" s="303" t="s">
        <v>15</v>
      </c>
      <c r="AV12" s="304"/>
      <c r="AW12" s="304"/>
      <c r="AX12" s="304"/>
      <c r="AY12" s="232" t="s">
        <v>53</v>
      </c>
      <c r="AZ12" s="233"/>
      <c r="BA12" s="233"/>
      <c r="BB12" s="233"/>
      <c r="BC12" s="233"/>
      <c r="BD12" s="233"/>
      <c r="BE12" s="233"/>
      <c r="BF12" s="233"/>
      <c r="BG12" s="233"/>
      <c r="BH12" s="233"/>
      <c r="BI12" s="233"/>
      <c r="BJ12" s="233"/>
      <c r="BK12" s="233"/>
      <c r="BL12" s="233"/>
      <c r="BM12" s="234"/>
      <c r="BN12" s="252">
        <v>0</v>
      </c>
      <c r="BO12" s="253"/>
      <c r="BP12" s="253"/>
      <c r="BQ12" s="253"/>
      <c r="BR12" s="253"/>
      <c r="BS12" s="253"/>
      <c r="BT12" s="253"/>
      <c r="BU12" s="254"/>
      <c r="BV12" s="252">
        <v>18454</v>
      </c>
      <c r="BW12" s="253"/>
      <c r="BX12" s="253"/>
      <c r="BY12" s="253"/>
      <c r="BZ12" s="253"/>
      <c r="CA12" s="253"/>
      <c r="CB12" s="253"/>
      <c r="CC12" s="254"/>
      <c r="CD12" s="261" t="s">
        <v>54</v>
      </c>
      <c r="CE12" s="262"/>
      <c r="CF12" s="262"/>
      <c r="CG12" s="262"/>
      <c r="CH12" s="262"/>
      <c r="CI12" s="262"/>
      <c r="CJ12" s="262"/>
      <c r="CK12" s="262"/>
      <c r="CL12" s="262"/>
      <c r="CM12" s="262"/>
      <c r="CN12" s="262"/>
      <c r="CO12" s="262"/>
      <c r="CP12" s="262"/>
      <c r="CQ12" s="262"/>
      <c r="CR12" s="262"/>
      <c r="CS12" s="263"/>
      <c r="CT12" s="358" t="s">
        <v>47</v>
      </c>
      <c r="CU12" s="359"/>
      <c r="CV12" s="359"/>
      <c r="CW12" s="359"/>
      <c r="CX12" s="359"/>
      <c r="CY12" s="359"/>
      <c r="CZ12" s="359"/>
      <c r="DA12" s="360"/>
      <c r="DB12" s="358" t="s">
        <v>47</v>
      </c>
      <c r="DC12" s="359"/>
      <c r="DD12" s="359"/>
      <c r="DE12" s="359"/>
      <c r="DF12" s="359"/>
      <c r="DG12" s="359"/>
      <c r="DH12" s="359"/>
      <c r="DI12" s="360"/>
      <c r="DJ12" s="1"/>
      <c r="DK12" s="1"/>
      <c r="DL12" s="1"/>
      <c r="DM12" s="1"/>
      <c r="DN12" s="1"/>
      <c r="DO12" s="1"/>
    </row>
    <row r="13" spans="1:119" ht="18.75" customHeight="1">
      <c r="A13" s="2"/>
      <c r="B13" s="364"/>
      <c r="C13" s="365"/>
      <c r="D13" s="365"/>
      <c r="E13" s="365"/>
      <c r="F13" s="365"/>
      <c r="G13" s="365"/>
      <c r="H13" s="365"/>
      <c r="I13" s="365"/>
      <c r="J13" s="365"/>
      <c r="K13" s="366"/>
      <c r="L13" s="12"/>
      <c r="M13" s="346" t="s">
        <v>55</v>
      </c>
      <c r="N13" s="347"/>
      <c r="O13" s="347"/>
      <c r="P13" s="347"/>
      <c r="Q13" s="348"/>
      <c r="R13" s="349">
        <v>9835</v>
      </c>
      <c r="S13" s="350"/>
      <c r="T13" s="350"/>
      <c r="U13" s="350"/>
      <c r="V13" s="351"/>
      <c r="W13" s="334" t="s">
        <v>56</v>
      </c>
      <c r="X13" s="267"/>
      <c r="Y13" s="267"/>
      <c r="Z13" s="267"/>
      <c r="AA13" s="267"/>
      <c r="AB13" s="268"/>
      <c r="AC13" s="228">
        <v>1582</v>
      </c>
      <c r="AD13" s="229"/>
      <c r="AE13" s="229"/>
      <c r="AF13" s="229"/>
      <c r="AG13" s="230"/>
      <c r="AH13" s="228">
        <v>1709</v>
      </c>
      <c r="AI13" s="229"/>
      <c r="AJ13" s="229"/>
      <c r="AK13" s="229"/>
      <c r="AL13" s="231"/>
      <c r="AM13" s="323" t="s">
        <v>57</v>
      </c>
      <c r="AN13" s="226"/>
      <c r="AO13" s="226"/>
      <c r="AP13" s="226"/>
      <c r="AQ13" s="226"/>
      <c r="AR13" s="226"/>
      <c r="AS13" s="226"/>
      <c r="AT13" s="227"/>
      <c r="AU13" s="303" t="s">
        <v>39</v>
      </c>
      <c r="AV13" s="304"/>
      <c r="AW13" s="304"/>
      <c r="AX13" s="304"/>
      <c r="AY13" s="232" t="s">
        <v>58</v>
      </c>
      <c r="AZ13" s="233"/>
      <c r="BA13" s="233"/>
      <c r="BB13" s="233"/>
      <c r="BC13" s="233"/>
      <c r="BD13" s="233"/>
      <c r="BE13" s="233"/>
      <c r="BF13" s="233"/>
      <c r="BG13" s="233"/>
      <c r="BH13" s="233"/>
      <c r="BI13" s="233"/>
      <c r="BJ13" s="233"/>
      <c r="BK13" s="233"/>
      <c r="BL13" s="233"/>
      <c r="BM13" s="234"/>
      <c r="BN13" s="252">
        <v>-66983</v>
      </c>
      <c r="BO13" s="253"/>
      <c r="BP13" s="253"/>
      <c r="BQ13" s="253"/>
      <c r="BR13" s="253"/>
      <c r="BS13" s="253"/>
      <c r="BT13" s="253"/>
      <c r="BU13" s="254"/>
      <c r="BV13" s="252">
        <v>-19458</v>
      </c>
      <c r="BW13" s="253"/>
      <c r="BX13" s="253"/>
      <c r="BY13" s="253"/>
      <c r="BZ13" s="253"/>
      <c r="CA13" s="253"/>
      <c r="CB13" s="253"/>
      <c r="CC13" s="254"/>
      <c r="CD13" s="261" t="s">
        <v>59</v>
      </c>
      <c r="CE13" s="262"/>
      <c r="CF13" s="262"/>
      <c r="CG13" s="262"/>
      <c r="CH13" s="262"/>
      <c r="CI13" s="262"/>
      <c r="CJ13" s="262"/>
      <c r="CK13" s="262"/>
      <c r="CL13" s="262"/>
      <c r="CM13" s="262"/>
      <c r="CN13" s="262"/>
      <c r="CO13" s="262"/>
      <c r="CP13" s="262"/>
      <c r="CQ13" s="262"/>
      <c r="CR13" s="262"/>
      <c r="CS13" s="263"/>
      <c r="CT13" s="222">
        <v>11.3</v>
      </c>
      <c r="CU13" s="223"/>
      <c r="CV13" s="223"/>
      <c r="CW13" s="223"/>
      <c r="CX13" s="223"/>
      <c r="CY13" s="223"/>
      <c r="CZ13" s="223"/>
      <c r="DA13" s="224"/>
      <c r="DB13" s="222">
        <v>10.3</v>
      </c>
      <c r="DC13" s="223"/>
      <c r="DD13" s="223"/>
      <c r="DE13" s="223"/>
      <c r="DF13" s="223"/>
      <c r="DG13" s="223"/>
      <c r="DH13" s="223"/>
      <c r="DI13" s="224"/>
      <c r="DJ13" s="1"/>
      <c r="DK13" s="1"/>
      <c r="DL13" s="1"/>
      <c r="DM13" s="1"/>
      <c r="DN13" s="1"/>
      <c r="DO13" s="1"/>
    </row>
    <row r="14" spans="1:119" ht="18.75" customHeight="1" thickBot="1">
      <c r="A14" s="2"/>
      <c r="B14" s="364"/>
      <c r="C14" s="365"/>
      <c r="D14" s="365"/>
      <c r="E14" s="365"/>
      <c r="F14" s="365"/>
      <c r="G14" s="365"/>
      <c r="H14" s="365"/>
      <c r="I14" s="365"/>
      <c r="J14" s="365"/>
      <c r="K14" s="366"/>
      <c r="L14" s="339" t="s">
        <v>60</v>
      </c>
      <c r="M14" s="356"/>
      <c r="N14" s="356"/>
      <c r="O14" s="356"/>
      <c r="P14" s="356"/>
      <c r="Q14" s="357"/>
      <c r="R14" s="349">
        <v>10101</v>
      </c>
      <c r="S14" s="350"/>
      <c r="T14" s="350"/>
      <c r="U14" s="350"/>
      <c r="V14" s="351"/>
      <c r="W14" s="352"/>
      <c r="X14" s="270"/>
      <c r="Y14" s="270"/>
      <c r="Z14" s="270"/>
      <c r="AA14" s="270"/>
      <c r="AB14" s="271"/>
      <c r="AC14" s="342">
        <v>31.2</v>
      </c>
      <c r="AD14" s="343"/>
      <c r="AE14" s="343"/>
      <c r="AF14" s="343"/>
      <c r="AG14" s="344"/>
      <c r="AH14" s="342">
        <v>31.8</v>
      </c>
      <c r="AI14" s="343"/>
      <c r="AJ14" s="343"/>
      <c r="AK14" s="343"/>
      <c r="AL14" s="345"/>
      <c r="AM14" s="323"/>
      <c r="AN14" s="226"/>
      <c r="AO14" s="226"/>
      <c r="AP14" s="226"/>
      <c r="AQ14" s="226"/>
      <c r="AR14" s="226"/>
      <c r="AS14" s="226"/>
      <c r="AT14" s="227"/>
      <c r="AU14" s="303"/>
      <c r="AV14" s="304"/>
      <c r="AW14" s="304"/>
      <c r="AX14" s="304"/>
      <c r="AY14" s="232"/>
      <c r="AZ14" s="233"/>
      <c r="BA14" s="233"/>
      <c r="BB14" s="233"/>
      <c r="BC14" s="233"/>
      <c r="BD14" s="233"/>
      <c r="BE14" s="233"/>
      <c r="BF14" s="233"/>
      <c r="BG14" s="233"/>
      <c r="BH14" s="233"/>
      <c r="BI14" s="233"/>
      <c r="BJ14" s="233"/>
      <c r="BK14" s="233"/>
      <c r="BL14" s="233"/>
      <c r="BM14" s="234"/>
      <c r="BN14" s="252"/>
      <c r="BO14" s="253"/>
      <c r="BP14" s="253"/>
      <c r="BQ14" s="253"/>
      <c r="BR14" s="253"/>
      <c r="BS14" s="253"/>
      <c r="BT14" s="253"/>
      <c r="BU14" s="254"/>
      <c r="BV14" s="252"/>
      <c r="BW14" s="253"/>
      <c r="BX14" s="253"/>
      <c r="BY14" s="253"/>
      <c r="BZ14" s="253"/>
      <c r="CA14" s="253"/>
      <c r="CB14" s="253"/>
      <c r="CC14" s="254"/>
      <c r="CD14" s="258" t="s">
        <v>61</v>
      </c>
      <c r="CE14" s="259"/>
      <c r="CF14" s="259"/>
      <c r="CG14" s="259"/>
      <c r="CH14" s="259"/>
      <c r="CI14" s="259"/>
      <c r="CJ14" s="259"/>
      <c r="CK14" s="259"/>
      <c r="CL14" s="259"/>
      <c r="CM14" s="259"/>
      <c r="CN14" s="259"/>
      <c r="CO14" s="259"/>
      <c r="CP14" s="259"/>
      <c r="CQ14" s="259"/>
      <c r="CR14" s="259"/>
      <c r="CS14" s="260"/>
      <c r="CT14" s="353">
        <v>60.3</v>
      </c>
      <c r="CU14" s="354"/>
      <c r="CV14" s="354"/>
      <c r="CW14" s="354"/>
      <c r="CX14" s="354"/>
      <c r="CY14" s="354"/>
      <c r="CZ14" s="354"/>
      <c r="DA14" s="355"/>
      <c r="DB14" s="353">
        <v>72</v>
      </c>
      <c r="DC14" s="354"/>
      <c r="DD14" s="354"/>
      <c r="DE14" s="354"/>
      <c r="DF14" s="354"/>
      <c r="DG14" s="354"/>
      <c r="DH14" s="354"/>
      <c r="DI14" s="355"/>
      <c r="DJ14" s="1"/>
      <c r="DK14" s="1"/>
      <c r="DL14" s="1"/>
      <c r="DM14" s="1"/>
      <c r="DN14" s="1"/>
      <c r="DO14" s="1"/>
    </row>
    <row r="15" spans="1:119" ht="18.75" customHeight="1">
      <c r="A15" s="2"/>
      <c r="B15" s="364"/>
      <c r="C15" s="365"/>
      <c r="D15" s="365"/>
      <c r="E15" s="365"/>
      <c r="F15" s="365"/>
      <c r="G15" s="365"/>
      <c r="H15" s="365"/>
      <c r="I15" s="365"/>
      <c r="J15" s="365"/>
      <c r="K15" s="366"/>
      <c r="L15" s="12"/>
      <c r="M15" s="346" t="s">
        <v>55</v>
      </c>
      <c r="N15" s="347"/>
      <c r="O15" s="347"/>
      <c r="P15" s="347"/>
      <c r="Q15" s="348"/>
      <c r="R15" s="349">
        <v>10048</v>
      </c>
      <c r="S15" s="350"/>
      <c r="T15" s="350"/>
      <c r="U15" s="350"/>
      <c r="V15" s="351"/>
      <c r="W15" s="334" t="s">
        <v>62</v>
      </c>
      <c r="X15" s="267"/>
      <c r="Y15" s="267"/>
      <c r="Z15" s="267"/>
      <c r="AA15" s="267"/>
      <c r="AB15" s="268"/>
      <c r="AC15" s="228">
        <v>968</v>
      </c>
      <c r="AD15" s="229"/>
      <c r="AE15" s="229"/>
      <c r="AF15" s="229"/>
      <c r="AG15" s="230"/>
      <c r="AH15" s="228">
        <v>1047</v>
      </c>
      <c r="AI15" s="229"/>
      <c r="AJ15" s="229"/>
      <c r="AK15" s="229"/>
      <c r="AL15" s="231"/>
      <c r="AM15" s="323"/>
      <c r="AN15" s="226"/>
      <c r="AO15" s="226"/>
      <c r="AP15" s="226"/>
      <c r="AQ15" s="226"/>
      <c r="AR15" s="226"/>
      <c r="AS15" s="226"/>
      <c r="AT15" s="227"/>
      <c r="AU15" s="303"/>
      <c r="AV15" s="304"/>
      <c r="AW15" s="304"/>
      <c r="AX15" s="304"/>
      <c r="AY15" s="244" t="s">
        <v>63</v>
      </c>
      <c r="AZ15" s="245"/>
      <c r="BA15" s="245"/>
      <c r="BB15" s="245"/>
      <c r="BC15" s="245"/>
      <c r="BD15" s="245"/>
      <c r="BE15" s="245"/>
      <c r="BF15" s="245"/>
      <c r="BG15" s="245"/>
      <c r="BH15" s="245"/>
      <c r="BI15" s="245"/>
      <c r="BJ15" s="245"/>
      <c r="BK15" s="245"/>
      <c r="BL15" s="245"/>
      <c r="BM15" s="246"/>
      <c r="BN15" s="247">
        <v>900247</v>
      </c>
      <c r="BO15" s="248"/>
      <c r="BP15" s="248"/>
      <c r="BQ15" s="248"/>
      <c r="BR15" s="248"/>
      <c r="BS15" s="248"/>
      <c r="BT15" s="248"/>
      <c r="BU15" s="249"/>
      <c r="BV15" s="247">
        <v>907385</v>
      </c>
      <c r="BW15" s="248"/>
      <c r="BX15" s="248"/>
      <c r="BY15" s="248"/>
      <c r="BZ15" s="248"/>
      <c r="CA15" s="248"/>
      <c r="CB15" s="248"/>
      <c r="CC15" s="249"/>
      <c r="CD15" s="336" t="s">
        <v>64</v>
      </c>
      <c r="CE15" s="337"/>
      <c r="CF15" s="337"/>
      <c r="CG15" s="337"/>
      <c r="CH15" s="337"/>
      <c r="CI15" s="337"/>
      <c r="CJ15" s="337"/>
      <c r="CK15" s="337"/>
      <c r="CL15" s="337"/>
      <c r="CM15" s="337"/>
      <c r="CN15" s="337"/>
      <c r="CO15" s="337"/>
      <c r="CP15" s="337"/>
      <c r="CQ15" s="337"/>
      <c r="CR15" s="337"/>
      <c r="CS15" s="338"/>
      <c r="CT15" s="13"/>
      <c r="CU15" s="14"/>
      <c r="CV15" s="14"/>
      <c r="CW15" s="14"/>
      <c r="CX15" s="14"/>
      <c r="CY15" s="14"/>
      <c r="CZ15" s="14"/>
      <c r="DA15" s="15"/>
      <c r="DB15" s="13"/>
      <c r="DC15" s="14"/>
      <c r="DD15" s="14"/>
      <c r="DE15" s="14"/>
      <c r="DF15" s="14"/>
      <c r="DG15" s="14"/>
      <c r="DH15" s="14"/>
      <c r="DI15" s="15"/>
      <c r="DJ15" s="1"/>
      <c r="DK15" s="1"/>
      <c r="DL15" s="1"/>
      <c r="DM15" s="1"/>
      <c r="DN15" s="1"/>
      <c r="DO15" s="1"/>
    </row>
    <row r="16" spans="1:119" ht="18.75" customHeight="1">
      <c r="A16" s="2"/>
      <c r="B16" s="364"/>
      <c r="C16" s="365"/>
      <c r="D16" s="365"/>
      <c r="E16" s="365"/>
      <c r="F16" s="365"/>
      <c r="G16" s="365"/>
      <c r="H16" s="365"/>
      <c r="I16" s="365"/>
      <c r="J16" s="365"/>
      <c r="K16" s="366"/>
      <c r="L16" s="339" t="s">
        <v>65</v>
      </c>
      <c r="M16" s="340"/>
      <c r="N16" s="340"/>
      <c r="O16" s="340"/>
      <c r="P16" s="340"/>
      <c r="Q16" s="341"/>
      <c r="R16" s="331" t="s">
        <v>66</v>
      </c>
      <c r="S16" s="332"/>
      <c r="T16" s="332"/>
      <c r="U16" s="332"/>
      <c r="V16" s="333"/>
      <c r="W16" s="352"/>
      <c r="X16" s="270"/>
      <c r="Y16" s="270"/>
      <c r="Z16" s="270"/>
      <c r="AA16" s="270"/>
      <c r="AB16" s="271"/>
      <c r="AC16" s="342">
        <v>19.100000000000001</v>
      </c>
      <c r="AD16" s="343"/>
      <c r="AE16" s="343"/>
      <c r="AF16" s="343"/>
      <c r="AG16" s="344"/>
      <c r="AH16" s="342">
        <v>19.5</v>
      </c>
      <c r="AI16" s="343"/>
      <c r="AJ16" s="343"/>
      <c r="AK16" s="343"/>
      <c r="AL16" s="345"/>
      <c r="AM16" s="323"/>
      <c r="AN16" s="226"/>
      <c r="AO16" s="226"/>
      <c r="AP16" s="226"/>
      <c r="AQ16" s="226"/>
      <c r="AR16" s="226"/>
      <c r="AS16" s="226"/>
      <c r="AT16" s="227"/>
      <c r="AU16" s="303"/>
      <c r="AV16" s="304"/>
      <c r="AW16" s="304"/>
      <c r="AX16" s="304"/>
      <c r="AY16" s="232" t="s">
        <v>67</v>
      </c>
      <c r="AZ16" s="233"/>
      <c r="BA16" s="233"/>
      <c r="BB16" s="233"/>
      <c r="BC16" s="233"/>
      <c r="BD16" s="233"/>
      <c r="BE16" s="233"/>
      <c r="BF16" s="233"/>
      <c r="BG16" s="233"/>
      <c r="BH16" s="233"/>
      <c r="BI16" s="233"/>
      <c r="BJ16" s="233"/>
      <c r="BK16" s="233"/>
      <c r="BL16" s="233"/>
      <c r="BM16" s="234"/>
      <c r="BN16" s="252">
        <v>3550028</v>
      </c>
      <c r="BO16" s="253"/>
      <c r="BP16" s="253"/>
      <c r="BQ16" s="253"/>
      <c r="BR16" s="253"/>
      <c r="BS16" s="253"/>
      <c r="BT16" s="253"/>
      <c r="BU16" s="254"/>
      <c r="BV16" s="252">
        <v>3456873</v>
      </c>
      <c r="BW16" s="253"/>
      <c r="BX16" s="253"/>
      <c r="BY16" s="253"/>
      <c r="BZ16" s="253"/>
      <c r="CA16" s="253"/>
      <c r="CB16" s="253"/>
      <c r="CC16" s="254"/>
      <c r="CD16" s="16"/>
      <c r="CE16" s="250" t="s">
        <v>68</v>
      </c>
      <c r="CF16" s="250"/>
      <c r="CG16" s="250"/>
      <c r="CH16" s="250"/>
      <c r="CI16" s="250"/>
      <c r="CJ16" s="250"/>
      <c r="CK16" s="250"/>
      <c r="CL16" s="250"/>
      <c r="CM16" s="250"/>
      <c r="CN16" s="250"/>
      <c r="CO16" s="250"/>
      <c r="CP16" s="250"/>
      <c r="CQ16" s="250"/>
      <c r="CR16" s="250"/>
      <c r="CS16" s="251"/>
      <c r="CT16" s="222">
        <v>8.8000000000000007</v>
      </c>
      <c r="CU16" s="223"/>
      <c r="CV16" s="223"/>
      <c r="CW16" s="223"/>
      <c r="CX16" s="223"/>
      <c r="CY16" s="223"/>
      <c r="CZ16" s="223"/>
      <c r="DA16" s="224"/>
      <c r="DB16" s="222">
        <v>7.4</v>
      </c>
      <c r="DC16" s="223"/>
      <c r="DD16" s="223"/>
      <c r="DE16" s="223"/>
      <c r="DF16" s="223"/>
      <c r="DG16" s="223"/>
      <c r="DH16" s="223"/>
      <c r="DI16" s="224"/>
      <c r="DJ16" s="1"/>
      <c r="DK16" s="1"/>
      <c r="DL16" s="1"/>
      <c r="DM16" s="1"/>
      <c r="DN16" s="1"/>
      <c r="DO16" s="1"/>
    </row>
    <row r="17" spans="1:119" ht="18.75" customHeight="1" thickBot="1">
      <c r="A17" s="2"/>
      <c r="B17" s="367"/>
      <c r="C17" s="368"/>
      <c r="D17" s="368"/>
      <c r="E17" s="368"/>
      <c r="F17" s="368"/>
      <c r="G17" s="368"/>
      <c r="H17" s="368"/>
      <c r="I17" s="368"/>
      <c r="J17" s="368"/>
      <c r="K17" s="369"/>
      <c r="L17" s="17"/>
      <c r="M17" s="328" t="s">
        <v>69</v>
      </c>
      <c r="N17" s="329"/>
      <c r="O17" s="329"/>
      <c r="P17" s="329"/>
      <c r="Q17" s="330"/>
      <c r="R17" s="331" t="s">
        <v>70</v>
      </c>
      <c r="S17" s="332"/>
      <c r="T17" s="332"/>
      <c r="U17" s="332"/>
      <c r="V17" s="333"/>
      <c r="W17" s="334" t="s">
        <v>71</v>
      </c>
      <c r="X17" s="267"/>
      <c r="Y17" s="267"/>
      <c r="Z17" s="267"/>
      <c r="AA17" s="267"/>
      <c r="AB17" s="268"/>
      <c r="AC17" s="228">
        <v>2517</v>
      </c>
      <c r="AD17" s="229"/>
      <c r="AE17" s="229"/>
      <c r="AF17" s="229"/>
      <c r="AG17" s="230"/>
      <c r="AH17" s="228">
        <v>2620</v>
      </c>
      <c r="AI17" s="229"/>
      <c r="AJ17" s="229"/>
      <c r="AK17" s="229"/>
      <c r="AL17" s="231"/>
      <c r="AM17" s="323"/>
      <c r="AN17" s="226"/>
      <c r="AO17" s="226"/>
      <c r="AP17" s="226"/>
      <c r="AQ17" s="226"/>
      <c r="AR17" s="226"/>
      <c r="AS17" s="226"/>
      <c r="AT17" s="227"/>
      <c r="AU17" s="303"/>
      <c r="AV17" s="304"/>
      <c r="AW17" s="304"/>
      <c r="AX17" s="304"/>
      <c r="AY17" s="232" t="s">
        <v>72</v>
      </c>
      <c r="AZ17" s="233"/>
      <c r="BA17" s="233"/>
      <c r="BB17" s="233"/>
      <c r="BC17" s="233"/>
      <c r="BD17" s="233"/>
      <c r="BE17" s="233"/>
      <c r="BF17" s="233"/>
      <c r="BG17" s="233"/>
      <c r="BH17" s="233"/>
      <c r="BI17" s="233"/>
      <c r="BJ17" s="233"/>
      <c r="BK17" s="233"/>
      <c r="BL17" s="233"/>
      <c r="BM17" s="234"/>
      <c r="BN17" s="252">
        <v>1120558</v>
      </c>
      <c r="BO17" s="253"/>
      <c r="BP17" s="253"/>
      <c r="BQ17" s="253"/>
      <c r="BR17" s="253"/>
      <c r="BS17" s="253"/>
      <c r="BT17" s="253"/>
      <c r="BU17" s="254"/>
      <c r="BV17" s="252">
        <v>1132483</v>
      </c>
      <c r="BW17" s="253"/>
      <c r="BX17" s="253"/>
      <c r="BY17" s="253"/>
      <c r="BZ17" s="253"/>
      <c r="CA17" s="253"/>
      <c r="CB17" s="253"/>
      <c r="CC17" s="254"/>
      <c r="CD17" s="16"/>
      <c r="CE17" s="250"/>
      <c r="CF17" s="250"/>
      <c r="CG17" s="250"/>
      <c r="CH17" s="250"/>
      <c r="CI17" s="250"/>
      <c r="CJ17" s="250"/>
      <c r="CK17" s="250"/>
      <c r="CL17" s="250"/>
      <c r="CM17" s="250"/>
      <c r="CN17" s="250"/>
      <c r="CO17" s="250"/>
      <c r="CP17" s="250"/>
      <c r="CQ17" s="250"/>
      <c r="CR17" s="250"/>
      <c r="CS17" s="251"/>
      <c r="CT17" s="222"/>
      <c r="CU17" s="223"/>
      <c r="CV17" s="223"/>
      <c r="CW17" s="223"/>
      <c r="CX17" s="223"/>
      <c r="CY17" s="223"/>
      <c r="CZ17" s="223"/>
      <c r="DA17" s="224"/>
      <c r="DB17" s="222"/>
      <c r="DC17" s="223"/>
      <c r="DD17" s="223"/>
      <c r="DE17" s="223"/>
      <c r="DF17" s="223"/>
      <c r="DG17" s="223"/>
      <c r="DH17" s="223"/>
      <c r="DI17" s="224"/>
      <c r="DJ17" s="1"/>
      <c r="DK17" s="1"/>
      <c r="DL17" s="1"/>
      <c r="DM17" s="1"/>
      <c r="DN17" s="1"/>
      <c r="DO17" s="1"/>
    </row>
    <row r="18" spans="1:119" ht="18.75" customHeight="1" thickBot="1">
      <c r="A18" s="2"/>
      <c r="B18" s="305" t="s">
        <v>73</v>
      </c>
      <c r="C18" s="306"/>
      <c r="D18" s="306"/>
      <c r="E18" s="307"/>
      <c r="F18" s="307"/>
      <c r="G18" s="307"/>
      <c r="H18" s="307"/>
      <c r="I18" s="307"/>
      <c r="J18" s="307"/>
      <c r="K18" s="307"/>
      <c r="L18" s="324">
        <v>151.79</v>
      </c>
      <c r="M18" s="324"/>
      <c r="N18" s="324"/>
      <c r="O18" s="324"/>
      <c r="P18" s="324"/>
      <c r="Q18" s="324"/>
      <c r="R18" s="325"/>
      <c r="S18" s="325"/>
      <c r="T18" s="325"/>
      <c r="U18" s="325"/>
      <c r="V18" s="326"/>
      <c r="W18" s="319"/>
      <c r="X18" s="320"/>
      <c r="Y18" s="320"/>
      <c r="Z18" s="320"/>
      <c r="AA18" s="320"/>
      <c r="AB18" s="335"/>
      <c r="AC18" s="216">
        <v>49.7</v>
      </c>
      <c r="AD18" s="217"/>
      <c r="AE18" s="217"/>
      <c r="AF18" s="217"/>
      <c r="AG18" s="327"/>
      <c r="AH18" s="216">
        <v>48.7</v>
      </c>
      <c r="AI18" s="217"/>
      <c r="AJ18" s="217"/>
      <c r="AK18" s="217"/>
      <c r="AL18" s="218"/>
      <c r="AM18" s="323"/>
      <c r="AN18" s="226"/>
      <c r="AO18" s="226"/>
      <c r="AP18" s="226"/>
      <c r="AQ18" s="226"/>
      <c r="AR18" s="226"/>
      <c r="AS18" s="226"/>
      <c r="AT18" s="227"/>
      <c r="AU18" s="303"/>
      <c r="AV18" s="304"/>
      <c r="AW18" s="304"/>
      <c r="AX18" s="304"/>
      <c r="AY18" s="232" t="s">
        <v>74</v>
      </c>
      <c r="AZ18" s="233"/>
      <c r="BA18" s="233"/>
      <c r="BB18" s="233"/>
      <c r="BC18" s="233"/>
      <c r="BD18" s="233"/>
      <c r="BE18" s="233"/>
      <c r="BF18" s="233"/>
      <c r="BG18" s="233"/>
      <c r="BH18" s="233"/>
      <c r="BI18" s="233"/>
      <c r="BJ18" s="233"/>
      <c r="BK18" s="233"/>
      <c r="BL18" s="233"/>
      <c r="BM18" s="234"/>
      <c r="BN18" s="252">
        <v>3713621</v>
      </c>
      <c r="BO18" s="253"/>
      <c r="BP18" s="253"/>
      <c r="BQ18" s="253"/>
      <c r="BR18" s="253"/>
      <c r="BS18" s="253"/>
      <c r="BT18" s="253"/>
      <c r="BU18" s="254"/>
      <c r="BV18" s="252">
        <v>3658999</v>
      </c>
      <c r="BW18" s="253"/>
      <c r="BX18" s="253"/>
      <c r="BY18" s="253"/>
      <c r="BZ18" s="253"/>
      <c r="CA18" s="253"/>
      <c r="CB18" s="253"/>
      <c r="CC18" s="254"/>
      <c r="CD18" s="16"/>
      <c r="CE18" s="250"/>
      <c r="CF18" s="250"/>
      <c r="CG18" s="250"/>
      <c r="CH18" s="250"/>
      <c r="CI18" s="250"/>
      <c r="CJ18" s="250"/>
      <c r="CK18" s="250"/>
      <c r="CL18" s="250"/>
      <c r="CM18" s="250"/>
      <c r="CN18" s="250"/>
      <c r="CO18" s="250"/>
      <c r="CP18" s="250"/>
      <c r="CQ18" s="250"/>
      <c r="CR18" s="250"/>
      <c r="CS18" s="251"/>
      <c r="CT18" s="222"/>
      <c r="CU18" s="223"/>
      <c r="CV18" s="223"/>
      <c r="CW18" s="223"/>
      <c r="CX18" s="223"/>
      <c r="CY18" s="223"/>
      <c r="CZ18" s="223"/>
      <c r="DA18" s="224"/>
      <c r="DB18" s="222"/>
      <c r="DC18" s="223"/>
      <c r="DD18" s="223"/>
      <c r="DE18" s="223"/>
      <c r="DF18" s="223"/>
      <c r="DG18" s="223"/>
      <c r="DH18" s="223"/>
      <c r="DI18" s="224"/>
      <c r="DJ18" s="1"/>
      <c r="DK18" s="1"/>
      <c r="DL18" s="1"/>
      <c r="DM18" s="1"/>
      <c r="DN18" s="1"/>
      <c r="DO18" s="1"/>
    </row>
    <row r="19" spans="1:119" ht="18.75" customHeight="1" thickBot="1">
      <c r="A19" s="2"/>
      <c r="B19" s="305" t="s">
        <v>75</v>
      </c>
      <c r="C19" s="306"/>
      <c r="D19" s="306"/>
      <c r="E19" s="307"/>
      <c r="F19" s="307"/>
      <c r="G19" s="307"/>
      <c r="H19" s="307"/>
      <c r="I19" s="307"/>
      <c r="J19" s="307"/>
      <c r="K19" s="307"/>
      <c r="L19" s="308">
        <v>67</v>
      </c>
      <c r="M19" s="308"/>
      <c r="N19" s="308"/>
      <c r="O19" s="308"/>
      <c r="P19" s="308"/>
      <c r="Q19" s="308"/>
      <c r="R19" s="309"/>
      <c r="S19" s="309"/>
      <c r="T19" s="309"/>
      <c r="U19" s="309"/>
      <c r="V19" s="310"/>
      <c r="W19" s="317"/>
      <c r="X19" s="318"/>
      <c r="Y19" s="318"/>
      <c r="Z19" s="318"/>
      <c r="AA19" s="318"/>
      <c r="AB19" s="318"/>
      <c r="AC19" s="321"/>
      <c r="AD19" s="321"/>
      <c r="AE19" s="321"/>
      <c r="AF19" s="321"/>
      <c r="AG19" s="321"/>
      <c r="AH19" s="321"/>
      <c r="AI19" s="321"/>
      <c r="AJ19" s="321"/>
      <c r="AK19" s="321"/>
      <c r="AL19" s="322"/>
      <c r="AM19" s="323"/>
      <c r="AN19" s="226"/>
      <c r="AO19" s="226"/>
      <c r="AP19" s="226"/>
      <c r="AQ19" s="226"/>
      <c r="AR19" s="226"/>
      <c r="AS19" s="226"/>
      <c r="AT19" s="227"/>
      <c r="AU19" s="303"/>
      <c r="AV19" s="304"/>
      <c r="AW19" s="304"/>
      <c r="AX19" s="304"/>
      <c r="AY19" s="232" t="s">
        <v>76</v>
      </c>
      <c r="AZ19" s="233"/>
      <c r="BA19" s="233"/>
      <c r="BB19" s="233"/>
      <c r="BC19" s="233"/>
      <c r="BD19" s="233"/>
      <c r="BE19" s="233"/>
      <c r="BF19" s="233"/>
      <c r="BG19" s="233"/>
      <c r="BH19" s="233"/>
      <c r="BI19" s="233"/>
      <c r="BJ19" s="233"/>
      <c r="BK19" s="233"/>
      <c r="BL19" s="233"/>
      <c r="BM19" s="234"/>
      <c r="BN19" s="252">
        <v>4437545</v>
      </c>
      <c r="BO19" s="253"/>
      <c r="BP19" s="253"/>
      <c r="BQ19" s="253"/>
      <c r="BR19" s="253"/>
      <c r="BS19" s="253"/>
      <c r="BT19" s="253"/>
      <c r="BU19" s="254"/>
      <c r="BV19" s="252">
        <v>4394658</v>
      </c>
      <c r="BW19" s="253"/>
      <c r="BX19" s="253"/>
      <c r="BY19" s="253"/>
      <c r="BZ19" s="253"/>
      <c r="CA19" s="253"/>
      <c r="CB19" s="253"/>
      <c r="CC19" s="254"/>
      <c r="CD19" s="16"/>
      <c r="CE19" s="250"/>
      <c r="CF19" s="250"/>
      <c r="CG19" s="250"/>
      <c r="CH19" s="250"/>
      <c r="CI19" s="250"/>
      <c r="CJ19" s="250"/>
      <c r="CK19" s="250"/>
      <c r="CL19" s="250"/>
      <c r="CM19" s="250"/>
      <c r="CN19" s="250"/>
      <c r="CO19" s="250"/>
      <c r="CP19" s="250"/>
      <c r="CQ19" s="250"/>
      <c r="CR19" s="250"/>
      <c r="CS19" s="251"/>
      <c r="CT19" s="222"/>
      <c r="CU19" s="223"/>
      <c r="CV19" s="223"/>
      <c r="CW19" s="223"/>
      <c r="CX19" s="223"/>
      <c r="CY19" s="223"/>
      <c r="CZ19" s="223"/>
      <c r="DA19" s="224"/>
      <c r="DB19" s="222"/>
      <c r="DC19" s="223"/>
      <c r="DD19" s="223"/>
      <c r="DE19" s="223"/>
      <c r="DF19" s="223"/>
      <c r="DG19" s="223"/>
      <c r="DH19" s="223"/>
      <c r="DI19" s="224"/>
      <c r="DJ19" s="1"/>
      <c r="DK19" s="1"/>
      <c r="DL19" s="1"/>
      <c r="DM19" s="1"/>
      <c r="DN19" s="1"/>
      <c r="DO19" s="1"/>
    </row>
    <row r="20" spans="1:119" ht="18.75" customHeight="1" thickBot="1">
      <c r="A20" s="2"/>
      <c r="B20" s="305" t="s">
        <v>77</v>
      </c>
      <c r="C20" s="306"/>
      <c r="D20" s="306"/>
      <c r="E20" s="307"/>
      <c r="F20" s="307"/>
      <c r="G20" s="307"/>
      <c r="H20" s="307"/>
      <c r="I20" s="307"/>
      <c r="J20" s="307"/>
      <c r="K20" s="307"/>
      <c r="L20" s="308">
        <v>3756</v>
      </c>
      <c r="M20" s="308"/>
      <c r="N20" s="308"/>
      <c r="O20" s="308"/>
      <c r="P20" s="308"/>
      <c r="Q20" s="308"/>
      <c r="R20" s="309"/>
      <c r="S20" s="309"/>
      <c r="T20" s="309"/>
      <c r="U20" s="309"/>
      <c r="V20" s="310"/>
      <c r="W20" s="319"/>
      <c r="X20" s="320"/>
      <c r="Y20" s="320"/>
      <c r="Z20" s="320"/>
      <c r="AA20" s="320"/>
      <c r="AB20" s="320"/>
      <c r="AC20" s="311"/>
      <c r="AD20" s="311"/>
      <c r="AE20" s="311"/>
      <c r="AF20" s="311"/>
      <c r="AG20" s="311"/>
      <c r="AH20" s="311"/>
      <c r="AI20" s="311"/>
      <c r="AJ20" s="311"/>
      <c r="AK20" s="311"/>
      <c r="AL20" s="312"/>
      <c r="AM20" s="313"/>
      <c r="AN20" s="208"/>
      <c r="AO20" s="208"/>
      <c r="AP20" s="208"/>
      <c r="AQ20" s="208"/>
      <c r="AR20" s="208"/>
      <c r="AS20" s="208"/>
      <c r="AT20" s="209"/>
      <c r="AU20" s="314"/>
      <c r="AV20" s="315"/>
      <c r="AW20" s="315"/>
      <c r="AX20" s="316"/>
      <c r="AY20" s="232"/>
      <c r="AZ20" s="233"/>
      <c r="BA20" s="233"/>
      <c r="BB20" s="233"/>
      <c r="BC20" s="233"/>
      <c r="BD20" s="233"/>
      <c r="BE20" s="233"/>
      <c r="BF20" s="233"/>
      <c r="BG20" s="233"/>
      <c r="BH20" s="233"/>
      <c r="BI20" s="233"/>
      <c r="BJ20" s="233"/>
      <c r="BK20" s="233"/>
      <c r="BL20" s="233"/>
      <c r="BM20" s="234"/>
      <c r="BN20" s="252"/>
      <c r="BO20" s="253"/>
      <c r="BP20" s="253"/>
      <c r="BQ20" s="253"/>
      <c r="BR20" s="253"/>
      <c r="BS20" s="253"/>
      <c r="BT20" s="253"/>
      <c r="BU20" s="254"/>
      <c r="BV20" s="252"/>
      <c r="BW20" s="253"/>
      <c r="BX20" s="253"/>
      <c r="BY20" s="253"/>
      <c r="BZ20" s="253"/>
      <c r="CA20" s="253"/>
      <c r="CB20" s="253"/>
      <c r="CC20" s="254"/>
      <c r="CD20" s="16"/>
      <c r="CE20" s="250"/>
      <c r="CF20" s="250"/>
      <c r="CG20" s="250"/>
      <c r="CH20" s="250"/>
      <c r="CI20" s="250"/>
      <c r="CJ20" s="250"/>
      <c r="CK20" s="250"/>
      <c r="CL20" s="250"/>
      <c r="CM20" s="250"/>
      <c r="CN20" s="250"/>
      <c r="CO20" s="250"/>
      <c r="CP20" s="250"/>
      <c r="CQ20" s="250"/>
      <c r="CR20" s="250"/>
      <c r="CS20" s="251"/>
      <c r="CT20" s="222"/>
      <c r="CU20" s="223"/>
      <c r="CV20" s="223"/>
      <c r="CW20" s="223"/>
      <c r="CX20" s="223"/>
      <c r="CY20" s="223"/>
      <c r="CZ20" s="223"/>
      <c r="DA20" s="224"/>
      <c r="DB20" s="222"/>
      <c r="DC20" s="223"/>
      <c r="DD20" s="223"/>
      <c r="DE20" s="223"/>
      <c r="DF20" s="223"/>
      <c r="DG20" s="223"/>
      <c r="DH20" s="223"/>
      <c r="DI20" s="224"/>
      <c r="DJ20" s="1"/>
      <c r="DK20" s="1"/>
      <c r="DL20" s="1"/>
      <c r="DM20" s="1"/>
      <c r="DN20" s="1"/>
      <c r="DO20" s="1"/>
    </row>
    <row r="21" spans="1:119" ht="18.75" customHeight="1">
      <c r="A21" s="2"/>
      <c r="B21" s="283" t="s">
        <v>78</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5"/>
      <c r="AY21" s="232"/>
      <c r="AZ21" s="233"/>
      <c r="BA21" s="233"/>
      <c r="BB21" s="233"/>
      <c r="BC21" s="233"/>
      <c r="BD21" s="233"/>
      <c r="BE21" s="233"/>
      <c r="BF21" s="233"/>
      <c r="BG21" s="233"/>
      <c r="BH21" s="233"/>
      <c r="BI21" s="233"/>
      <c r="BJ21" s="233"/>
      <c r="BK21" s="233"/>
      <c r="BL21" s="233"/>
      <c r="BM21" s="234"/>
      <c r="BN21" s="252"/>
      <c r="BO21" s="253"/>
      <c r="BP21" s="253"/>
      <c r="BQ21" s="253"/>
      <c r="BR21" s="253"/>
      <c r="BS21" s="253"/>
      <c r="BT21" s="253"/>
      <c r="BU21" s="254"/>
      <c r="BV21" s="252"/>
      <c r="BW21" s="253"/>
      <c r="BX21" s="253"/>
      <c r="BY21" s="253"/>
      <c r="BZ21" s="253"/>
      <c r="CA21" s="253"/>
      <c r="CB21" s="253"/>
      <c r="CC21" s="254"/>
      <c r="CD21" s="16"/>
      <c r="CE21" s="250"/>
      <c r="CF21" s="250"/>
      <c r="CG21" s="250"/>
      <c r="CH21" s="250"/>
      <c r="CI21" s="250"/>
      <c r="CJ21" s="250"/>
      <c r="CK21" s="250"/>
      <c r="CL21" s="250"/>
      <c r="CM21" s="250"/>
      <c r="CN21" s="250"/>
      <c r="CO21" s="250"/>
      <c r="CP21" s="250"/>
      <c r="CQ21" s="250"/>
      <c r="CR21" s="250"/>
      <c r="CS21" s="251"/>
      <c r="CT21" s="222"/>
      <c r="CU21" s="223"/>
      <c r="CV21" s="223"/>
      <c r="CW21" s="223"/>
      <c r="CX21" s="223"/>
      <c r="CY21" s="223"/>
      <c r="CZ21" s="223"/>
      <c r="DA21" s="224"/>
      <c r="DB21" s="222"/>
      <c r="DC21" s="223"/>
      <c r="DD21" s="223"/>
      <c r="DE21" s="223"/>
      <c r="DF21" s="223"/>
      <c r="DG21" s="223"/>
      <c r="DH21" s="223"/>
      <c r="DI21" s="224"/>
      <c r="DJ21" s="1"/>
      <c r="DK21" s="1"/>
      <c r="DL21" s="1"/>
      <c r="DM21" s="1"/>
      <c r="DN21" s="1"/>
      <c r="DO21" s="1"/>
    </row>
    <row r="22" spans="1:119" ht="18.75" customHeight="1" thickBot="1">
      <c r="A22" s="2"/>
      <c r="B22" s="286" t="s">
        <v>79</v>
      </c>
      <c r="C22" s="287"/>
      <c r="D22" s="288"/>
      <c r="E22" s="295" t="s">
        <v>7</v>
      </c>
      <c r="F22" s="267"/>
      <c r="G22" s="267"/>
      <c r="H22" s="267"/>
      <c r="I22" s="267"/>
      <c r="J22" s="267"/>
      <c r="K22" s="268"/>
      <c r="L22" s="295" t="s">
        <v>80</v>
      </c>
      <c r="M22" s="267"/>
      <c r="N22" s="267"/>
      <c r="O22" s="267"/>
      <c r="P22" s="268"/>
      <c r="Q22" s="277" t="s">
        <v>81</v>
      </c>
      <c r="R22" s="278"/>
      <c r="S22" s="278"/>
      <c r="T22" s="278"/>
      <c r="U22" s="278"/>
      <c r="V22" s="296"/>
      <c r="W22" s="298" t="s">
        <v>82</v>
      </c>
      <c r="X22" s="287"/>
      <c r="Y22" s="288"/>
      <c r="Z22" s="295" t="s">
        <v>7</v>
      </c>
      <c r="AA22" s="267"/>
      <c r="AB22" s="267"/>
      <c r="AC22" s="267"/>
      <c r="AD22" s="267"/>
      <c r="AE22" s="267"/>
      <c r="AF22" s="267"/>
      <c r="AG22" s="268"/>
      <c r="AH22" s="266" t="s">
        <v>83</v>
      </c>
      <c r="AI22" s="267"/>
      <c r="AJ22" s="267"/>
      <c r="AK22" s="267"/>
      <c r="AL22" s="268"/>
      <c r="AM22" s="266" t="s">
        <v>84</v>
      </c>
      <c r="AN22" s="272"/>
      <c r="AO22" s="272"/>
      <c r="AP22" s="272"/>
      <c r="AQ22" s="272"/>
      <c r="AR22" s="273"/>
      <c r="AS22" s="277" t="s">
        <v>81</v>
      </c>
      <c r="AT22" s="278"/>
      <c r="AU22" s="278"/>
      <c r="AV22" s="278"/>
      <c r="AW22" s="278"/>
      <c r="AX22" s="279"/>
      <c r="AY22" s="219"/>
      <c r="AZ22" s="220"/>
      <c r="BA22" s="220"/>
      <c r="BB22" s="220"/>
      <c r="BC22" s="220"/>
      <c r="BD22" s="220"/>
      <c r="BE22" s="220"/>
      <c r="BF22" s="220"/>
      <c r="BG22" s="220"/>
      <c r="BH22" s="220"/>
      <c r="BI22" s="220"/>
      <c r="BJ22" s="220"/>
      <c r="BK22" s="220"/>
      <c r="BL22" s="220"/>
      <c r="BM22" s="221"/>
      <c r="BN22" s="255"/>
      <c r="BO22" s="256"/>
      <c r="BP22" s="256"/>
      <c r="BQ22" s="256"/>
      <c r="BR22" s="256"/>
      <c r="BS22" s="256"/>
      <c r="BT22" s="256"/>
      <c r="BU22" s="257"/>
      <c r="BV22" s="255"/>
      <c r="BW22" s="256"/>
      <c r="BX22" s="256"/>
      <c r="BY22" s="256"/>
      <c r="BZ22" s="256"/>
      <c r="CA22" s="256"/>
      <c r="CB22" s="256"/>
      <c r="CC22" s="257"/>
      <c r="CD22" s="16"/>
      <c r="CE22" s="250"/>
      <c r="CF22" s="250"/>
      <c r="CG22" s="250"/>
      <c r="CH22" s="250"/>
      <c r="CI22" s="250"/>
      <c r="CJ22" s="250"/>
      <c r="CK22" s="250"/>
      <c r="CL22" s="250"/>
      <c r="CM22" s="250"/>
      <c r="CN22" s="250"/>
      <c r="CO22" s="250"/>
      <c r="CP22" s="250"/>
      <c r="CQ22" s="250"/>
      <c r="CR22" s="250"/>
      <c r="CS22" s="251"/>
      <c r="CT22" s="222"/>
      <c r="CU22" s="223"/>
      <c r="CV22" s="223"/>
      <c r="CW22" s="223"/>
      <c r="CX22" s="223"/>
      <c r="CY22" s="223"/>
      <c r="CZ22" s="223"/>
      <c r="DA22" s="224"/>
      <c r="DB22" s="222"/>
      <c r="DC22" s="223"/>
      <c r="DD22" s="223"/>
      <c r="DE22" s="223"/>
      <c r="DF22" s="223"/>
      <c r="DG22" s="223"/>
      <c r="DH22" s="223"/>
      <c r="DI22" s="224"/>
      <c r="DJ22" s="1"/>
      <c r="DK22" s="1"/>
      <c r="DL22" s="1"/>
      <c r="DM22" s="1"/>
      <c r="DN22" s="1"/>
      <c r="DO22" s="1"/>
    </row>
    <row r="23" spans="1:119" ht="18.75" customHeight="1">
      <c r="A23" s="2"/>
      <c r="B23" s="289"/>
      <c r="C23" s="290"/>
      <c r="D23" s="291"/>
      <c r="E23" s="269"/>
      <c r="F23" s="270"/>
      <c r="G23" s="270"/>
      <c r="H23" s="270"/>
      <c r="I23" s="270"/>
      <c r="J23" s="270"/>
      <c r="K23" s="271"/>
      <c r="L23" s="269"/>
      <c r="M23" s="270"/>
      <c r="N23" s="270"/>
      <c r="O23" s="270"/>
      <c r="P23" s="271"/>
      <c r="Q23" s="280"/>
      <c r="R23" s="281"/>
      <c r="S23" s="281"/>
      <c r="T23" s="281"/>
      <c r="U23" s="281"/>
      <c r="V23" s="297"/>
      <c r="W23" s="299"/>
      <c r="X23" s="290"/>
      <c r="Y23" s="291"/>
      <c r="Z23" s="269"/>
      <c r="AA23" s="270"/>
      <c r="AB23" s="270"/>
      <c r="AC23" s="270"/>
      <c r="AD23" s="270"/>
      <c r="AE23" s="270"/>
      <c r="AF23" s="270"/>
      <c r="AG23" s="271"/>
      <c r="AH23" s="269"/>
      <c r="AI23" s="270"/>
      <c r="AJ23" s="270"/>
      <c r="AK23" s="270"/>
      <c r="AL23" s="271"/>
      <c r="AM23" s="274"/>
      <c r="AN23" s="275"/>
      <c r="AO23" s="275"/>
      <c r="AP23" s="275"/>
      <c r="AQ23" s="275"/>
      <c r="AR23" s="276"/>
      <c r="AS23" s="280"/>
      <c r="AT23" s="281"/>
      <c r="AU23" s="281"/>
      <c r="AV23" s="281"/>
      <c r="AW23" s="281"/>
      <c r="AX23" s="282"/>
      <c r="AY23" s="244" t="s">
        <v>85</v>
      </c>
      <c r="AZ23" s="245"/>
      <c r="BA23" s="245"/>
      <c r="BB23" s="245"/>
      <c r="BC23" s="245"/>
      <c r="BD23" s="245"/>
      <c r="BE23" s="245"/>
      <c r="BF23" s="245"/>
      <c r="BG23" s="245"/>
      <c r="BH23" s="245"/>
      <c r="BI23" s="245"/>
      <c r="BJ23" s="245"/>
      <c r="BK23" s="245"/>
      <c r="BL23" s="245"/>
      <c r="BM23" s="246"/>
      <c r="BN23" s="252">
        <v>6385134</v>
      </c>
      <c r="BO23" s="253"/>
      <c r="BP23" s="253"/>
      <c r="BQ23" s="253"/>
      <c r="BR23" s="253"/>
      <c r="BS23" s="253"/>
      <c r="BT23" s="253"/>
      <c r="BU23" s="254"/>
      <c r="BV23" s="252">
        <v>6699472</v>
      </c>
      <c r="BW23" s="253"/>
      <c r="BX23" s="253"/>
      <c r="BY23" s="253"/>
      <c r="BZ23" s="253"/>
      <c r="CA23" s="253"/>
      <c r="CB23" s="253"/>
      <c r="CC23" s="254"/>
      <c r="CD23" s="16"/>
      <c r="CE23" s="250"/>
      <c r="CF23" s="250"/>
      <c r="CG23" s="250"/>
      <c r="CH23" s="250"/>
      <c r="CI23" s="250"/>
      <c r="CJ23" s="250"/>
      <c r="CK23" s="250"/>
      <c r="CL23" s="250"/>
      <c r="CM23" s="250"/>
      <c r="CN23" s="250"/>
      <c r="CO23" s="250"/>
      <c r="CP23" s="250"/>
      <c r="CQ23" s="250"/>
      <c r="CR23" s="250"/>
      <c r="CS23" s="251"/>
      <c r="CT23" s="222"/>
      <c r="CU23" s="223"/>
      <c r="CV23" s="223"/>
      <c r="CW23" s="223"/>
      <c r="CX23" s="223"/>
      <c r="CY23" s="223"/>
      <c r="CZ23" s="223"/>
      <c r="DA23" s="224"/>
      <c r="DB23" s="222"/>
      <c r="DC23" s="223"/>
      <c r="DD23" s="223"/>
      <c r="DE23" s="223"/>
      <c r="DF23" s="223"/>
      <c r="DG23" s="223"/>
      <c r="DH23" s="223"/>
      <c r="DI23" s="224"/>
      <c r="DJ23" s="1"/>
      <c r="DK23" s="1"/>
      <c r="DL23" s="1"/>
      <c r="DM23" s="1"/>
      <c r="DN23" s="1"/>
      <c r="DO23" s="1"/>
    </row>
    <row r="24" spans="1:119" ht="18.75" customHeight="1" thickBot="1">
      <c r="A24" s="2"/>
      <c r="B24" s="289"/>
      <c r="C24" s="290"/>
      <c r="D24" s="291"/>
      <c r="E24" s="225" t="s">
        <v>86</v>
      </c>
      <c r="F24" s="226"/>
      <c r="G24" s="226"/>
      <c r="H24" s="226"/>
      <c r="I24" s="226"/>
      <c r="J24" s="226"/>
      <c r="K24" s="227"/>
      <c r="L24" s="228">
        <v>1</v>
      </c>
      <c r="M24" s="229"/>
      <c r="N24" s="229"/>
      <c r="O24" s="229"/>
      <c r="P24" s="230"/>
      <c r="Q24" s="228">
        <v>7680</v>
      </c>
      <c r="R24" s="229"/>
      <c r="S24" s="229"/>
      <c r="T24" s="229"/>
      <c r="U24" s="229"/>
      <c r="V24" s="230"/>
      <c r="W24" s="299"/>
      <c r="X24" s="290"/>
      <c r="Y24" s="291"/>
      <c r="Z24" s="225" t="s">
        <v>87</v>
      </c>
      <c r="AA24" s="226"/>
      <c r="AB24" s="226"/>
      <c r="AC24" s="226"/>
      <c r="AD24" s="226"/>
      <c r="AE24" s="226"/>
      <c r="AF24" s="226"/>
      <c r="AG24" s="227"/>
      <c r="AH24" s="228">
        <v>102</v>
      </c>
      <c r="AI24" s="229"/>
      <c r="AJ24" s="229"/>
      <c r="AK24" s="229"/>
      <c r="AL24" s="230"/>
      <c r="AM24" s="228">
        <v>293862</v>
      </c>
      <c r="AN24" s="229"/>
      <c r="AO24" s="229"/>
      <c r="AP24" s="229"/>
      <c r="AQ24" s="229"/>
      <c r="AR24" s="230"/>
      <c r="AS24" s="228">
        <v>2881</v>
      </c>
      <c r="AT24" s="229"/>
      <c r="AU24" s="229"/>
      <c r="AV24" s="229"/>
      <c r="AW24" s="229"/>
      <c r="AX24" s="231"/>
      <c r="AY24" s="219" t="s">
        <v>88</v>
      </c>
      <c r="AZ24" s="220"/>
      <c r="BA24" s="220"/>
      <c r="BB24" s="220"/>
      <c r="BC24" s="220"/>
      <c r="BD24" s="220"/>
      <c r="BE24" s="220"/>
      <c r="BF24" s="220"/>
      <c r="BG24" s="220"/>
      <c r="BH24" s="220"/>
      <c r="BI24" s="220"/>
      <c r="BJ24" s="220"/>
      <c r="BK24" s="220"/>
      <c r="BL24" s="220"/>
      <c r="BM24" s="221"/>
      <c r="BN24" s="252">
        <v>6226916</v>
      </c>
      <c r="BO24" s="253"/>
      <c r="BP24" s="253"/>
      <c r="BQ24" s="253"/>
      <c r="BR24" s="253"/>
      <c r="BS24" s="253"/>
      <c r="BT24" s="253"/>
      <c r="BU24" s="254"/>
      <c r="BV24" s="252">
        <v>6476927</v>
      </c>
      <c r="BW24" s="253"/>
      <c r="BX24" s="253"/>
      <c r="BY24" s="253"/>
      <c r="BZ24" s="253"/>
      <c r="CA24" s="253"/>
      <c r="CB24" s="253"/>
      <c r="CC24" s="254"/>
      <c r="CD24" s="16"/>
      <c r="CE24" s="250"/>
      <c r="CF24" s="250"/>
      <c r="CG24" s="250"/>
      <c r="CH24" s="250"/>
      <c r="CI24" s="250"/>
      <c r="CJ24" s="250"/>
      <c r="CK24" s="250"/>
      <c r="CL24" s="250"/>
      <c r="CM24" s="250"/>
      <c r="CN24" s="250"/>
      <c r="CO24" s="250"/>
      <c r="CP24" s="250"/>
      <c r="CQ24" s="250"/>
      <c r="CR24" s="250"/>
      <c r="CS24" s="251"/>
      <c r="CT24" s="222"/>
      <c r="CU24" s="223"/>
      <c r="CV24" s="223"/>
      <c r="CW24" s="223"/>
      <c r="CX24" s="223"/>
      <c r="CY24" s="223"/>
      <c r="CZ24" s="223"/>
      <c r="DA24" s="224"/>
      <c r="DB24" s="222"/>
      <c r="DC24" s="223"/>
      <c r="DD24" s="223"/>
      <c r="DE24" s="223"/>
      <c r="DF24" s="223"/>
      <c r="DG24" s="223"/>
      <c r="DH24" s="223"/>
      <c r="DI24" s="224"/>
      <c r="DJ24" s="1"/>
      <c r="DK24" s="1"/>
      <c r="DL24" s="1"/>
      <c r="DM24" s="1"/>
      <c r="DN24" s="1"/>
      <c r="DO24" s="1"/>
    </row>
    <row r="25" spans="1:119" s="1" customFormat="1" ht="18.75" customHeight="1">
      <c r="A25" s="2"/>
      <c r="B25" s="289"/>
      <c r="C25" s="290"/>
      <c r="D25" s="291"/>
      <c r="E25" s="225" t="s">
        <v>89</v>
      </c>
      <c r="F25" s="226"/>
      <c r="G25" s="226"/>
      <c r="H25" s="226"/>
      <c r="I25" s="226"/>
      <c r="J25" s="226"/>
      <c r="K25" s="227"/>
      <c r="L25" s="228">
        <v>1</v>
      </c>
      <c r="M25" s="229"/>
      <c r="N25" s="229"/>
      <c r="O25" s="229"/>
      <c r="P25" s="230"/>
      <c r="Q25" s="228">
        <v>6090</v>
      </c>
      <c r="R25" s="229"/>
      <c r="S25" s="229"/>
      <c r="T25" s="229"/>
      <c r="U25" s="229"/>
      <c r="V25" s="230"/>
      <c r="W25" s="299"/>
      <c r="X25" s="290"/>
      <c r="Y25" s="291"/>
      <c r="Z25" s="225" t="s">
        <v>90</v>
      </c>
      <c r="AA25" s="226"/>
      <c r="AB25" s="226"/>
      <c r="AC25" s="226"/>
      <c r="AD25" s="226"/>
      <c r="AE25" s="226"/>
      <c r="AF25" s="226"/>
      <c r="AG25" s="227"/>
      <c r="AH25" s="228" t="s">
        <v>47</v>
      </c>
      <c r="AI25" s="229"/>
      <c r="AJ25" s="229"/>
      <c r="AK25" s="229"/>
      <c r="AL25" s="230"/>
      <c r="AM25" s="228" t="s">
        <v>47</v>
      </c>
      <c r="AN25" s="229"/>
      <c r="AO25" s="229"/>
      <c r="AP25" s="229"/>
      <c r="AQ25" s="229"/>
      <c r="AR25" s="230"/>
      <c r="AS25" s="228" t="s">
        <v>47</v>
      </c>
      <c r="AT25" s="229"/>
      <c r="AU25" s="229"/>
      <c r="AV25" s="229"/>
      <c r="AW25" s="229"/>
      <c r="AX25" s="231"/>
      <c r="AY25" s="244" t="s">
        <v>91</v>
      </c>
      <c r="AZ25" s="245"/>
      <c r="BA25" s="245"/>
      <c r="BB25" s="245"/>
      <c r="BC25" s="245"/>
      <c r="BD25" s="245"/>
      <c r="BE25" s="245"/>
      <c r="BF25" s="245"/>
      <c r="BG25" s="245"/>
      <c r="BH25" s="245"/>
      <c r="BI25" s="245"/>
      <c r="BJ25" s="245"/>
      <c r="BK25" s="245"/>
      <c r="BL25" s="245"/>
      <c r="BM25" s="246"/>
      <c r="BN25" s="247">
        <v>110133</v>
      </c>
      <c r="BO25" s="248"/>
      <c r="BP25" s="248"/>
      <c r="BQ25" s="248"/>
      <c r="BR25" s="248"/>
      <c r="BS25" s="248"/>
      <c r="BT25" s="248"/>
      <c r="BU25" s="249"/>
      <c r="BV25" s="247">
        <v>99315</v>
      </c>
      <c r="BW25" s="248"/>
      <c r="BX25" s="248"/>
      <c r="BY25" s="248"/>
      <c r="BZ25" s="248"/>
      <c r="CA25" s="248"/>
      <c r="CB25" s="248"/>
      <c r="CC25" s="249"/>
      <c r="CD25" s="16"/>
      <c r="CE25" s="250"/>
      <c r="CF25" s="250"/>
      <c r="CG25" s="250"/>
      <c r="CH25" s="250"/>
      <c r="CI25" s="250"/>
      <c r="CJ25" s="250"/>
      <c r="CK25" s="250"/>
      <c r="CL25" s="250"/>
      <c r="CM25" s="250"/>
      <c r="CN25" s="250"/>
      <c r="CO25" s="250"/>
      <c r="CP25" s="250"/>
      <c r="CQ25" s="250"/>
      <c r="CR25" s="250"/>
      <c r="CS25" s="251"/>
      <c r="CT25" s="222"/>
      <c r="CU25" s="223"/>
      <c r="CV25" s="223"/>
      <c r="CW25" s="223"/>
      <c r="CX25" s="223"/>
      <c r="CY25" s="223"/>
      <c r="CZ25" s="223"/>
      <c r="DA25" s="224"/>
      <c r="DB25" s="222"/>
      <c r="DC25" s="223"/>
      <c r="DD25" s="223"/>
      <c r="DE25" s="223"/>
      <c r="DF25" s="223"/>
      <c r="DG25" s="223"/>
      <c r="DH25" s="223"/>
      <c r="DI25" s="224"/>
    </row>
    <row r="26" spans="1:119" s="1" customFormat="1" ht="18.75" customHeight="1">
      <c r="A26" s="2"/>
      <c r="B26" s="289"/>
      <c r="C26" s="290"/>
      <c r="D26" s="291"/>
      <c r="E26" s="225" t="s">
        <v>92</v>
      </c>
      <c r="F26" s="226"/>
      <c r="G26" s="226"/>
      <c r="H26" s="226"/>
      <c r="I26" s="226"/>
      <c r="J26" s="226"/>
      <c r="K26" s="227"/>
      <c r="L26" s="228">
        <v>1</v>
      </c>
      <c r="M26" s="229"/>
      <c r="N26" s="229"/>
      <c r="O26" s="229"/>
      <c r="P26" s="230"/>
      <c r="Q26" s="228">
        <v>5610</v>
      </c>
      <c r="R26" s="229"/>
      <c r="S26" s="229"/>
      <c r="T26" s="229"/>
      <c r="U26" s="229"/>
      <c r="V26" s="230"/>
      <c r="W26" s="299"/>
      <c r="X26" s="290"/>
      <c r="Y26" s="291"/>
      <c r="Z26" s="225" t="s">
        <v>93</v>
      </c>
      <c r="AA26" s="264"/>
      <c r="AB26" s="264"/>
      <c r="AC26" s="264"/>
      <c r="AD26" s="264"/>
      <c r="AE26" s="264"/>
      <c r="AF26" s="264"/>
      <c r="AG26" s="265"/>
      <c r="AH26" s="228">
        <v>1</v>
      </c>
      <c r="AI26" s="229"/>
      <c r="AJ26" s="229"/>
      <c r="AK26" s="229"/>
      <c r="AL26" s="230"/>
      <c r="AM26" s="228" t="s">
        <v>94</v>
      </c>
      <c r="AN26" s="229"/>
      <c r="AO26" s="229"/>
      <c r="AP26" s="229"/>
      <c r="AQ26" s="229"/>
      <c r="AR26" s="230"/>
      <c r="AS26" s="228" t="s">
        <v>94</v>
      </c>
      <c r="AT26" s="229"/>
      <c r="AU26" s="229"/>
      <c r="AV26" s="229"/>
      <c r="AW26" s="229"/>
      <c r="AX26" s="231"/>
      <c r="AY26" s="261" t="s">
        <v>95</v>
      </c>
      <c r="AZ26" s="262"/>
      <c r="BA26" s="262"/>
      <c r="BB26" s="262"/>
      <c r="BC26" s="262"/>
      <c r="BD26" s="262"/>
      <c r="BE26" s="262"/>
      <c r="BF26" s="262"/>
      <c r="BG26" s="262"/>
      <c r="BH26" s="262"/>
      <c r="BI26" s="262"/>
      <c r="BJ26" s="262"/>
      <c r="BK26" s="262"/>
      <c r="BL26" s="262"/>
      <c r="BM26" s="263"/>
      <c r="BN26" s="252" t="s">
        <v>47</v>
      </c>
      <c r="BO26" s="253"/>
      <c r="BP26" s="253"/>
      <c r="BQ26" s="253"/>
      <c r="BR26" s="253"/>
      <c r="BS26" s="253"/>
      <c r="BT26" s="253"/>
      <c r="BU26" s="254"/>
      <c r="BV26" s="252" t="s">
        <v>47</v>
      </c>
      <c r="BW26" s="253"/>
      <c r="BX26" s="253"/>
      <c r="BY26" s="253"/>
      <c r="BZ26" s="253"/>
      <c r="CA26" s="253"/>
      <c r="CB26" s="253"/>
      <c r="CC26" s="254"/>
      <c r="CD26" s="16"/>
      <c r="CE26" s="250"/>
      <c r="CF26" s="250"/>
      <c r="CG26" s="250"/>
      <c r="CH26" s="250"/>
      <c r="CI26" s="250"/>
      <c r="CJ26" s="250"/>
      <c r="CK26" s="250"/>
      <c r="CL26" s="250"/>
      <c r="CM26" s="250"/>
      <c r="CN26" s="250"/>
      <c r="CO26" s="250"/>
      <c r="CP26" s="250"/>
      <c r="CQ26" s="250"/>
      <c r="CR26" s="250"/>
      <c r="CS26" s="251"/>
      <c r="CT26" s="222"/>
      <c r="CU26" s="223"/>
      <c r="CV26" s="223"/>
      <c r="CW26" s="223"/>
      <c r="CX26" s="223"/>
      <c r="CY26" s="223"/>
      <c r="CZ26" s="223"/>
      <c r="DA26" s="224"/>
      <c r="DB26" s="222"/>
      <c r="DC26" s="223"/>
      <c r="DD26" s="223"/>
      <c r="DE26" s="223"/>
      <c r="DF26" s="223"/>
      <c r="DG26" s="223"/>
      <c r="DH26" s="223"/>
      <c r="DI26" s="224"/>
    </row>
    <row r="27" spans="1:119" ht="18.75" customHeight="1" thickBot="1">
      <c r="A27" s="2"/>
      <c r="B27" s="289"/>
      <c r="C27" s="290"/>
      <c r="D27" s="291"/>
      <c r="E27" s="225" t="s">
        <v>96</v>
      </c>
      <c r="F27" s="226"/>
      <c r="G27" s="226"/>
      <c r="H27" s="226"/>
      <c r="I27" s="226"/>
      <c r="J27" s="226"/>
      <c r="K27" s="227"/>
      <c r="L27" s="228">
        <v>1</v>
      </c>
      <c r="M27" s="229"/>
      <c r="N27" s="229"/>
      <c r="O27" s="229"/>
      <c r="P27" s="230"/>
      <c r="Q27" s="228">
        <v>2840</v>
      </c>
      <c r="R27" s="229"/>
      <c r="S27" s="229"/>
      <c r="T27" s="229"/>
      <c r="U27" s="229"/>
      <c r="V27" s="230"/>
      <c r="W27" s="299"/>
      <c r="X27" s="290"/>
      <c r="Y27" s="291"/>
      <c r="Z27" s="225" t="s">
        <v>97</v>
      </c>
      <c r="AA27" s="226"/>
      <c r="AB27" s="226"/>
      <c r="AC27" s="226"/>
      <c r="AD27" s="226"/>
      <c r="AE27" s="226"/>
      <c r="AF27" s="226"/>
      <c r="AG27" s="227"/>
      <c r="AH27" s="228">
        <v>2</v>
      </c>
      <c r="AI27" s="229"/>
      <c r="AJ27" s="229"/>
      <c r="AK27" s="229"/>
      <c r="AL27" s="230"/>
      <c r="AM27" s="228" t="s">
        <v>94</v>
      </c>
      <c r="AN27" s="229"/>
      <c r="AO27" s="229"/>
      <c r="AP27" s="229"/>
      <c r="AQ27" s="229"/>
      <c r="AR27" s="230"/>
      <c r="AS27" s="228" t="s">
        <v>94</v>
      </c>
      <c r="AT27" s="229"/>
      <c r="AU27" s="229"/>
      <c r="AV27" s="229"/>
      <c r="AW27" s="229"/>
      <c r="AX27" s="231"/>
      <c r="AY27" s="258" t="s">
        <v>98</v>
      </c>
      <c r="AZ27" s="259"/>
      <c r="BA27" s="259"/>
      <c r="BB27" s="259"/>
      <c r="BC27" s="259"/>
      <c r="BD27" s="259"/>
      <c r="BE27" s="259"/>
      <c r="BF27" s="259"/>
      <c r="BG27" s="259"/>
      <c r="BH27" s="259"/>
      <c r="BI27" s="259"/>
      <c r="BJ27" s="259"/>
      <c r="BK27" s="259"/>
      <c r="BL27" s="259"/>
      <c r="BM27" s="260"/>
      <c r="BN27" s="255" t="s">
        <v>47</v>
      </c>
      <c r="BO27" s="256"/>
      <c r="BP27" s="256"/>
      <c r="BQ27" s="256"/>
      <c r="BR27" s="256"/>
      <c r="BS27" s="256"/>
      <c r="BT27" s="256"/>
      <c r="BU27" s="257"/>
      <c r="BV27" s="255" t="s">
        <v>47</v>
      </c>
      <c r="BW27" s="256"/>
      <c r="BX27" s="256"/>
      <c r="BY27" s="256"/>
      <c r="BZ27" s="256"/>
      <c r="CA27" s="256"/>
      <c r="CB27" s="256"/>
      <c r="CC27" s="257"/>
      <c r="CD27" s="18"/>
      <c r="CE27" s="250"/>
      <c r="CF27" s="250"/>
      <c r="CG27" s="250"/>
      <c r="CH27" s="250"/>
      <c r="CI27" s="250"/>
      <c r="CJ27" s="250"/>
      <c r="CK27" s="250"/>
      <c r="CL27" s="250"/>
      <c r="CM27" s="250"/>
      <c r="CN27" s="250"/>
      <c r="CO27" s="250"/>
      <c r="CP27" s="250"/>
      <c r="CQ27" s="250"/>
      <c r="CR27" s="250"/>
      <c r="CS27" s="251"/>
      <c r="CT27" s="222"/>
      <c r="CU27" s="223"/>
      <c r="CV27" s="223"/>
      <c r="CW27" s="223"/>
      <c r="CX27" s="223"/>
      <c r="CY27" s="223"/>
      <c r="CZ27" s="223"/>
      <c r="DA27" s="224"/>
      <c r="DB27" s="222"/>
      <c r="DC27" s="223"/>
      <c r="DD27" s="223"/>
      <c r="DE27" s="223"/>
      <c r="DF27" s="223"/>
      <c r="DG27" s="223"/>
      <c r="DH27" s="223"/>
      <c r="DI27" s="224"/>
      <c r="DJ27" s="1"/>
      <c r="DK27" s="1"/>
      <c r="DL27" s="1"/>
      <c r="DM27" s="1"/>
      <c r="DN27" s="1"/>
      <c r="DO27" s="1"/>
    </row>
    <row r="28" spans="1:119" ht="18.75" customHeight="1">
      <c r="A28" s="2"/>
      <c r="B28" s="289"/>
      <c r="C28" s="290"/>
      <c r="D28" s="291"/>
      <c r="E28" s="225" t="s">
        <v>99</v>
      </c>
      <c r="F28" s="226"/>
      <c r="G28" s="226"/>
      <c r="H28" s="226"/>
      <c r="I28" s="226"/>
      <c r="J28" s="226"/>
      <c r="K28" s="227"/>
      <c r="L28" s="228">
        <v>1</v>
      </c>
      <c r="M28" s="229"/>
      <c r="N28" s="229"/>
      <c r="O28" s="229"/>
      <c r="P28" s="230"/>
      <c r="Q28" s="228">
        <v>2410</v>
      </c>
      <c r="R28" s="229"/>
      <c r="S28" s="229"/>
      <c r="T28" s="229"/>
      <c r="U28" s="229"/>
      <c r="V28" s="230"/>
      <c r="W28" s="299"/>
      <c r="X28" s="290"/>
      <c r="Y28" s="291"/>
      <c r="Z28" s="225" t="s">
        <v>100</v>
      </c>
      <c r="AA28" s="226"/>
      <c r="AB28" s="226"/>
      <c r="AC28" s="226"/>
      <c r="AD28" s="226"/>
      <c r="AE28" s="226"/>
      <c r="AF28" s="226"/>
      <c r="AG28" s="227"/>
      <c r="AH28" s="228" t="s">
        <v>47</v>
      </c>
      <c r="AI28" s="229"/>
      <c r="AJ28" s="229"/>
      <c r="AK28" s="229"/>
      <c r="AL28" s="230"/>
      <c r="AM28" s="228" t="s">
        <v>47</v>
      </c>
      <c r="AN28" s="229"/>
      <c r="AO28" s="229"/>
      <c r="AP28" s="229"/>
      <c r="AQ28" s="229"/>
      <c r="AR28" s="230"/>
      <c r="AS28" s="228" t="s">
        <v>47</v>
      </c>
      <c r="AT28" s="229"/>
      <c r="AU28" s="229"/>
      <c r="AV28" s="229"/>
      <c r="AW28" s="229"/>
      <c r="AX28" s="231"/>
      <c r="AY28" s="235" t="s">
        <v>101</v>
      </c>
      <c r="AZ28" s="236"/>
      <c r="BA28" s="236"/>
      <c r="BB28" s="237"/>
      <c r="BC28" s="244" t="s">
        <v>102</v>
      </c>
      <c r="BD28" s="245"/>
      <c r="BE28" s="245"/>
      <c r="BF28" s="245"/>
      <c r="BG28" s="245"/>
      <c r="BH28" s="245"/>
      <c r="BI28" s="245"/>
      <c r="BJ28" s="245"/>
      <c r="BK28" s="245"/>
      <c r="BL28" s="245"/>
      <c r="BM28" s="246"/>
      <c r="BN28" s="247">
        <v>396410</v>
      </c>
      <c r="BO28" s="248"/>
      <c r="BP28" s="248"/>
      <c r="BQ28" s="248"/>
      <c r="BR28" s="248"/>
      <c r="BS28" s="248"/>
      <c r="BT28" s="248"/>
      <c r="BU28" s="249"/>
      <c r="BV28" s="247">
        <v>396254</v>
      </c>
      <c r="BW28" s="248"/>
      <c r="BX28" s="248"/>
      <c r="BY28" s="248"/>
      <c r="BZ28" s="248"/>
      <c r="CA28" s="248"/>
      <c r="CB28" s="248"/>
      <c r="CC28" s="249"/>
      <c r="CD28" s="16"/>
      <c r="CE28" s="250"/>
      <c r="CF28" s="250"/>
      <c r="CG28" s="250"/>
      <c r="CH28" s="250"/>
      <c r="CI28" s="250"/>
      <c r="CJ28" s="250"/>
      <c r="CK28" s="250"/>
      <c r="CL28" s="250"/>
      <c r="CM28" s="250"/>
      <c r="CN28" s="250"/>
      <c r="CO28" s="250"/>
      <c r="CP28" s="250"/>
      <c r="CQ28" s="250"/>
      <c r="CR28" s="250"/>
      <c r="CS28" s="251"/>
      <c r="CT28" s="222"/>
      <c r="CU28" s="223"/>
      <c r="CV28" s="223"/>
      <c r="CW28" s="223"/>
      <c r="CX28" s="223"/>
      <c r="CY28" s="223"/>
      <c r="CZ28" s="223"/>
      <c r="DA28" s="224"/>
      <c r="DB28" s="222"/>
      <c r="DC28" s="223"/>
      <c r="DD28" s="223"/>
      <c r="DE28" s="223"/>
      <c r="DF28" s="223"/>
      <c r="DG28" s="223"/>
      <c r="DH28" s="223"/>
      <c r="DI28" s="224"/>
      <c r="DJ28" s="1"/>
      <c r="DK28" s="1"/>
      <c r="DL28" s="1"/>
      <c r="DM28" s="1"/>
      <c r="DN28" s="1"/>
      <c r="DO28" s="1"/>
    </row>
    <row r="29" spans="1:119" ht="18.75" customHeight="1">
      <c r="A29" s="2"/>
      <c r="B29" s="289"/>
      <c r="C29" s="290"/>
      <c r="D29" s="291"/>
      <c r="E29" s="225" t="s">
        <v>103</v>
      </c>
      <c r="F29" s="226"/>
      <c r="G29" s="226"/>
      <c r="H29" s="226"/>
      <c r="I29" s="226"/>
      <c r="J29" s="226"/>
      <c r="K29" s="227"/>
      <c r="L29" s="228">
        <v>12</v>
      </c>
      <c r="M29" s="229"/>
      <c r="N29" s="229"/>
      <c r="O29" s="229"/>
      <c r="P29" s="230"/>
      <c r="Q29" s="228">
        <v>2260</v>
      </c>
      <c r="R29" s="229"/>
      <c r="S29" s="229"/>
      <c r="T29" s="229"/>
      <c r="U29" s="229"/>
      <c r="V29" s="230"/>
      <c r="W29" s="300"/>
      <c r="X29" s="301"/>
      <c r="Y29" s="302"/>
      <c r="Z29" s="225" t="s">
        <v>104</v>
      </c>
      <c r="AA29" s="226"/>
      <c r="AB29" s="226"/>
      <c r="AC29" s="226"/>
      <c r="AD29" s="226"/>
      <c r="AE29" s="226"/>
      <c r="AF29" s="226"/>
      <c r="AG29" s="227"/>
      <c r="AH29" s="228">
        <v>104</v>
      </c>
      <c r="AI29" s="229"/>
      <c r="AJ29" s="229"/>
      <c r="AK29" s="229"/>
      <c r="AL29" s="230"/>
      <c r="AM29" s="228">
        <v>301328</v>
      </c>
      <c r="AN29" s="229"/>
      <c r="AO29" s="229"/>
      <c r="AP29" s="229"/>
      <c r="AQ29" s="229"/>
      <c r="AR29" s="230"/>
      <c r="AS29" s="228">
        <v>2897</v>
      </c>
      <c r="AT29" s="229"/>
      <c r="AU29" s="229"/>
      <c r="AV29" s="229"/>
      <c r="AW29" s="229"/>
      <c r="AX29" s="231"/>
      <c r="AY29" s="238"/>
      <c r="AZ29" s="239"/>
      <c r="BA29" s="239"/>
      <c r="BB29" s="240"/>
      <c r="BC29" s="232" t="s">
        <v>105</v>
      </c>
      <c r="BD29" s="233"/>
      <c r="BE29" s="233"/>
      <c r="BF29" s="233"/>
      <c r="BG29" s="233"/>
      <c r="BH29" s="233"/>
      <c r="BI29" s="233"/>
      <c r="BJ29" s="233"/>
      <c r="BK29" s="233"/>
      <c r="BL29" s="233"/>
      <c r="BM29" s="234"/>
      <c r="BN29" s="252">
        <v>742589</v>
      </c>
      <c r="BO29" s="253"/>
      <c r="BP29" s="253"/>
      <c r="BQ29" s="253"/>
      <c r="BR29" s="253"/>
      <c r="BS29" s="253"/>
      <c r="BT29" s="253"/>
      <c r="BU29" s="254"/>
      <c r="BV29" s="252">
        <v>662531</v>
      </c>
      <c r="BW29" s="253"/>
      <c r="BX29" s="253"/>
      <c r="BY29" s="253"/>
      <c r="BZ29" s="253"/>
      <c r="CA29" s="253"/>
      <c r="CB29" s="253"/>
      <c r="CC29" s="254"/>
      <c r="CD29" s="18"/>
      <c r="CE29" s="250"/>
      <c r="CF29" s="250"/>
      <c r="CG29" s="250"/>
      <c r="CH29" s="250"/>
      <c r="CI29" s="250"/>
      <c r="CJ29" s="250"/>
      <c r="CK29" s="250"/>
      <c r="CL29" s="250"/>
      <c r="CM29" s="250"/>
      <c r="CN29" s="250"/>
      <c r="CO29" s="250"/>
      <c r="CP29" s="250"/>
      <c r="CQ29" s="250"/>
      <c r="CR29" s="250"/>
      <c r="CS29" s="251"/>
      <c r="CT29" s="222"/>
      <c r="CU29" s="223"/>
      <c r="CV29" s="223"/>
      <c r="CW29" s="223"/>
      <c r="CX29" s="223"/>
      <c r="CY29" s="223"/>
      <c r="CZ29" s="223"/>
      <c r="DA29" s="224"/>
      <c r="DB29" s="222"/>
      <c r="DC29" s="223"/>
      <c r="DD29" s="223"/>
      <c r="DE29" s="223"/>
      <c r="DF29" s="223"/>
      <c r="DG29" s="223"/>
      <c r="DH29" s="223"/>
      <c r="DI29" s="224"/>
      <c r="DJ29" s="1"/>
      <c r="DK29" s="1"/>
      <c r="DL29" s="1"/>
      <c r="DM29" s="1"/>
      <c r="DN29" s="1"/>
      <c r="DO29" s="1"/>
    </row>
    <row r="30" spans="1:119" ht="18.75" customHeight="1" thickBot="1">
      <c r="A30" s="2"/>
      <c r="B30" s="292"/>
      <c r="C30" s="293"/>
      <c r="D30" s="294"/>
      <c r="E30" s="207"/>
      <c r="F30" s="208"/>
      <c r="G30" s="208"/>
      <c r="H30" s="208"/>
      <c r="I30" s="208"/>
      <c r="J30" s="208"/>
      <c r="K30" s="209"/>
      <c r="L30" s="210"/>
      <c r="M30" s="211"/>
      <c r="N30" s="211"/>
      <c r="O30" s="211"/>
      <c r="P30" s="212"/>
      <c r="Q30" s="210"/>
      <c r="R30" s="211"/>
      <c r="S30" s="211"/>
      <c r="T30" s="211"/>
      <c r="U30" s="211"/>
      <c r="V30" s="212"/>
      <c r="W30" s="213" t="s">
        <v>106</v>
      </c>
      <c r="X30" s="214"/>
      <c r="Y30" s="214"/>
      <c r="Z30" s="214"/>
      <c r="AA30" s="214"/>
      <c r="AB30" s="214"/>
      <c r="AC30" s="214"/>
      <c r="AD30" s="214"/>
      <c r="AE30" s="214"/>
      <c r="AF30" s="214"/>
      <c r="AG30" s="215"/>
      <c r="AH30" s="216">
        <v>93.6</v>
      </c>
      <c r="AI30" s="217"/>
      <c r="AJ30" s="217"/>
      <c r="AK30" s="217"/>
      <c r="AL30" s="217"/>
      <c r="AM30" s="217"/>
      <c r="AN30" s="217"/>
      <c r="AO30" s="217"/>
      <c r="AP30" s="217"/>
      <c r="AQ30" s="217"/>
      <c r="AR30" s="217"/>
      <c r="AS30" s="217"/>
      <c r="AT30" s="217"/>
      <c r="AU30" s="217"/>
      <c r="AV30" s="217"/>
      <c r="AW30" s="217"/>
      <c r="AX30" s="218"/>
      <c r="AY30" s="241"/>
      <c r="AZ30" s="242"/>
      <c r="BA30" s="242"/>
      <c r="BB30" s="243"/>
      <c r="BC30" s="219" t="s">
        <v>107</v>
      </c>
      <c r="BD30" s="220"/>
      <c r="BE30" s="220"/>
      <c r="BF30" s="220"/>
      <c r="BG30" s="220"/>
      <c r="BH30" s="220"/>
      <c r="BI30" s="220"/>
      <c r="BJ30" s="220"/>
      <c r="BK30" s="220"/>
      <c r="BL30" s="220"/>
      <c r="BM30" s="221"/>
      <c r="BN30" s="255">
        <v>697146</v>
      </c>
      <c r="BO30" s="256"/>
      <c r="BP30" s="256"/>
      <c r="BQ30" s="256"/>
      <c r="BR30" s="256"/>
      <c r="BS30" s="256"/>
      <c r="BT30" s="256"/>
      <c r="BU30" s="257"/>
      <c r="BV30" s="255">
        <v>660700</v>
      </c>
      <c r="BW30" s="256"/>
      <c r="BX30" s="256"/>
      <c r="BY30" s="256"/>
      <c r="BZ30" s="256"/>
      <c r="CA30" s="256"/>
      <c r="CB30" s="256"/>
      <c r="CC30" s="257"/>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1"/>
      <c r="DK30" s="1"/>
      <c r="DL30" s="1"/>
      <c r="DM30" s="1"/>
      <c r="DN30" s="1"/>
      <c r="DO30" s="1"/>
    </row>
    <row r="31" spans="1:119" ht="13.5" customHeight="1">
      <c r="A31" s="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1"/>
      <c r="DK31" s="1"/>
      <c r="DL31" s="1"/>
      <c r="DM31" s="1"/>
      <c r="DN31" s="1"/>
      <c r="DO31" s="1"/>
    </row>
    <row r="32" spans="1:119" ht="13.5" customHeight="1">
      <c r="A32" s="2"/>
      <c r="B32" s="28"/>
      <c r="C32" s="29" t="s">
        <v>108</v>
      </c>
      <c r="D32" s="29"/>
      <c r="E32" s="29"/>
      <c r="F32" s="26"/>
      <c r="G32" s="26"/>
      <c r="H32" s="26"/>
      <c r="I32" s="26"/>
      <c r="J32" s="26"/>
      <c r="K32" s="26"/>
      <c r="L32" s="26"/>
      <c r="M32" s="26"/>
      <c r="N32" s="26"/>
      <c r="O32" s="26"/>
      <c r="P32" s="26"/>
      <c r="Q32" s="26"/>
      <c r="R32" s="26"/>
      <c r="S32" s="26"/>
      <c r="T32" s="26"/>
      <c r="U32" s="26" t="s">
        <v>109</v>
      </c>
      <c r="V32" s="26"/>
      <c r="W32" s="26"/>
      <c r="X32" s="26"/>
      <c r="Y32" s="26"/>
      <c r="Z32" s="26"/>
      <c r="AA32" s="26"/>
      <c r="AB32" s="26"/>
      <c r="AC32" s="26"/>
      <c r="AD32" s="26"/>
      <c r="AE32" s="26"/>
      <c r="AF32" s="26"/>
      <c r="AG32" s="26"/>
      <c r="AH32" s="26"/>
      <c r="AI32" s="26"/>
      <c r="AJ32" s="26"/>
      <c r="AK32" s="26"/>
      <c r="AL32" s="26"/>
      <c r="AM32" s="30" t="s">
        <v>110</v>
      </c>
      <c r="AN32" s="26"/>
      <c r="AO32" s="26"/>
      <c r="AP32" s="26"/>
      <c r="AQ32" s="26"/>
      <c r="AR32" s="26"/>
      <c r="AS32" s="30"/>
      <c r="AT32" s="30"/>
      <c r="AU32" s="30"/>
      <c r="AV32" s="30"/>
      <c r="AW32" s="30"/>
      <c r="AX32" s="30"/>
      <c r="AY32" s="30"/>
      <c r="AZ32" s="30"/>
      <c r="BA32" s="30"/>
      <c r="BB32" s="26"/>
      <c r="BC32" s="30"/>
      <c r="BD32" s="26"/>
      <c r="BE32" s="30" t="s">
        <v>111</v>
      </c>
      <c r="BF32" s="26"/>
      <c r="BG32" s="26"/>
      <c r="BH32" s="26"/>
      <c r="BI32" s="26"/>
      <c r="BJ32" s="30"/>
      <c r="BK32" s="30"/>
      <c r="BL32" s="30"/>
      <c r="BM32" s="30"/>
      <c r="BN32" s="30"/>
      <c r="BO32" s="30"/>
      <c r="BP32" s="30"/>
      <c r="BQ32" s="30"/>
      <c r="BR32" s="26"/>
      <c r="BS32" s="26"/>
      <c r="BT32" s="26"/>
      <c r="BU32" s="26"/>
      <c r="BV32" s="26"/>
      <c r="BW32" s="26" t="s">
        <v>112</v>
      </c>
      <c r="BX32" s="26"/>
      <c r="BY32" s="26"/>
      <c r="BZ32" s="26"/>
      <c r="CA32" s="26"/>
      <c r="CB32" s="30"/>
      <c r="CC32" s="30"/>
      <c r="CD32" s="30"/>
      <c r="CE32" s="30"/>
      <c r="CF32" s="30"/>
      <c r="CG32" s="30"/>
      <c r="CH32" s="30"/>
      <c r="CI32" s="30"/>
      <c r="CJ32" s="30"/>
      <c r="CK32" s="30"/>
      <c r="CL32" s="30"/>
      <c r="CM32" s="30"/>
      <c r="CN32" s="30"/>
      <c r="CO32" s="30" t="s">
        <v>113</v>
      </c>
      <c r="CP32" s="30"/>
      <c r="CQ32" s="30"/>
      <c r="CR32" s="30"/>
      <c r="CS32" s="30"/>
      <c r="CT32" s="30"/>
      <c r="CU32" s="30"/>
      <c r="CV32" s="30"/>
      <c r="CW32" s="30"/>
      <c r="CX32" s="30"/>
      <c r="CY32" s="30"/>
      <c r="CZ32" s="30"/>
      <c r="DA32" s="30"/>
      <c r="DB32" s="30"/>
      <c r="DC32" s="30"/>
      <c r="DD32" s="30"/>
      <c r="DE32" s="30"/>
      <c r="DF32" s="30"/>
      <c r="DG32" s="30"/>
      <c r="DH32" s="30"/>
      <c r="DI32" s="27"/>
      <c r="DJ32" s="1"/>
      <c r="DK32" s="1"/>
      <c r="DL32" s="1"/>
      <c r="DM32" s="1"/>
      <c r="DN32" s="1"/>
      <c r="DO32" s="1"/>
    </row>
    <row r="33" spans="1:119" ht="13.5" customHeight="1">
      <c r="A33" s="2"/>
      <c r="B33" s="28"/>
      <c r="C33" s="206" t="s">
        <v>114</v>
      </c>
      <c r="D33" s="206"/>
      <c r="E33" s="205" t="s">
        <v>115</v>
      </c>
      <c r="F33" s="205"/>
      <c r="G33" s="205"/>
      <c r="H33" s="205"/>
      <c r="I33" s="205"/>
      <c r="J33" s="205"/>
      <c r="K33" s="205"/>
      <c r="L33" s="205"/>
      <c r="M33" s="205"/>
      <c r="N33" s="205"/>
      <c r="O33" s="205"/>
      <c r="P33" s="205"/>
      <c r="Q33" s="205"/>
      <c r="R33" s="205"/>
      <c r="S33" s="205"/>
      <c r="T33" s="31"/>
      <c r="U33" s="206" t="s">
        <v>114</v>
      </c>
      <c r="V33" s="206"/>
      <c r="W33" s="205" t="s">
        <v>115</v>
      </c>
      <c r="X33" s="205"/>
      <c r="Y33" s="205"/>
      <c r="Z33" s="205"/>
      <c r="AA33" s="205"/>
      <c r="AB33" s="205"/>
      <c r="AC33" s="205"/>
      <c r="AD33" s="205"/>
      <c r="AE33" s="205"/>
      <c r="AF33" s="205"/>
      <c r="AG33" s="205"/>
      <c r="AH33" s="205"/>
      <c r="AI33" s="205"/>
      <c r="AJ33" s="205"/>
      <c r="AK33" s="205"/>
      <c r="AL33" s="31"/>
      <c r="AM33" s="206" t="s">
        <v>114</v>
      </c>
      <c r="AN33" s="206"/>
      <c r="AO33" s="205" t="s">
        <v>115</v>
      </c>
      <c r="AP33" s="205"/>
      <c r="AQ33" s="205"/>
      <c r="AR33" s="205"/>
      <c r="AS33" s="205"/>
      <c r="AT33" s="205"/>
      <c r="AU33" s="205"/>
      <c r="AV33" s="205"/>
      <c r="AW33" s="205"/>
      <c r="AX33" s="205"/>
      <c r="AY33" s="205"/>
      <c r="AZ33" s="205"/>
      <c r="BA33" s="205"/>
      <c r="BB33" s="205"/>
      <c r="BC33" s="205"/>
      <c r="BD33" s="32"/>
      <c r="BE33" s="205" t="s">
        <v>116</v>
      </c>
      <c r="BF33" s="205"/>
      <c r="BG33" s="205" t="s">
        <v>117</v>
      </c>
      <c r="BH33" s="205"/>
      <c r="BI33" s="205"/>
      <c r="BJ33" s="205"/>
      <c r="BK33" s="205"/>
      <c r="BL33" s="205"/>
      <c r="BM33" s="205"/>
      <c r="BN33" s="205"/>
      <c r="BO33" s="205"/>
      <c r="BP33" s="205"/>
      <c r="BQ33" s="205"/>
      <c r="BR33" s="205"/>
      <c r="BS33" s="205"/>
      <c r="BT33" s="205"/>
      <c r="BU33" s="205"/>
      <c r="BV33" s="32"/>
      <c r="BW33" s="206" t="s">
        <v>116</v>
      </c>
      <c r="BX33" s="206"/>
      <c r="BY33" s="205" t="s">
        <v>118</v>
      </c>
      <c r="BZ33" s="205"/>
      <c r="CA33" s="205"/>
      <c r="CB33" s="205"/>
      <c r="CC33" s="205"/>
      <c r="CD33" s="205"/>
      <c r="CE33" s="205"/>
      <c r="CF33" s="205"/>
      <c r="CG33" s="205"/>
      <c r="CH33" s="205"/>
      <c r="CI33" s="205"/>
      <c r="CJ33" s="205"/>
      <c r="CK33" s="205"/>
      <c r="CL33" s="205"/>
      <c r="CM33" s="205"/>
      <c r="CN33" s="31"/>
      <c r="CO33" s="206" t="s">
        <v>114</v>
      </c>
      <c r="CP33" s="206"/>
      <c r="CQ33" s="205" t="s">
        <v>119</v>
      </c>
      <c r="CR33" s="205"/>
      <c r="CS33" s="205"/>
      <c r="CT33" s="205"/>
      <c r="CU33" s="205"/>
      <c r="CV33" s="205"/>
      <c r="CW33" s="205"/>
      <c r="CX33" s="205"/>
      <c r="CY33" s="205"/>
      <c r="CZ33" s="205"/>
      <c r="DA33" s="205"/>
      <c r="DB33" s="205"/>
      <c r="DC33" s="205"/>
      <c r="DD33" s="205"/>
      <c r="DE33" s="205"/>
      <c r="DF33" s="31"/>
      <c r="DG33" s="204" t="s">
        <v>120</v>
      </c>
      <c r="DH33" s="204"/>
      <c r="DI33" s="33"/>
      <c r="DJ33" s="1"/>
      <c r="DK33" s="1"/>
      <c r="DL33" s="1"/>
      <c r="DM33" s="1"/>
      <c r="DN33" s="1"/>
      <c r="DO33" s="1"/>
    </row>
    <row r="34" spans="1:119" ht="32.25" customHeight="1">
      <c r="A34" s="2"/>
      <c r="B34" s="28"/>
      <c r="C34" s="202">
        <f>IF(E34="","",1)</f>
        <v>1</v>
      </c>
      <c r="D34" s="202"/>
      <c r="E34" s="203" t="str">
        <f>IF('[1]各会計、関係団体の財政状況及び健全化判断比率'!B7="","",'[1]各会計、関係団体の財政状況及び健全化判断比率'!B7)</f>
        <v>一般会計</v>
      </c>
      <c r="F34" s="203"/>
      <c r="G34" s="203"/>
      <c r="H34" s="203"/>
      <c r="I34" s="203"/>
      <c r="J34" s="203"/>
      <c r="K34" s="203"/>
      <c r="L34" s="203"/>
      <c r="M34" s="203"/>
      <c r="N34" s="203"/>
      <c r="O34" s="203"/>
      <c r="P34" s="203"/>
      <c r="Q34" s="203"/>
      <c r="R34" s="203"/>
      <c r="S34" s="203"/>
      <c r="T34" s="29"/>
      <c r="U34" s="202">
        <f>IF(W34="","",MAX(C34:D43)+1)</f>
        <v>3</v>
      </c>
      <c r="V34" s="202"/>
      <c r="W34" s="203" t="str">
        <f>IF('[1]各会計、関係団体の財政状況及び健全化判断比率'!B28="","",'[1]各会計、関係団体の財政状況及び健全化判断比率'!B28)</f>
        <v>三戸町国民健康保険事業勘定特別会計</v>
      </c>
      <c r="X34" s="203"/>
      <c r="Y34" s="203"/>
      <c r="Z34" s="203"/>
      <c r="AA34" s="203"/>
      <c r="AB34" s="203"/>
      <c r="AC34" s="203"/>
      <c r="AD34" s="203"/>
      <c r="AE34" s="203"/>
      <c r="AF34" s="203"/>
      <c r="AG34" s="203"/>
      <c r="AH34" s="203"/>
      <c r="AI34" s="203"/>
      <c r="AJ34" s="203"/>
      <c r="AK34" s="203"/>
      <c r="AL34" s="29"/>
      <c r="AM34" s="202">
        <f>IF(AO34="","",MAX(C34:D43,U34:V43)+1)</f>
        <v>6</v>
      </c>
      <c r="AN34" s="202"/>
      <c r="AO34" s="203" t="str">
        <f>IF('[1]各会計、関係団体の財政状況及び健全化判断比率'!B31="","",'[1]各会計、関係団体の財政状況及び健全化判断比率'!B31)</f>
        <v>三戸町国民健康保険直診勘定三戸中央病院事業特別会計</v>
      </c>
      <c r="AP34" s="203"/>
      <c r="AQ34" s="203"/>
      <c r="AR34" s="203"/>
      <c r="AS34" s="203"/>
      <c r="AT34" s="203"/>
      <c r="AU34" s="203"/>
      <c r="AV34" s="203"/>
      <c r="AW34" s="203"/>
      <c r="AX34" s="203"/>
      <c r="AY34" s="203"/>
      <c r="AZ34" s="203"/>
      <c r="BA34" s="203"/>
      <c r="BB34" s="203"/>
      <c r="BC34" s="203"/>
      <c r="BD34" s="29"/>
      <c r="BE34" s="202">
        <f>IF(BG34="","",MAX(C34:D43,U34:V43,AM34:AN43)+1)</f>
        <v>7</v>
      </c>
      <c r="BF34" s="202"/>
      <c r="BG34" s="203" t="str">
        <f>IF('[1]各会計、関係団体の財政状況及び健全化判断比率'!B32="","",'[1]各会計、関係団体の財政状況及び健全化判断比率'!B32)</f>
        <v>三戸町営簡易水道事業特別会計</v>
      </c>
      <c r="BH34" s="203"/>
      <c r="BI34" s="203"/>
      <c r="BJ34" s="203"/>
      <c r="BK34" s="203"/>
      <c r="BL34" s="203"/>
      <c r="BM34" s="203"/>
      <c r="BN34" s="203"/>
      <c r="BO34" s="203"/>
      <c r="BP34" s="203"/>
      <c r="BQ34" s="203"/>
      <c r="BR34" s="203"/>
      <c r="BS34" s="203"/>
      <c r="BT34" s="203"/>
      <c r="BU34" s="203"/>
      <c r="BV34" s="29"/>
      <c r="BW34" s="202">
        <f>IF(BY34="","",MAX(C34:D43,U34:V43,AM34:AN43,BE34:BF43)+1)</f>
        <v>9</v>
      </c>
      <c r="BX34" s="202"/>
      <c r="BY34" s="203" t="str">
        <f>IF('[1]各会計、関係団体の財政状況及び健全化判断比率'!B68="","",'[1]各会計、関係団体の財政状況及び健全化判断比率'!B68)</f>
        <v>八戸地域広域市町村圏事務組合</v>
      </c>
      <c r="BZ34" s="203"/>
      <c r="CA34" s="203"/>
      <c r="CB34" s="203"/>
      <c r="CC34" s="203"/>
      <c r="CD34" s="203"/>
      <c r="CE34" s="203"/>
      <c r="CF34" s="203"/>
      <c r="CG34" s="203"/>
      <c r="CH34" s="203"/>
      <c r="CI34" s="203"/>
      <c r="CJ34" s="203"/>
      <c r="CK34" s="203"/>
      <c r="CL34" s="203"/>
      <c r="CM34" s="203"/>
      <c r="CN34" s="29"/>
      <c r="CO34" s="202" t="str">
        <f>IF(CQ34="","",MAX(C34:D43,U34:V43,AM34:AN43,BE34:BF43,BW34:BX43)+1)</f>
        <v/>
      </c>
      <c r="CP34" s="202"/>
      <c r="CQ34" s="203" t="str">
        <f>IF('[1]各会計、関係団体の財政状況及び健全化判断比率'!BS7="","",'[1]各会計、関係団体の財政状況及び健全化判断比率'!BS7)</f>
        <v/>
      </c>
      <c r="CR34" s="203"/>
      <c r="CS34" s="203"/>
      <c r="CT34" s="203"/>
      <c r="CU34" s="203"/>
      <c r="CV34" s="203"/>
      <c r="CW34" s="203"/>
      <c r="CX34" s="203"/>
      <c r="CY34" s="203"/>
      <c r="CZ34" s="203"/>
      <c r="DA34" s="203"/>
      <c r="DB34" s="203"/>
      <c r="DC34" s="203"/>
      <c r="DD34" s="203"/>
      <c r="DE34" s="203"/>
      <c r="DF34" s="26"/>
      <c r="DG34" s="201" t="str">
        <f>IF('[1]各会計、関係団体の財政状況及び健全化判断比率'!BR7="","",'[1]各会計、関係団体の財政状況及び健全化判断比率'!BR7)</f>
        <v/>
      </c>
      <c r="DH34" s="201"/>
      <c r="DI34" s="33"/>
      <c r="DJ34" s="1"/>
      <c r="DK34" s="1"/>
      <c r="DL34" s="1"/>
      <c r="DM34" s="1"/>
      <c r="DN34" s="1"/>
      <c r="DO34" s="1"/>
    </row>
    <row r="35" spans="1:119" ht="32.25" customHeight="1">
      <c r="A35" s="2"/>
      <c r="B35" s="28"/>
      <c r="C35" s="202">
        <f>IF(E35="","",C34+1)</f>
        <v>2</v>
      </c>
      <c r="D35" s="202"/>
      <c r="E35" s="203" t="str">
        <f>IF('[1]各会計、関係団体の財政状況及び健全化判断比率'!B8="","",'[1]各会計、関係団体の財政状況及び健全化判断比率'!B8)</f>
        <v>三戸町立学校給食共同調理場特別会計</v>
      </c>
      <c r="F35" s="203"/>
      <c r="G35" s="203"/>
      <c r="H35" s="203"/>
      <c r="I35" s="203"/>
      <c r="J35" s="203"/>
      <c r="K35" s="203"/>
      <c r="L35" s="203"/>
      <c r="M35" s="203"/>
      <c r="N35" s="203"/>
      <c r="O35" s="203"/>
      <c r="P35" s="203"/>
      <c r="Q35" s="203"/>
      <c r="R35" s="203"/>
      <c r="S35" s="203"/>
      <c r="T35" s="29"/>
      <c r="U35" s="202">
        <f>IF(W35="","",U34+1)</f>
        <v>4</v>
      </c>
      <c r="V35" s="202"/>
      <c r="W35" s="203" t="str">
        <f>IF('[1]各会計、関係団体の財政状況及び健全化判断比率'!B29="","",'[1]各会計、関係団体の財政状況及び健全化判断比率'!B29)</f>
        <v>三戸町介護保険特別会計</v>
      </c>
      <c r="X35" s="203"/>
      <c r="Y35" s="203"/>
      <c r="Z35" s="203"/>
      <c r="AA35" s="203"/>
      <c r="AB35" s="203"/>
      <c r="AC35" s="203"/>
      <c r="AD35" s="203"/>
      <c r="AE35" s="203"/>
      <c r="AF35" s="203"/>
      <c r="AG35" s="203"/>
      <c r="AH35" s="203"/>
      <c r="AI35" s="203"/>
      <c r="AJ35" s="203"/>
      <c r="AK35" s="203"/>
      <c r="AL35" s="29"/>
      <c r="AM35" s="202" t="str">
        <f t="shared" ref="AM35:AM43" si="0">IF(AO35="","",AM34+1)</f>
        <v/>
      </c>
      <c r="AN35" s="202"/>
      <c r="AO35" s="203"/>
      <c r="AP35" s="203"/>
      <c r="AQ35" s="203"/>
      <c r="AR35" s="203"/>
      <c r="AS35" s="203"/>
      <c r="AT35" s="203"/>
      <c r="AU35" s="203"/>
      <c r="AV35" s="203"/>
      <c r="AW35" s="203"/>
      <c r="AX35" s="203"/>
      <c r="AY35" s="203"/>
      <c r="AZ35" s="203"/>
      <c r="BA35" s="203"/>
      <c r="BB35" s="203"/>
      <c r="BC35" s="203"/>
      <c r="BD35" s="29"/>
      <c r="BE35" s="202">
        <f t="shared" ref="BE35:BE43" si="1">IF(BG35="","",BE34+1)</f>
        <v>8</v>
      </c>
      <c r="BF35" s="202"/>
      <c r="BG35" s="203" t="str">
        <f>IF('[1]各会計、関係団体の財政状況及び健全化判断比率'!B33="","",'[1]各会計、関係団体の財政状況及び健全化判断比率'!B33)</f>
        <v>三戸町下水道事業特別会計</v>
      </c>
      <c r="BH35" s="203"/>
      <c r="BI35" s="203"/>
      <c r="BJ35" s="203"/>
      <c r="BK35" s="203"/>
      <c r="BL35" s="203"/>
      <c r="BM35" s="203"/>
      <c r="BN35" s="203"/>
      <c r="BO35" s="203"/>
      <c r="BP35" s="203"/>
      <c r="BQ35" s="203"/>
      <c r="BR35" s="203"/>
      <c r="BS35" s="203"/>
      <c r="BT35" s="203"/>
      <c r="BU35" s="203"/>
      <c r="BV35" s="29"/>
      <c r="BW35" s="202">
        <f t="shared" ref="BW35:BW43" si="2">IF(BY35="","",BW34+1)</f>
        <v>10</v>
      </c>
      <c r="BX35" s="202"/>
      <c r="BY35" s="203" t="str">
        <f>IF('[1]各会計、関係団体の財政状況及び健全化判断比率'!B69="","",'[1]各会計、関係団体の財政状況及び健全化判断比率'!B69)</f>
        <v>三戸地区環境整備事務組合</v>
      </c>
      <c r="BZ35" s="203"/>
      <c r="CA35" s="203"/>
      <c r="CB35" s="203"/>
      <c r="CC35" s="203"/>
      <c r="CD35" s="203"/>
      <c r="CE35" s="203"/>
      <c r="CF35" s="203"/>
      <c r="CG35" s="203"/>
      <c r="CH35" s="203"/>
      <c r="CI35" s="203"/>
      <c r="CJ35" s="203"/>
      <c r="CK35" s="203"/>
      <c r="CL35" s="203"/>
      <c r="CM35" s="203"/>
      <c r="CN35" s="29"/>
      <c r="CO35" s="202" t="str">
        <f t="shared" ref="CO35:CO43" si="3">IF(CQ35="","",CO34+1)</f>
        <v/>
      </c>
      <c r="CP35" s="202"/>
      <c r="CQ35" s="203" t="str">
        <f>IF('[1]各会計、関係団体の財政状況及び健全化判断比率'!BS8="","",'[1]各会計、関係団体の財政状況及び健全化判断比率'!BS8)</f>
        <v/>
      </c>
      <c r="CR35" s="203"/>
      <c r="CS35" s="203"/>
      <c r="CT35" s="203"/>
      <c r="CU35" s="203"/>
      <c r="CV35" s="203"/>
      <c r="CW35" s="203"/>
      <c r="CX35" s="203"/>
      <c r="CY35" s="203"/>
      <c r="CZ35" s="203"/>
      <c r="DA35" s="203"/>
      <c r="DB35" s="203"/>
      <c r="DC35" s="203"/>
      <c r="DD35" s="203"/>
      <c r="DE35" s="203"/>
      <c r="DF35" s="26"/>
      <c r="DG35" s="201" t="str">
        <f>IF('[1]各会計、関係団体の財政状況及び健全化判断比率'!BR8="","",'[1]各会計、関係団体の財政状況及び健全化判断比率'!BR8)</f>
        <v/>
      </c>
      <c r="DH35" s="201"/>
      <c r="DI35" s="33"/>
      <c r="DJ35" s="1"/>
      <c r="DK35" s="1"/>
      <c r="DL35" s="1"/>
      <c r="DM35" s="1"/>
      <c r="DN35" s="1"/>
      <c r="DO35" s="1"/>
    </row>
    <row r="36" spans="1:119" ht="32.25" customHeight="1">
      <c r="A36" s="2"/>
      <c r="B36" s="28"/>
      <c r="C36" s="202" t="str">
        <f>IF(E36="","",C35+1)</f>
        <v/>
      </c>
      <c r="D36" s="202"/>
      <c r="E36" s="203" t="str">
        <f>IF('[1]各会計、関係団体の財政状況及び健全化判断比率'!B9="","",'[1]各会計、関係団体の財政状況及び健全化判断比率'!B9)</f>
        <v/>
      </c>
      <c r="F36" s="203"/>
      <c r="G36" s="203"/>
      <c r="H36" s="203"/>
      <c r="I36" s="203"/>
      <c r="J36" s="203"/>
      <c r="K36" s="203"/>
      <c r="L36" s="203"/>
      <c r="M36" s="203"/>
      <c r="N36" s="203"/>
      <c r="O36" s="203"/>
      <c r="P36" s="203"/>
      <c r="Q36" s="203"/>
      <c r="R36" s="203"/>
      <c r="S36" s="203"/>
      <c r="T36" s="29"/>
      <c r="U36" s="202">
        <f t="shared" ref="U36:U43" si="4">IF(W36="","",U35+1)</f>
        <v>5</v>
      </c>
      <c r="V36" s="202"/>
      <c r="W36" s="203" t="str">
        <f>IF('[1]各会計、関係団体の財政状況及び健全化判断比率'!B30="","",'[1]各会計、関係団体の財政状況及び健全化判断比率'!B30)</f>
        <v>三戸町後期高齢者医療特別会計</v>
      </c>
      <c r="X36" s="203"/>
      <c r="Y36" s="203"/>
      <c r="Z36" s="203"/>
      <c r="AA36" s="203"/>
      <c r="AB36" s="203"/>
      <c r="AC36" s="203"/>
      <c r="AD36" s="203"/>
      <c r="AE36" s="203"/>
      <c r="AF36" s="203"/>
      <c r="AG36" s="203"/>
      <c r="AH36" s="203"/>
      <c r="AI36" s="203"/>
      <c r="AJ36" s="203"/>
      <c r="AK36" s="203"/>
      <c r="AL36" s="29"/>
      <c r="AM36" s="202" t="str">
        <f t="shared" si="0"/>
        <v/>
      </c>
      <c r="AN36" s="202"/>
      <c r="AO36" s="203"/>
      <c r="AP36" s="203"/>
      <c r="AQ36" s="203"/>
      <c r="AR36" s="203"/>
      <c r="AS36" s="203"/>
      <c r="AT36" s="203"/>
      <c r="AU36" s="203"/>
      <c r="AV36" s="203"/>
      <c r="AW36" s="203"/>
      <c r="AX36" s="203"/>
      <c r="AY36" s="203"/>
      <c r="AZ36" s="203"/>
      <c r="BA36" s="203"/>
      <c r="BB36" s="203"/>
      <c r="BC36" s="203"/>
      <c r="BD36" s="29"/>
      <c r="BE36" s="202" t="str">
        <f t="shared" si="1"/>
        <v/>
      </c>
      <c r="BF36" s="202"/>
      <c r="BG36" s="203"/>
      <c r="BH36" s="203"/>
      <c r="BI36" s="203"/>
      <c r="BJ36" s="203"/>
      <c r="BK36" s="203"/>
      <c r="BL36" s="203"/>
      <c r="BM36" s="203"/>
      <c r="BN36" s="203"/>
      <c r="BO36" s="203"/>
      <c r="BP36" s="203"/>
      <c r="BQ36" s="203"/>
      <c r="BR36" s="203"/>
      <c r="BS36" s="203"/>
      <c r="BT36" s="203"/>
      <c r="BU36" s="203"/>
      <c r="BV36" s="29"/>
      <c r="BW36" s="202">
        <f t="shared" si="2"/>
        <v>11</v>
      </c>
      <c r="BX36" s="202"/>
      <c r="BY36" s="203" t="str">
        <f>IF('[1]各会計、関係団体の財政状況及び健全化判断比率'!B70="","",'[1]各会計、関係団体の財政状況及び健全化判断比率'!B70)</f>
        <v>八戸圏域水道企業団</v>
      </c>
      <c r="BZ36" s="203"/>
      <c r="CA36" s="203"/>
      <c r="CB36" s="203"/>
      <c r="CC36" s="203"/>
      <c r="CD36" s="203"/>
      <c r="CE36" s="203"/>
      <c r="CF36" s="203"/>
      <c r="CG36" s="203"/>
      <c r="CH36" s="203"/>
      <c r="CI36" s="203"/>
      <c r="CJ36" s="203"/>
      <c r="CK36" s="203"/>
      <c r="CL36" s="203"/>
      <c r="CM36" s="203"/>
      <c r="CN36" s="29"/>
      <c r="CO36" s="202" t="str">
        <f t="shared" si="3"/>
        <v/>
      </c>
      <c r="CP36" s="202"/>
      <c r="CQ36" s="203" t="str">
        <f>IF('[1]各会計、関係団体の財政状況及び健全化判断比率'!BS9="","",'[1]各会計、関係団体の財政状況及び健全化判断比率'!BS9)</f>
        <v/>
      </c>
      <c r="CR36" s="203"/>
      <c r="CS36" s="203"/>
      <c r="CT36" s="203"/>
      <c r="CU36" s="203"/>
      <c r="CV36" s="203"/>
      <c r="CW36" s="203"/>
      <c r="CX36" s="203"/>
      <c r="CY36" s="203"/>
      <c r="CZ36" s="203"/>
      <c r="DA36" s="203"/>
      <c r="DB36" s="203"/>
      <c r="DC36" s="203"/>
      <c r="DD36" s="203"/>
      <c r="DE36" s="203"/>
      <c r="DF36" s="26"/>
      <c r="DG36" s="201" t="str">
        <f>IF('[1]各会計、関係団体の財政状況及び健全化判断比率'!BR9="","",'[1]各会計、関係団体の財政状況及び健全化判断比率'!BR9)</f>
        <v/>
      </c>
      <c r="DH36" s="201"/>
      <c r="DI36" s="33"/>
      <c r="DJ36" s="1"/>
      <c r="DK36" s="1"/>
      <c r="DL36" s="1"/>
      <c r="DM36" s="1"/>
      <c r="DN36" s="1"/>
      <c r="DO36" s="1"/>
    </row>
    <row r="37" spans="1:119" ht="32.25" customHeight="1">
      <c r="A37" s="2"/>
      <c r="B37" s="28"/>
      <c r="C37" s="202" t="str">
        <f>IF(E37="","",C36+1)</f>
        <v/>
      </c>
      <c r="D37" s="202"/>
      <c r="E37" s="203" t="str">
        <f>IF('[1]各会計、関係団体の財政状況及び健全化判断比率'!B10="","",'[1]各会計、関係団体の財政状況及び健全化判断比率'!B10)</f>
        <v/>
      </c>
      <c r="F37" s="203"/>
      <c r="G37" s="203"/>
      <c r="H37" s="203"/>
      <c r="I37" s="203"/>
      <c r="J37" s="203"/>
      <c r="K37" s="203"/>
      <c r="L37" s="203"/>
      <c r="M37" s="203"/>
      <c r="N37" s="203"/>
      <c r="O37" s="203"/>
      <c r="P37" s="203"/>
      <c r="Q37" s="203"/>
      <c r="R37" s="203"/>
      <c r="S37" s="203"/>
      <c r="T37" s="29"/>
      <c r="U37" s="202" t="str">
        <f t="shared" si="4"/>
        <v/>
      </c>
      <c r="V37" s="202"/>
      <c r="W37" s="203"/>
      <c r="X37" s="203"/>
      <c r="Y37" s="203"/>
      <c r="Z37" s="203"/>
      <c r="AA37" s="203"/>
      <c r="AB37" s="203"/>
      <c r="AC37" s="203"/>
      <c r="AD37" s="203"/>
      <c r="AE37" s="203"/>
      <c r="AF37" s="203"/>
      <c r="AG37" s="203"/>
      <c r="AH37" s="203"/>
      <c r="AI37" s="203"/>
      <c r="AJ37" s="203"/>
      <c r="AK37" s="203"/>
      <c r="AL37" s="29"/>
      <c r="AM37" s="202" t="str">
        <f t="shared" si="0"/>
        <v/>
      </c>
      <c r="AN37" s="202"/>
      <c r="AO37" s="203"/>
      <c r="AP37" s="203"/>
      <c r="AQ37" s="203"/>
      <c r="AR37" s="203"/>
      <c r="AS37" s="203"/>
      <c r="AT37" s="203"/>
      <c r="AU37" s="203"/>
      <c r="AV37" s="203"/>
      <c r="AW37" s="203"/>
      <c r="AX37" s="203"/>
      <c r="AY37" s="203"/>
      <c r="AZ37" s="203"/>
      <c r="BA37" s="203"/>
      <c r="BB37" s="203"/>
      <c r="BC37" s="203"/>
      <c r="BD37" s="29"/>
      <c r="BE37" s="202" t="str">
        <f t="shared" si="1"/>
        <v/>
      </c>
      <c r="BF37" s="202"/>
      <c r="BG37" s="203"/>
      <c r="BH37" s="203"/>
      <c r="BI37" s="203"/>
      <c r="BJ37" s="203"/>
      <c r="BK37" s="203"/>
      <c r="BL37" s="203"/>
      <c r="BM37" s="203"/>
      <c r="BN37" s="203"/>
      <c r="BO37" s="203"/>
      <c r="BP37" s="203"/>
      <c r="BQ37" s="203"/>
      <c r="BR37" s="203"/>
      <c r="BS37" s="203"/>
      <c r="BT37" s="203"/>
      <c r="BU37" s="203"/>
      <c r="BV37" s="29"/>
      <c r="BW37" s="202">
        <f t="shared" si="2"/>
        <v>12</v>
      </c>
      <c r="BX37" s="202"/>
      <c r="BY37" s="203" t="str">
        <f>IF('[1]各会計、関係団体の財政状況及び健全化判断比率'!B71="","",'[1]各会計、関係団体の財政状況及び健全化判断比率'!B71)</f>
        <v>田子高原広域事務組合</v>
      </c>
      <c r="BZ37" s="203"/>
      <c r="CA37" s="203"/>
      <c r="CB37" s="203"/>
      <c r="CC37" s="203"/>
      <c r="CD37" s="203"/>
      <c r="CE37" s="203"/>
      <c r="CF37" s="203"/>
      <c r="CG37" s="203"/>
      <c r="CH37" s="203"/>
      <c r="CI37" s="203"/>
      <c r="CJ37" s="203"/>
      <c r="CK37" s="203"/>
      <c r="CL37" s="203"/>
      <c r="CM37" s="203"/>
      <c r="CN37" s="29"/>
      <c r="CO37" s="202" t="str">
        <f t="shared" si="3"/>
        <v/>
      </c>
      <c r="CP37" s="202"/>
      <c r="CQ37" s="203" t="str">
        <f>IF('[1]各会計、関係団体の財政状況及び健全化判断比率'!BS10="","",'[1]各会計、関係団体の財政状況及び健全化判断比率'!BS10)</f>
        <v/>
      </c>
      <c r="CR37" s="203"/>
      <c r="CS37" s="203"/>
      <c r="CT37" s="203"/>
      <c r="CU37" s="203"/>
      <c r="CV37" s="203"/>
      <c r="CW37" s="203"/>
      <c r="CX37" s="203"/>
      <c r="CY37" s="203"/>
      <c r="CZ37" s="203"/>
      <c r="DA37" s="203"/>
      <c r="DB37" s="203"/>
      <c r="DC37" s="203"/>
      <c r="DD37" s="203"/>
      <c r="DE37" s="203"/>
      <c r="DF37" s="26"/>
      <c r="DG37" s="201" t="str">
        <f>IF('[1]各会計、関係団体の財政状況及び健全化判断比率'!BR10="","",'[1]各会計、関係団体の財政状況及び健全化判断比率'!BR10)</f>
        <v/>
      </c>
      <c r="DH37" s="201"/>
      <c r="DI37" s="33"/>
      <c r="DJ37" s="1"/>
      <c r="DK37" s="1"/>
      <c r="DL37" s="1"/>
      <c r="DM37" s="1"/>
      <c r="DN37" s="1"/>
      <c r="DO37" s="1"/>
    </row>
    <row r="38" spans="1:119" ht="32.25" customHeight="1">
      <c r="A38" s="2"/>
      <c r="B38" s="28"/>
      <c r="C38" s="202" t="str">
        <f t="shared" ref="C38:C43" si="5">IF(E38="","",C37+1)</f>
        <v/>
      </c>
      <c r="D38" s="202"/>
      <c r="E38" s="203" t="str">
        <f>IF('[1]各会計、関係団体の財政状況及び健全化判断比率'!B11="","",'[1]各会計、関係団体の財政状況及び健全化判断比率'!B11)</f>
        <v/>
      </c>
      <c r="F38" s="203"/>
      <c r="G38" s="203"/>
      <c r="H38" s="203"/>
      <c r="I38" s="203"/>
      <c r="J38" s="203"/>
      <c r="K38" s="203"/>
      <c r="L38" s="203"/>
      <c r="M38" s="203"/>
      <c r="N38" s="203"/>
      <c r="O38" s="203"/>
      <c r="P38" s="203"/>
      <c r="Q38" s="203"/>
      <c r="R38" s="203"/>
      <c r="S38" s="203"/>
      <c r="T38" s="29"/>
      <c r="U38" s="202" t="str">
        <f t="shared" si="4"/>
        <v/>
      </c>
      <c r="V38" s="202"/>
      <c r="W38" s="203"/>
      <c r="X38" s="203"/>
      <c r="Y38" s="203"/>
      <c r="Z38" s="203"/>
      <c r="AA38" s="203"/>
      <c r="AB38" s="203"/>
      <c r="AC38" s="203"/>
      <c r="AD38" s="203"/>
      <c r="AE38" s="203"/>
      <c r="AF38" s="203"/>
      <c r="AG38" s="203"/>
      <c r="AH38" s="203"/>
      <c r="AI38" s="203"/>
      <c r="AJ38" s="203"/>
      <c r="AK38" s="203"/>
      <c r="AL38" s="29"/>
      <c r="AM38" s="202" t="str">
        <f t="shared" si="0"/>
        <v/>
      </c>
      <c r="AN38" s="202"/>
      <c r="AO38" s="203"/>
      <c r="AP38" s="203"/>
      <c r="AQ38" s="203"/>
      <c r="AR38" s="203"/>
      <c r="AS38" s="203"/>
      <c r="AT38" s="203"/>
      <c r="AU38" s="203"/>
      <c r="AV38" s="203"/>
      <c r="AW38" s="203"/>
      <c r="AX38" s="203"/>
      <c r="AY38" s="203"/>
      <c r="AZ38" s="203"/>
      <c r="BA38" s="203"/>
      <c r="BB38" s="203"/>
      <c r="BC38" s="203"/>
      <c r="BD38" s="29"/>
      <c r="BE38" s="202" t="str">
        <f t="shared" si="1"/>
        <v/>
      </c>
      <c r="BF38" s="202"/>
      <c r="BG38" s="203"/>
      <c r="BH38" s="203"/>
      <c r="BI38" s="203"/>
      <c r="BJ38" s="203"/>
      <c r="BK38" s="203"/>
      <c r="BL38" s="203"/>
      <c r="BM38" s="203"/>
      <c r="BN38" s="203"/>
      <c r="BO38" s="203"/>
      <c r="BP38" s="203"/>
      <c r="BQ38" s="203"/>
      <c r="BR38" s="203"/>
      <c r="BS38" s="203"/>
      <c r="BT38" s="203"/>
      <c r="BU38" s="203"/>
      <c r="BV38" s="29"/>
      <c r="BW38" s="202">
        <f t="shared" si="2"/>
        <v>13</v>
      </c>
      <c r="BX38" s="202"/>
      <c r="BY38" s="203" t="str">
        <f>IF('[1]各会計、関係団体の財政状況及び健全化判断比率'!B72="","",'[1]各会計、関係団体の財政状況及び健全化判断比率'!B72)</f>
        <v>三戸郡福祉事務組合</v>
      </c>
      <c r="BZ38" s="203"/>
      <c r="CA38" s="203"/>
      <c r="CB38" s="203"/>
      <c r="CC38" s="203"/>
      <c r="CD38" s="203"/>
      <c r="CE38" s="203"/>
      <c r="CF38" s="203"/>
      <c r="CG38" s="203"/>
      <c r="CH38" s="203"/>
      <c r="CI38" s="203"/>
      <c r="CJ38" s="203"/>
      <c r="CK38" s="203"/>
      <c r="CL38" s="203"/>
      <c r="CM38" s="203"/>
      <c r="CN38" s="29"/>
      <c r="CO38" s="202" t="str">
        <f t="shared" si="3"/>
        <v/>
      </c>
      <c r="CP38" s="202"/>
      <c r="CQ38" s="203" t="str">
        <f>IF('[1]各会計、関係団体の財政状況及び健全化判断比率'!BS11="","",'[1]各会計、関係団体の財政状況及び健全化判断比率'!BS11)</f>
        <v/>
      </c>
      <c r="CR38" s="203"/>
      <c r="CS38" s="203"/>
      <c r="CT38" s="203"/>
      <c r="CU38" s="203"/>
      <c r="CV38" s="203"/>
      <c r="CW38" s="203"/>
      <c r="CX38" s="203"/>
      <c r="CY38" s="203"/>
      <c r="CZ38" s="203"/>
      <c r="DA38" s="203"/>
      <c r="DB38" s="203"/>
      <c r="DC38" s="203"/>
      <c r="DD38" s="203"/>
      <c r="DE38" s="203"/>
      <c r="DF38" s="26"/>
      <c r="DG38" s="201" t="str">
        <f>IF('[1]各会計、関係団体の財政状況及び健全化判断比率'!BR11="","",'[1]各会計、関係団体の財政状況及び健全化判断比率'!BR11)</f>
        <v/>
      </c>
      <c r="DH38" s="201"/>
      <c r="DI38" s="33"/>
      <c r="DJ38" s="1"/>
      <c r="DK38" s="1"/>
      <c r="DL38" s="1"/>
      <c r="DM38" s="1"/>
      <c r="DN38" s="1"/>
      <c r="DO38" s="1"/>
    </row>
    <row r="39" spans="1:119" ht="32.25" customHeight="1">
      <c r="A39" s="2"/>
      <c r="B39" s="28"/>
      <c r="C39" s="202" t="str">
        <f t="shared" si="5"/>
        <v/>
      </c>
      <c r="D39" s="202"/>
      <c r="E39" s="203" t="str">
        <f>IF('[1]各会計、関係団体の財政状況及び健全化判断比率'!B12="","",'[1]各会計、関係団体の財政状況及び健全化判断比率'!B12)</f>
        <v/>
      </c>
      <c r="F39" s="203"/>
      <c r="G39" s="203"/>
      <c r="H39" s="203"/>
      <c r="I39" s="203"/>
      <c r="J39" s="203"/>
      <c r="K39" s="203"/>
      <c r="L39" s="203"/>
      <c r="M39" s="203"/>
      <c r="N39" s="203"/>
      <c r="O39" s="203"/>
      <c r="P39" s="203"/>
      <c r="Q39" s="203"/>
      <c r="R39" s="203"/>
      <c r="S39" s="203"/>
      <c r="T39" s="29"/>
      <c r="U39" s="202" t="str">
        <f t="shared" si="4"/>
        <v/>
      </c>
      <c r="V39" s="202"/>
      <c r="W39" s="203"/>
      <c r="X39" s="203"/>
      <c r="Y39" s="203"/>
      <c r="Z39" s="203"/>
      <c r="AA39" s="203"/>
      <c r="AB39" s="203"/>
      <c r="AC39" s="203"/>
      <c r="AD39" s="203"/>
      <c r="AE39" s="203"/>
      <c r="AF39" s="203"/>
      <c r="AG39" s="203"/>
      <c r="AH39" s="203"/>
      <c r="AI39" s="203"/>
      <c r="AJ39" s="203"/>
      <c r="AK39" s="203"/>
      <c r="AL39" s="29"/>
      <c r="AM39" s="202" t="str">
        <f t="shared" si="0"/>
        <v/>
      </c>
      <c r="AN39" s="202"/>
      <c r="AO39" s="203"/>
      <c r="AP39" s="203"/>
      <c r="AQ39" s="203"/>
      <c r="AR39" s="203"/>
      <c r="AS39" s="203"/>
      <c r="AT39" s="203"/>
      <c r="AU39" s="203"/>
      <c r="AV39" s="203"/>
      <c r="AW39" s="203"/>
      <c r="AX39" s="203"/>
      <c r="AY39" s="203"/>
      <c r="AZ39" s="203"/>
      <c r="BA39" s="203"/>
      <c r="BB39" s="203"/>
      <c r="BC39" s="203"/>
      <c r="BD39" s="29"/>
      <c r="BE39" s="202" t="str">
        <f t="shared" si="1"/>
        <v/>
      </c>
      <c r="BF39" s="202"/>
      <c r="BG39" s="203"/>
      <c r="BH39" s="203"/>
      <c r="BI39" s="203"/>
      <c r="BJ39" s="203"/>
      <c r="BK39" s="203"/>
      <c r="BL39" s="203"/>
      <c r="BM39" s="203"/>
      <c r="BN39" s="203"/>
      <c r="BO39" s="203"/>
      <c r="BP39" s="203"/>
      <c r="BQ39" s="203"/>
      <c r="BR39" s="203"/>
      <c r="BS39" s="203"/>
      <c r="BT39" s="203"/>
      <c r="BU39" s="203"/>
      <c r="BV39" s="29"/>
      <c r="BW39" s="202">
        <f t="shared" si="2"/>
        <v>14</v>
      </c>
      <c r="BX39" s="202"/>
      <c r="BY39" s="203" t="str">
        <f>IF('[1]各会計、関係団体の財政状況及び健全化判断比率'!B73="","",'[1]各会計、関係団体の財政状況及び健全化判断比率'!B73)</f>
        <v>青森県市町村総合事務組合</v>
      </c>
      <c r="BZ39" s="203"/>
      <c r="CA39" s="203"/>
      <c r="CB39" s="203"/>
      <c r="CC39" s="203"/>
      <c r="CD39" s="203"/>
      <c r="CE39" s="203"/>
      <c r="CF39" s="203"/>
      <c r="CG39" s="203"/>
      <c r="CH39" s="203"/>
      <c r="CI39" s="203"/>
      <c r="CJ39" s="203"/>
      <c r="CK39" s="203"/>
      <c r="CL39" s="203"/>
      <c r="CM39" s="203"/>
      <c r="CN39" s="29"/>
      <c r="CO39" s="202" t="str">
        <f t="shared" si="3"/>
        <v/>
      </c>
      <c r="CP39" s="202"/>
      <c r="CQ39" s="203" t="str">
        <f>IF('[1]各会計、関係団体の財政状況及び健全化判断比率'!BS12="","",'[1]各会計、関係団体の財政状況及び健全化判断比率'!BS12)</f>
        <v/>
      </c>
      <c r="CR39" s="203"/>
      <c r="CS39" s="203"/>
      <c r="CT39" s="203"/>
      <c r="CU39" s="203"/>
      <c r="CV39" s="203"/>
      <c r="CW39" s="203"/>
      <c r="CX39" s="203"/>
      <c r="CY39" s="203"/>
      <c r="CZ39" s="203"/>
      <c r="DA39" s="203"/>
      <c r="DB39" s="203"/>
      <c r="DC39" s="203"/>
      <c r="DD39" s="203"/>
      <c r="DE39" s="203"/>
      <c r="DF39" s="26"/>
      <c r="DG39" s="201" t="str">
        <f>IF('[1]各会計、関係団体の財政状況及び健全化判断比率'!BR12="","",'[1]各会計、関係団体の財政状況及び健全化判断比率'!BR12)</f>
        <v/>
      </c>
      <c r="DH39" s="201"/>
      <c r="DI39" s="33"/>
      <c r="DJ39" s="1"/>
      <c r="DK39" s="1"/>
      <c r="DL39" s="1"/>
      <c r="DM39" s="1"/>
      <c r="DN39" s="1"/>
      <c r="DO39" s="1"/>
    </row>
    <row r="40" spans="1:119" ht="32.25" customHeight="1">
      <c r="A40" s="2"/>
      <c r="B40" s="28"/>
      <c r="C40" s="202" t="str">
        <f t="shared" si="5"/>
        <v/>
      </c>
      <c r="D40" s="202"/>
      <c r="E40" s="203" t="str">
        <f>IF('[1]各会計、関係団体の財政状況及び健全化判断比率'!B13="","",'[1]各会計、関係団体の財政状況及び健全化判断比率'!B13)</f>
        <v/>
      </c>
      <c r="F40" s="203"/>
      <c r="G40" s="203"/>
      <c r="H40" s="203"/>
      <c r="I40" s="203"/>
      <c r="J40" s="203"/>
      <c r="K40" s="203"/>
      <c r="L40" s="203"/>
      <c r="M40" s="203"/>
      <c r="N40" s="203"/>
      <c r="O40" s="203"/>
      <c r="P40" s="203"/>
      <c r="Q40" s="203"/>
      <c r="R40" s="203"/>
      <c r="S40" s="203"/>
      <c r="T40" s="29"/>
      <c r="U40" s="202" t="str">
        <f t="shared" si="4"/>
        <v/>
      </c>
      <c r="V40" s="202"/>
      <c r="W40" s="203"/>
      <c r="X40" s="203"/>
      <c r="Y40" s="203"/>
      <c r="Z40" s="203"/>
      <c r="AA40" s="203"/>
      <c r="AB40" s="203"/>
      <c r="AC40" s="203"/>
      <c r="AD40" s="203"/>
      <c r="AE40" s="203"/>
      <c r="AF40" s="203"/>
      <c r="AG40" s="203"/>
      <c r="AH40" s="203"/>
      <c r="AI40" s="203"/>
      <c r="AJ40" s="203"/>
      <c r="AK40" s="203"/>
      <c r="AL40" s="29"/>
      <c r="AM40" s="202" t="str">
        <f t="shared" si="0"/>
        <v/>
      </c>
      <c r="AN40" s="202"/>
      <c r="AO40" s="203"/>
      <c r="AP40" s="203"/>
      <c r="AQ40" s="203"/>
      <c r="AR40" s="203"/>
      <c r="AS40" s="203"/>
      <c r="AT40" s="203"/>
      <c r="AU40" s="203"/>
      <c r="AV40" s="203"/>
      <c r="AW40" s="203"/>
      <c r="AX40" s="203"/>
      <c r="AY40" s="203"/>
      <c r="AZ40" s="203"/>
      <c r="BA40" s="203"/>
      <c r="BB40" s="203"/>
      <c r="BC40" s="203"/>
      <c r="BD40" s="29"/>
      <c r="BE40" s="202" t="str">
        <f t="shared" si="1"/>
        <v/>
      </c>
      <c r="BF40" s="202"/>
      <c r="BG40" s="203"/>
      <c r="BH40" s="203"/>
      <c r="BI40" s="203"/>
      <c r="BJ40" s="203"/>
      <c r="BK40" s="203"/>
      <c r="BL40" s="203"/>
      <c r="BM40" s="203"/>
      <c r="BN40" s="203"/>
      <c r="BO40" s="203"/>
      <c r="BP40" s="203"/>
      <c r="BQ40" s="203"/>
      <c r="BR40" s="203"/>
      <c r="BS40" s="203"/>
      <c r="BT40" s="203"/>
      <c r="BU40" s="203"/>
      <c r="BV40" s="29"/>
      <c r="BW40" s="202">
        <f t="shared" si="2"/>
        <v>15</v>
      </c>
      <c r="BX40" s="202"/>
      <c r="BY40" s="203" t="str">
        <f>IF('[1]各会計、関係団体の財政状況及び健全化判断比率'!B74="","",'[1]各会計、関係団体の財政状況及び健全化判断比率'!B74)</f>
        <v>青森県後期高齢者医療広域連合（一般会計）</v>
      </c>
      <c r="BZ40" s="203"/>
      <c r="CA40" s="203"/>
      <c r="CB40" s="203"/>
      <c r="CC40" s="203"/>
      <c r="CD40" s="203"/>
      <c r="CE40" s="203"/>
      <c r="CF40" s="203"/>
      <c r="CG40" s="203"/>
      <c r="CH40" s="203"/>
      <c r="CI40" s="203"/>
      <c r="CJ40" s="203"/>
      <c r="CK40" s="203"/>
      <c r="CL40" s="203"/>
      <c r="CM40" s="203"/>
      <c r="CN40" s="29"/>
      <c r="CO40" s="202" t="str">
        <f t="shared" si="3"/>
        <v/>
      </c>
      <c r="CP40" s="202"/>
      <c r="CQ40" s="203" t="str">
        <f>IF('[1]各会計、関係団体の財政状況及び健全化判断比率'!BS13="","",'[1]各会計、関係団体の財政状況及び健全化判断比率'!BS13)</f>
        <v/>
      </c>
      <c r="CR40" s="203"/>
      <c r="CS40" s="203"/>
      <c r="CT40" s="203"/>
      <c r="CU40" s="203"/>
      <c r="CV40" s="203"/>
      <c r="CW40" s="203"/>
      <c r="CX40" s="203"/>
      <c r="CY40" s="203"/>
      <c r="CZ40" s="203"/>
      <c r="DA40" s="203"/>
      <c r="DB40" s="203"/>
      <c r="DC40" s="203"/>
      <c r="DD40" s="203"/>
      <c r="DE40" s="203"/>
      <c r="DF40" s="26"/>
      <c r="DG40" s="201" t="str">
        <f>IF('[1]各会計、関係団体の財政状況及び健全化判断比率'!BR13="","",'[1]各会計、関係団体の財政状況及び健全化判断比率'!BR13)</f>
        <v/>
      </c>
      <c r="DH40" s="201"/>
      <c r="DI40" s="33"/>
      <c r="DJ40" s="1"/>
      <c r="DK40" s="1"/>
      <c r="DL40" s="1"/>
      <c r="DM40" s="1"/>
      <c r="DN40" s="1"/>
      <c r="DO40" s="1"/>
    </row>
    <row r="41" spans="1:119" ht="32.25" customHeight="1">
      <c r="A41" s="2"/>
      <c r="B41" s="28"/>
      <c r="C41" s="202" t="str">
        <f t="shared" si="5"/>
        <v/>
      </c>
      <c r="D41" s="202"/>
      <c r="E41" s="203" t="str">
        <f>IF('[1]各会計、関係団体の財政状況及び健全化判断比率'!B14="","",'[1]各会計、関係団体の財政状況及び健全化判断比率'!B14)</f>
        <v/>
      </c>
      <c r="F41" s="203"/>
      <c r="G41" s="203"/>
      <c r="H41" s="203"/>
      <c r="I41" s="203"/>
      <c r="J41" s="203"/>
      <c r="K41" s="203"/>
      <c r="L41" s="203"/>
      <c r="M41" s="203"/>
      <c r="N41" s="203"/>
      <c r="O41" s="203"/>
      <c r="P41" s="203"/>
      <c r="Q41" s="203"/>
      <c r="R41" s="203"/>
      <c r="S41" s="203"/>
      <c r="T41" s="29"/>
      <c r="U41" s="202" t="str">
        <f t="shared" si="4"/>
        <v/>
      </c>
      <c r="V41" s="202"/>
      <c r="W41" s="203"/>
      <c r="X41" s="203"/>
      <c r="Y41" s="203"/>
      <c r="Z41" s="203"/>
      <c r="AA41" s="203"/>
      <c r="AB41" s="203"/>
      <c r="AC41" s="203"/>
      <c r="AD41" s="203"/>
      <c r="AE41" s="203"/>
      <c r="AF41" s="203"/>
      <c r="AG41" s="203"/>
      <c r="AH41" s="203"/>
      <c r="AI41" s="203"/>
      <c r="AJ41" s="203"/>
      <c r="AK41" s="203"/>
      <c r="AL41" s="29"/>
      <c r="AM41" s="202" t="str">
        <f t="shared" si="0"/>
        <v/>
      </c>
      <c r="AN41" s="202"/>
      <c r="AO41" s="203"/>
      <c r="AP41" s="203"/>
      <c r="AQ41" s="203"/>
      <c r="AR41" s="203"/>
      <c r="AS41" s="203"/>
      <c r="AT41" s="203"/>
      <c r="AU41" s="203"/>
      <c r="AV41" s="203"/>
      <c r="AW41" s="203"/>
      <c r="AX41" s="203"/>
      <c r="AY41" s="203"/>
      <c r="AZ41" s="203"/>
      <c r="BA41" s="203"/>
      <c r="BB41" s="203"/>
      <c r="BC41" s="203"/>
      <c r="BD41" s="29"/>
      <c r="BE41" s="202" t="str">
        <f t="shared" si="1"/>
        <v/>
      </c>
      <c r="BF41" s="202"/>
      <c r="BG41" s="203"/>
      <c r="BH41" s="203"/>
      <c r="BI41" s="203"/>
      <c r="BJ41" s="203"/>
      <c r="BK41" s="203"/>
      <c r="BL41" s="203"/>
      <c r="BM41" s="203"/>
      <c r="BN41" s="203"/>
      <c r="BO41" s="203"/>
      <c r="BP41" s="203"/>
      <c r="BQ41" s="203"/>
      <c r="BR41" s="203"/>
      <c r="BS41" s="203"/>
      <c r="BT41" s="203"/>
      <c r="BU41" s="203"/>
      <c r="BV41" s="29"/>
      <c r="BW41" s="202">
        <f t="shared" si="2"/>
        <v>16</v>
      </c>
      <c r="BX41" s="202"/>
      <c r="BY41" s="203" t="str">
        <f>IF('[1]各会計、関係団体の財政状況及び健全化判断比率'!B75="","",'[1]各会計、関係団体の財政状況及び健全化判断比率'!B75)</f>
        <v>青森県後期高齢者医療広域連合（後期高齢者医療特別会計）</v>
      </c>
      <c r="BZ41" s="203"/>
      <c r="CA41" s="203"/>
      <c r="CB41" s="203"/>
      <c r="CC41" s="203"/>
      <c r="CD41" s="203"/>
      <c r="CE41" s="203"/>
      <c r="CF41" s="203"/>
      <c r="CG41" s="203"/>
      <c r="CH41" s="203"/>
      <c r="CI41" s="203"/>
      <c r="CJ41" s="203"/>
      <c r="CK41" s="203"/>
      <c r="CL41" s="203"/>
      <c r="CM41" s="203"/>
      <c r="CN41" s="29"/>
      <c r="CO41" s="202" t="str">
        <f t="shared" si="3"/>
        <v/>
      </c>
      <c r="CP41" s="202"/>
      <c r="CQ41" s="203" t="str">
        <f>IF('[1]各会計、関係団体の財政状況及び健全化判断比率'!BS14="","",'[1]各会計、関係団体の財政状況及び健全化判断比率'!BS14)</f>
        <v/>
      </c>
      <c r="CR41" s="203"/>
      <c r="CS41" s="203"/>
      <c r="CT41" s="203"/>
      <c r="CU41" s="203"/>
      <c r="CV41" s="203"/>
      <c r="CW41" s="203"/>
      <c r="CX41" s="203"/>
      <c r="CY41" s="203"/>
      <c r="CZ41" s="203"/>
      <c r="DA41" s="203"/>
      <c r="DB41" s="203"/>
      <c r="DC41" s="203"/>
      <c r="DD41" s="203"/>
      <c r="DE41" s="203"/>
      <c r="DF41" s="26"/>
      <c r="DG41" s="201" t="str">
        <f>IF('[1]各会計、関係団体の財政状況及び健全化判断比率'!BR14="","",'[1]各会計、関係団体の財政状況及び健全化判断比率'!BR14)</f>
        <v/>
      </c>
      <c r="DH41" s="201"/>
      <c r="DI41" s="33"/>
      <c r="DJ41" s="1"/>
      <c r="DK41" s="1"/>
      <c r="DL41" s="1"/>
      <c r="DM41" s="1"/>
      <c r="DN41" s="1"/>
      <c r="DO41" s="1"/>
    </row>
    <row r="42" spans="1:119" ht="32.25" customHeight="1">
      <c r="A42" s="1"/>
      <c r="B42" s="28"/>
      <c r="C42" s="202" t="str">
        <f t="shared" si="5"/>
        <v/>
      </c>
      <c r="D42" s="202"/>
      <c r="E42" s="203" t="str">
        <f>IF('[1]各会計、関係団体の財政状況及び健全化判断比率'!B15="","",'[1]各会計、関係団体の財政状況及び健全化判断比率'!B15)</f>
        <v/>
      </c>
      <c r="F42" s="203"/>
      <c r="G42" s="203"/>
      <c r="H42" s="203"/>
      <c r="I42" s="203"/>
      <c r="J42" s="203"/>
      <c r="K42" s="203"/>
      <c r="L42" s="203"/>
      <c r="M42" s="203"/>
      <c r="N42" s="203"/>
      <c r="O42" s="203"/>
      <c r="P42" s="203"/>
      <c r="Q42" s="203"/>
      <c r="R42" s="203"/>
      <c r="S42" s="203"/>
      <c r="T42" s="29"/>
      <c r="U42" s="202" t="str">
        <f t="shared" si="4"/>
        <v/>
      </c>
      <c r="V42" s="202"/>
      <c r="W42" s="203"/>
      <c r="X42" s="203"/>
      <c r="Y42" s="203"/>
      <c r="Z42" s="203"/>
      <c r="AA42" s="203"/>
      <c r="AB42" s="203"/>
      <c r="AC42" s="203"/>
      <c r="AD42" s="203"/>
      <c r="AE42" s="203"/>
      <c r="AF42" s="203"/>
      <c r="AG42" s="203"/>
      <c r="AH42" s="203"/>
      <c r="AI42" s="203"/>
      <c r="AJ42" s="203"/>
      <c r="AK42" s="203"/>
      <c r="AL42" s="29"/>
      <c r="AM42" s="202" t="str">
        <f t="shared" si="0"/>
        <v/>
      </c>
      <c r="AN42" s="202"/>
      <c r="AO42" s="203"/>
      <c r="AP42" s="203"/>
      <c r="AQ42" s="203"/>
      <c r="AR42" s="203"/>
      <c r="AS42" s="203"/>
      <c r="AT42" s="203"/>
      <c r="AU42" s="203"/>
      <c r="AV42" s="203"/>
      <c r="AW42" s="203"/>
      <c r="AX42" s="203"/>
      <c r="AY42" s="203"/>
      <c r="AZ42" s="203"/>
      <c r="BA42" s="203"/>
      <c r="BB42" s="203"/>
      <c r="BC42" s="203"/>
      <c r="BD42" s="29"/>
      <c r="BE42" s="202" t="str">
        <f t="shared" si="1"/>
        <v/>
      </c>
      <c r="BF42" s="202"/>
      <c r="BG42" s="203"/>
      <c r="BH42" s="203"/>
      <c r="BI42" s="203"/>
      <c r="BJ42" s="203"/>
      <c r="BK42" s="203"/>
      <c r="BL42" s="203"/>
      <c r="BM42" s="203"/>
      <c r="BN42" s="203"/>
      <c r="BO42" s="203"/>
      <c r="BP42" s="203"/>
      <c r="BQ42" s="203"/>
      <c r="BR42" s="203"/>
      <c r="BS42" s="203"/>
      <c r="BT42" s="203"/>
      <c r="BU42" s="203"/>
      <c r="BV42" s="29"/>
      <c r="BW42" s="202">
        <f t="shared" si="2"/>
        <v>17</v>
      </c>
      <c r="BX42" s="202"/>
      <c r="BY42" s="203" t="str">
        <f>IF('[1]各会計、関係団体の財政状況及び健全化判断比率'!B76="","",'[1]各会計、関係団体の財政状況及び健全化判断比率'!B76)</f>
        <v>青森県交通災害共済組合</v>
      </c>
      <c r="BZ42" s="203"/>
      <c r="CA42" s="203"/>
      <c r="CB42" s="203"/>
      <c r="CC42" s="203"/>
      <c r="CD42" s="203"/>
      <c r="CE42" s="203"/>
      <c r="CF42" s="203"/>
      <c r="CG42" s="203"/>
      <c r="CH42" s="203"/>
      <c r="CI42" s="203"/>
      <c r="CJ42" s="203"/>
      <c r="CK42" s="203"/>
      <c r="CL42" s="203"/>
      <c r="CM42" s="203"/>
      <c r="CN42" s="29"/>
      <c r="CO42" s="202" t="str">
        <f t="shared" si="3"/>
        <v/>
      </c>
      <c r="CP42" s="202"/>
      <c r="CQ42" s="203" t="str">
        <f>IF('[1]各会計、関係団体の財政状況及び健全化判断比率'!BS15="","",'[1]各会計、関係団体の財政状況及び健全化判断比率'!BS15)</f>
        <v/>
      </c>
      <c r="CR42" s="203"/>
      <c r="CS42" s="203"/>
      <c r="CT42" s="203"/>
      <c r="CU42" s="203"/>
      <c r="CV42" s="203"/>
      <c r="CW42" s="203"/>
      <c r="CX42" s="203"/>
      <c r="CY42" s="203"/>
      <c r="CZ42" s="203"/>
      <c r="DA42" s="203"/>
      <c r="DB42" s="203"/>
      <c r="DC42" s="203"/>
      <c r="DD42" s="203"/>
      <c r="DE42" s="203"/>
      <c r="DF42" s="26"/>
      <c r="DG42" s="201" t="str">
        <f>IF('[1]各会計、関係団体の財政状況及び健全化判断比率'!BR15="","",'[1]各会計、関係団体の財政状況及び健全化判断比率'!BR15)</f>
        <v/>
      </c>
      <c r="DH42" s="201"/>
      <c r="DI42" s="33"/>
      <c r="DJ42" s="1"/>
      <c r="DK42" s="1"/>
      <c r="DL42" s="1"/>
      <c r="DM42" s="1"/>
      <c r="DN42" s="1"/>
      <c r="DO42" s="1"/>
    </row>
    <row r="43" spans="1:119" ht="32.25" customHeight="1">
      <c r="A43" s="1"/>
      <c r="B43" s="28"/>
      <c r="C43" s="202" t="str">
        <f t="shared" si="5"/>
        <v/>
      </c>
      <c r="D43" s="202"/>
      <c r="E43" s="203" t="str">
        <f>IF('[1]各会計、関係団体の財政状況及び健全化判断比率'!B16="","",'[1]各会計、関係団体の財政状況及び健全化判断比率'!B16)</f>
        <v/>
      </c>
      <c r="F43" s="203"/>
      <c r="G43" s="203"/>
      <c r="H43" s="203"/>
      <c r="I43" s="203"/>
      <c r="J43" s="203"/>
      <c r="K43" s="203"/>
      <c r="L43" s="203"/>
      <c r="M43" s="203"/>
      <c r="N43" s="203"/>
      <c r="O43" s="203"/>
      <c r="P43" s="203"/>
      <c r="Q43" s="203"/>
      <c r="R43" s="203"/>
      <c r="S43" s="203"/>
      <c r="T43" s="29"/>
      <c r="U43" s="202" t="str">
        <f t="shared" si="4"/>
        <v/>
      </c>
      <c r="V43" s="202"/>
      <c r="W43" s="203"/>
      <c r="X43" s="203"/>
      <c r="Y43" s="203"/>
      <c r="Z43" s="203"/>
      <c r="AA43" s="203"/>
      <c r="AB43" s="203"/>
      <c r="AC43" s="203"/>
      <c r="AD43" s="203"/>
      <c r="AE43" s="203"/>
      <c r="AF43" s="203"/>
      <c r="AG43" s="203"/>
      <c r="AH43" s="203"/>
      <c r="AI43" s="203"/>
      <c r="AJ43" s="203"/>
      <c r="AK43" s="203"/>
      <c r="AL43" s="29"/>
      <c r="AM43" s="202" t="str">
        <f t="shared" si="0"/>
        <v/>
      </c>
      <c r="AN43" s="202"/>
      <c r="AO43" s="203"/>
      <c r="AP43" s="203"/>
      <c r="AQ43" s="203"/>
      <c r="AR43" s="203"/>
      <c r="AS43" s="203"/>
      <c r="AT43" s="203"/>
      <c r="AU43" s="203"/>
      <c r="AV43" s="203"/>
      <c r="AW43" s="203"/>
      <c r="AX43" s="203"/>
      <c r="AY43" s="203"/>
      <c r="AZ43" s="203"/>
      <c r="BA43" s="203"/>
      <c r="BB43" s="203"/>
      <c r="BC43" s="203"/>
      <c r="BD43" s="29"/>
      <c r="BE43" s="202" t="str">
        <f t="shared" si="1"/>
        <v/>
      </c>
      <c r="BF43" s="202"/>
      <c r="BG43" s="203"/>
      <c r="BH43" s="203"/>
      <c r="BI43" s="203"/>
      <c r="BJ43" s="203"/>
      <c r="BK43" s="203"/>
      <c r="BL43" s="203"/>
      <c r="BM43" s="203"/>
      <c r="BN43" s="203"/>
      <c r="BO43" s="203"/>
      <c r="BP43" s="203"/>
      <c r="BQ43" s="203"/>
      <c r="BR43" s="203"/>
      <c r="BS43" s="203"/>
      <c r="BT43" s="203"/>
      <c r="BU43" s="203"/>
      <c r="BV43" s="29"/>
      <c r="BW43" s="202">
        <f t="shared" si="2"/>
        <v>18</v>
      </c>
      <c r="BX43" s="202"/>
      <c r="BY43" s="203" t="str">
        <f>IF('[1]各会計、関係団体の財政状況及び健全化判断比率'!B77="","",'[1]各会計、関係団体の財政状況及び健全化判断比率'!B77)</f>
        <v>青森県市町村職員退職手当組合</v>
      </c>
      <c r="BZ43" s="203"/>
      <c r="CA43" s="203"/>
      <c r="CB43" s="203"/>
      <c r="CC43" s="203"/>
      <c r="CD43" s="203"/>
      <c r="CE43" s="203"/>
      <c r="CF43" s="203"/>
      <c r="CG43" s="203"/>
      <c r="CH43" s="203"/>
      <c r="CI43" s="203"/>
      <c r="CJ43" s="203"/>
      <c r="CK43" s="203"/>
      <c r="CL43" s="203"/>
      <c r="CM43" s="203"/>
      <c r="CN43" s="29"/>
      <c r="CO43" s="202" t="str">
        <f t="shared" si="3"/>
        <v/>
      </c>
      <c r="CP43" s="202"/>
      <c r="CQ43" s="203" t="str">
        <f>IF('[1]各会計、関係団体の財政状況及び健全化判断比率'!BS16="","",'[1]各会計、関係団体の財政状況及び健全化判断比率'!BS16)</f>
        <v/>
      </c>
      <c r="CR43" s="203"/>
      <c r="CS43" s="203"/>
      <c r="CT43" s="203"/>
      <c r="CU43" s="203"/>
      <c r="CV43" s="203"/>
      <c r="CW43" s="203"/>
      <c r="CX43" s="203"/>
      <c r="CY43" s="203"/>
      <c r="CZ43" s="203"/>
      <c r="DA43" s="203"/>
      <c r="DB43" s="203"/>
      <c r="DC43" s="203"/>
      <c r="DD43" s="203"/>
      <c r="DE43" s="203"/>
      <c r="DF43" s="26"/>
      <c r="DG43" s="201" t="str">
        <f>IF('[1]各会計、関係団体の財政状況及び健全化判断比率'!BR16="","",'[1]各会計、関係団体の財政状況及び健全化判断比率'!BR16)</f>
        <v/>
      </c>
      <c r="DH43" s="201"/>
      <c r="DI43" s="33"/>
      <c r="DJ43" s="1"/>
      <c r="DK43" s="1"/>
      <c r="DL43" s="1"/>
      <c r="DM43" s="1"/>
      <c r="DN43" s="1"/>
      <c r="DO43" s="1"/>
    </row>
    <row r="44" spans="1:119" ht="13.5" customHeight="1" thickBot="1">
      <c r="A44" s="1"/>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6"/>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121</v>
      </c>
      <c r="C46" s="1"/>
      <c r="D46" s="1"/>
      <c r="E46" s="1" t="s">
        <v>122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123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124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37" t="s">
        <v>125</v>
      </c>
    </row>
    <row r="50" spans="5:5">
      <c r="E50" s="3" t="s">
        <v>126</v>
      </c>
    </row>
    <row r="51" spans="5:5">
      <c r="E51" s="3" t="s">
        <v>127</v>
      </c>
    </row>
    <row r="52" spans="5:5">
      <c r="E52" s="3" t="s">
        <v>128</v>
      </c>
    </row>
    <row r="53" spans="5:5"/>
    <row r="54" spans="5:5"/>
    <row r="55" spans="5:5"/>
    <row r="56" spans="5:5"/>
  </sheetData>
  <sheetProtection algorithmName="SHA-512" hashValue="FUwLqUI9I+o+oifVoZh4taC9GrcrsY0tzs+0kbxXFNGKCaeXuHdQUMrVYdwDcOFHq4DS6RivjY/hD2gDTVAneA==" saltValue="Y8QdW3+vvKNoys5ZxCzy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1"/>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2F5F-C9E4-4787-A0B9-5DB229E745E2}">
  <sheetPr>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1014" customWidth="1"/>
    <col min="2" max="2" width="11" style="1014" customWidth="1"/>
    <col min="3" max="3" width="17" style="1014" customWidth="1"/>
    <col min="4" max="5" width="16.625" style="1014" customWidth="1"/>
    <col min="6" max="15" width="15" style="1014" customWidth="1"/>
    <col min="16" max="16" width="24" style="1014" customWidth="1"/>
    <col min="17" max="16384" width="0" style="1014" hidden="1"/>
  </cols>
  <sheetData>
    <row r="1" spans="1:16" ht="16.5" customHeight="1">
      <c r="A1" s="1013"/>
      <c r="B1" s="1013"/>
      <c r="C1" s="1013"/>
      <c r="D1" s="1013"/>
      <c r="E1" s="1013"/>
      <c r="F1" s="1013"/>
      <c r="G1" s="1013"/>
      <c r="H1" s="1013"/>
      <c r="I1" s="1013"/>
      <c r="J1" s="1013"/>
      <c r="K1" s="1013"/>
      <c r="L1" s="1013"/>
      <c r="M1" s="1013"/>
      <c r="N1" s="1013"/>
      <c r="O1" s="1013"/>
      <c r="P1" s="1013"/>
    </row>
    <row r="2" spans="1:16" ht="16.5" customHeight="1">
      <c r="A2" s="1013"/>
      <c r="B2" s="1013"/>
      <c r="C2" s="1013"/>
      <c r="D2" s="1013"/>
      <c r="E2" s="1013"/>
      <c r="F2" s="1013"/>
      <c r="G2" s="1013"/>
      <c r="H2" s="1013"/>
      <c r="I2" s="1013"/>
      <c r="J2" s="1013"/>
      <c r="K2" s="1013"/>
      <c r="L2" s="1013"/>
      <c r="M2" s="1013"/>
      <c r="N2" s="1013"/>
      <c r="O2" s="1013"/>
      <c r="P2" s="1013"/>
    </row>
    <row r="3" spans="1:16" ht="16.5" customHeight="1">
      <c r="A3" s="1013"/>
      <c r="B3" s="1013"/>
      <c r="C3" s="1013"/>
      <c r="D3" s="1013"/>
      <c r="E3" s="1013"/>
      <c r="F3" s="1013"/>
      <c r="G3" s="1013"/>
      <c r="H3" s="1013"/>
      <c r="I3" s="1013"/>
      <c r="J3" s="1013"/>
      <c r="K3" s="1013"/>
      <c r="L3" s="1013"/>
      <c r="M3" s="1013"/>
      <c r="N3" s="1013"/>
      <c r="O3" s="1013"/>
      <c r="P3" s="1013"/>
    </row>
    <row r="4" spans="1:16" ht="16.5" customHeight="1">
      <c r="A4" s="1013"/>
      <c r="B4" s="1013"/>
      <c r="C4" s="1013"/>
      <c r="D4" s="1013"/>
      <c r="E4" s="1013"/>
      <c r="F4" s="1013"/>
      <c r="G4" s="1013"/>
      <c r="H4" s="1013"/>
      <c r="I4" s="1013"/>
      <c r="J4" s="1013"/>
      <c r="K4" s="1013"/>
      <c r="L4" s="1013"/>
      <c r="M4" s="1013"/>
      <c r="N4" s="1013"/>
      <c r="O4" s="1013"/>
      <c r="P4" s="1013"/>
    </row>
    <row r="5" spans="1:16" ht="16.5" customHeight="1">
      <c r="A5" s="1013"/>
      <c r="B5" s="1013"/>
      <c r="C5" s="1013"/>
      <c r="D5" s="1013"/>
      <c r="E5" s="1013"/>
      <c r="F5" s="1013"/>
      <c r="G5" s="1013"/>
      <c r="H5" s="1013"/>
      <c r="I5" s="1013"/>
      <c r="J5" s="1013"/>
      <c r="K5" s="1013"/>
      <c r="L5" s="1013"/>
      <c r="M5" s="1013"/>
      <c r="N5" s="1013"/>
      <c r="O5" s="1013"/>
      <c r="P5" s="1013"/>
    </row>
    <row r="6" spans="1:16" ht="16.5" customHeight="1">
      <c r="A6" s="1013"/>
      <c r="B6" s="1013"/>
      <c r="C6" s="1013"/>
      <c r="D6" s="1013"/>
      <c r="E6" s="1013"/>
      <c r="F6" s="1013"/>
      <c r="G6" s="1013"/>
      <c r="H6" s="1013"/>
      <c r="I6" s="1013"/>
      <c r="J6" s="1013"/>
      <c r="K6" s="1013"/>
      <c r="L6" s="1013"/>
      <c r="M6" s="1013"/>
      <c r="N6" s="1013"/>
      <c r="O6" s="1013"/>
      <c r="P6" s="1013"/>
    </row>
    <row r="7" spans="1:16" ht="16.5" customHeight="1">
      <c r="A7" s="1013"/>
      <c r="B7" s="1013"/>
      <c r="C7" s="1013"/>
      <c r="D7" s="1013"/>
      <c r="E7" s="1013"/>
      <c r="F7" s="1013"/>
      <c r="G7" s="1013"/>
      <c r="H7" s="1013"/>
      <c r="I7" s="1013"/>
      <c r="J7" s="1013"/>
      <c r="K7" s="1013"/>
      <c r="L7" s="1013"/>
      <c r="M7" s="1013"/>
      <c r="N7" s="1013"/>
      <c r="O7" s="1013"/>
      <c r="P7" s="1013"/>
    </row>
    <row r="8" spans="1:16" ht="16.5" customHeight="1">
      <c r="A8" s="1013"/>
      <c r="B8" s="1013"/>
      <c r="C8" s="1013"/>
      <c r="D8" s="1013"/>
      <c r="E8" s="1013"/>
      <c r="F8" s="1013"/>
      <c r="G8" s="1013"/>
      <c r="H8" s="1013"/>
      <c r="I8" s="1013"/>
      <c r="J8" s="1013"/>
      <c r="K8" s="1013"/>
      <c r="L8" s="1013"/>
      <c r="M8" s="1013"/>
      <c r="N8" s="1013"/>
      <c r="O8" s="1013"/>
      <c r="P8" s="1013"/>
    </row>
    <row r="9" spans="1:16" ht="16.5" customHeight="1">
      <c r="A9" s="1013"/>
      <c r="B9" s="1013"/>
      <c r="C9" s="1013"/>
      <c r="D9" s="1013"/>
      <c r="E9" s="1013"/>
      <c r="F9" s="1013"/>
      <c r="G9" s="1013"/>
      <c r="H9" s="1013"/>
      <c r="I9" s="1013"/>
      <c r="J9" s="1013"/>
      <c r="K9" s="1013"/>
      <c r="L9" s="1013"/>
      <c r="M9" s="1013"/>
      <c r="N9" s="1013"/>
      <c r="O9" s="1013"/>
      <c r="P9" s="1013"/>
    </row>
    <row r="10" spans="1:16" ht="16.5" customHeight="1">
      <c r="A10" s="1013"/>
      <c r="B10" s="1013"/>
      <c r="C10" s="1013"/>
      <c r="D10" s="1013"/>
      <c r="E10" s="1013"/>
      <c r="F10" s="1013"/>
      <c r="G10" s="1013"/>
      <c r="H10" s="1013"/>
      <c r="I10" s="1013"/>
      <c r="J10" s="1013"/>
      <c r="K10" s="1013"/>
      <c r="L10" s="1013"/>
      <c r="M10" s="1013"/>
      <c r="N10" s="1013"/>
      <c r="O10" s="1013"/>
      <c r="P10" s="1013"/>
    </row>
    <row r="11" spans="1:16" ht="16.5" customHeight="1">
      <c r="A11" s="1013"/>
      <c r="B11" s="1013"/>
      <c r="C11" s="1013"/>
      <c r="D11" s="1013"/>
      <c r="E11" s="1013"/>
      <c r="F11" s="1013"/>
      <c r="G11" s="1013"/>
      <c r="H11" s="1013"/>
      <c r="I11" s="1013"/>
      <c r="J11" s="1013"/>
      <c r="K11" s="1013"/>
      <c r="L11" s="1013"/>
      <c r="M11" s="1013"/>
      <c r="N11" s="1013"/>
      <c r="O11" s="1013"/>
      <c r="P11" s="1013"/>
    </row>
    <row r="12" spans="1:16" ht="16.5" customHeight="1">
      <c r="A12" s="1013"/>
      <c r="B12" s="1013"/>
      <c r="C12" s="1013"/>
      <c r="D12" s="1013"/>
      <c r="E12" s="1013"/>
      <c r="F12" s="1013"/>
      <c r="G12" s="1013"/>
      <c r="H12" s="1013"/>
      <c r="I12" s="1013"/>
      <c r="J12" s="1013"/>
      <c r="K12" s="1013"/>
      <c r="L12" s="1013"/>
      <c r="M12" s="1013"/>
      <c r="N12" s="1013"/>
      <c r="O12" s="1013"/>
      <c r="P12" s="1013"/>
    </row>
    <row r="13" spans="1:16" ht="16.5" customHeight="1">
      <c r="A13" s="1013"/>
      <c r="B13" s="1013"/>
      <c r="C13" s="1013"/>
      <c r="D13" s="1013"/>
      <c r="E13" s="1013"/>
      <c r="F13" s="1013"/>
      <c r="G13" s="1013"/>
      <c r="H13" s="1013"/>
      <c r="I13" s="1013"/>
      <c r="J13" s="1013"/>
      <c r="K13" s="1013"/>
      <c r="L13" s="1013"/>
      <c r="M13" s="1013"/>
      <c r="N13" s="1013"/>
      <c r="O13" s="1013"/>
      <c r="P13" s="1013"/>
    </row>
    <row r="14" spans="1:16" ht="16.5" customHeight="1">
      <c r="A14" s="1013"/>
      <c r="B14" s="1013"/>
      <c r="C14" s="1013"/>
      <c r="D14" s="1013"/>
      <c r="E14" s="1013"/>
      <c r="F14" s="1013"/>
      <c r="G14" s="1013"/>
      <c r="H14" s="1013"/>
      <c r="I14" s="1013"/>
      <c r="J14" s="1013"/>
      <c r="K14" s="1013"/>
      <c r="L14" s="1013"/>
      <c r="M14" s="1013"/>
      <c r="N14" s="1013"/>
      <c r="O14" s="1013"/>
      <c r="P14" s="1013"/>
    </row>
    <row r="15" spans="1:16" ht="16.5" customHeight="1">
      <c r="A15" s="1013"/>
      <c r="B15" s="1013"/>
      <c r="C15" s="1013"/>
      <c r="D15" s="1013"/>
      <c r="E15" s="1013"/>
      <c r="F15" s="1013"/>
      <c r="G15" s="1013"/>
      <c r="H15" s="1013"/>
      <c r="I15" s="1013"/>
      <c r="J15" s="1013"/>
      <c r="K15" s="1013"/>
      <c r="L15" s="1013"/>
      <c r="M15" s="1013"/>
      <c r="N15" s="1013"/>
      <c r="O15" s="1013"/>
      <c r="P15" s="1013"/>
    </row>
    <row r="16" spans="1:16" ht="16.5" customHeight="1">
      <c r="A16" s="1013"/>
      <c r="B16" s="1013"/>
      <c r="C16" s="1013"/>
      <c r="D16" s="1013"/>
      <c r="E16" s="1013"/>
      <c r="F16" s="1013"/>
      <c r="G16" s="1013"/>
      <c r="H16" s="1013"/>
      <c r="I16" s="1013"/>
      <c r="J16" s="1013"/>
      <c r="K16" s="1013"/>
      <c r="L16" s="1013"/>
      <c r="M16" s="1013"/>
      <c r="N16" s="1013"/>
      <c r="O16" s="1013"/>
      <c r="P16" s="1013"/>
    </row>
    <row r="17" spans="1:16" ht="16.5" customHeight="1">
      <c r="A17" s="1013"/>
      <c r="B17" s="1013"/>
      <c r="C17" s="1013"/>
      <c r="D17" s="1013"/>
      <c r="E17" s="1013"/>
      <c r="F17" s="1013"/>
      <c r="G17" s="1013"/>
      <c r="H17" s="1013"/>
      <c r="I17" s="1013"/>
      <c r="J17" s="1013"/>
      <c r="K17" s="1013"/>
      <c r="L17" s="1013"/>
      <c r="M17" s="1013"/>
      <c r="N17" s="1013"/>
      <c r="O17" s="1013"/>
      <c r="P17" s="1013"/>
    </row>
    <row r="18" spans="1:16" ht="16.5" customHeight="1">
      <c r="A18" s="1013"/>
      <c r="B18" s="1013"/>
      <c r="C18" s="1013"/>
      <c r="D18" s="1013"/>
      <c r="E18" s="1013"/>
      <c r="F18" s="1013"/>
      <c r="G18" s="1013"/>
      <c r="H18" s="1013"/>
      <c r="I18" s="1013"/>
      <c r="J18" s="1013"/>
      <c r="K18" s="1013"/>
      <c r="L18" s="1013"/>
      <c r="M18" s="1013"/>
      <c r="N18" s="1013"/>
      <c r="O18" s="1013"/>
      <c r="P18" s="1013"/>
    </row>
    <row r="19" spans="1:16" ht="16.5" customHeight="1">
      <c r="A19" s="1013"/>
      <c r="B19" s="1013"/>
      <c r="C19" s="1013"/>
      <c r="D19" s="1013"/>
      <c r="E19" s="1013"/>
      <c r="F19" s="1013"/>
      <c r="G19" s="1013"/>
      <c r="H19" s="1013"/>
      <c r="I19" s="1013"/>
      <c r="J19" s="1013"/>
      <c r="K19" s="1013"/>
      <c r="L19" s="1013"/>
      <c r="M19" s="1013"/>
      <c r="N19" s="1013"/>
      <c r="O19" s="1013"/>
      <c r="P19" s="1013"/>
    </row>
    <row r="20" spans="1:16" ht="16.5" customHeight="1">
      <c r="A20" s="1013"/>
      <c r="B20" s="1013"/>
      <c r="C20" s="1013"/>
      <c r="D20" s="1013"/>
      <c r="E20" s="1013"/>
      <c r="F20" s="1013"/>
      <c r="G20" s="1013"/>
      <c r="H20" s="1013"/>
      <c r="I20" s="1013"/>
      <c r="J20" s="1013"/>
      <c r="K20" s="1013"/>
      <c r="L20" s="1013"/>
      <c r="M20" s="1013"/>
      <c r="N20" s="1013"/>
      <c r="O20" s="1013"/>
      <c r="P20" s="1013"/>
    </row>
    <row r="21" spans="1:16" ht="16.5" customHeight="1">
      <c r="A21" s="1013"/>
      <c r="B21" s="1013"/>
      <c r="C21" s="1013"/>
      <c r="D21" s="1013"/>
      <c r="E21" s="1013"/>
      <c r="F21" s="1013"/>
      <c r="G21" s="1013"/>
      <c r="H21" s="1013"/>
      <c r="I21" s="1013"/>
      <c r="J21" s="1013"/>
      <c r="K21" s="1013"/>
      <c r="L21" s="1013"/>
      <c r="M21" s="1013"/>
      <c r="N21" s="1013"/>
      <c r="O21" s="1013"/>
      <c r="P21" s="1013"/>
    </row>
    <row r="22" spans="1:16" ht="16.5" customHeight="1">
      <c r="A22" s="1013"/>
      <c r="B22" s="1013"/>
      <c r="C22" s="1013"/>
      <c r="D22" s="1013"/>
      <c r="E22" s="1013"/>
      <c r="F22" s="1013"/>
      <c r="G22" s="1013"/>
      <c r="H22" s="1013"/>
      <c r="I22" s="1013"/>
      <c r="J22" s="1013"/>
      <c r="K22" s="1013"/>
      <c r="L22" s="1013"/>
      <c r="M22" s="1013"/>
      <c r="N22" s="1013"/>
      <c r="O22" s="1013"/>
      <c r="P22" s="1013"/>
    </row>
    <row r="23" spans="1:16" ht="16.5" customHeight="1">
      <c r="A23" s="1013"/>
      <c r="B23" s="1013"/>
      <c r="C23" s="1013"/>
      <c r="D23" s="1013"/>
      <c r="E23" s="1013"/>
      <c r="F23" s="1013"/>
      <c r="G23" s="1013"/>
      <c r="H23" s="1013"/>
      <c r="I23" s="1013"/>
      <c r="J23" s="1013"/>
      <c r="K23" s="1013"/>
      <c r="L23" s="1013"/>
      <c r="M23" s="1013"/>
      <c r="N23" s="1013"/>
      <c r="O23" s="1013"/>
      <c r="P23" s="1013"/>
    </row>
    <row r="24" spans="1:16" ht="16.5" customHeight="1">
      <c r="A24" s="1013"/>
      <c r="B24" s="1013"/>
      <c r="C24" s="1013"/>
      <c r="D24" s="1013"/>
      <c r="E24" s="1013"/>
      <c r="F24" s="1013"/>
      <c r="G24" s="1013"/>
      <c r="H24" s="1013"/>
      <c r="I24" s="1013"/>
      <c r="J24" s="1013"/>
      <c r="K24" s="1013"/>
      <c r="L24" s="1013"/>
      <c r="M24" s="1013"/>
      <c r="N24" s="1013"/>
      <c r="O24" s="1013"/>
      <c r="P24" s="1013"/>
    </row>
    <row r="25" spans="1:16" ht="16.5" customHeight="1">
      <c r="A25" s="1013"/>
      <c r="B25" s="1013"/>
      <c r="C25" s="1013"/>
      <c r="D25" s="1013"/>
      <c r="E25" s="1013"/>
      <c r="F25" s="1013"/>
      <c r="G25" s="1013"/>
      <c r="H25" s="1013"/>
      <c r="I25" s="1013"/>
      <c r="J25" s="1013"/>
      <c r="K25" s="1013"/>
      <c r="L25" s="1013"/>
      <c r="M25" s="1013"/>
      <c r="N25" s="1013"/>
      <c r="O25" s="1013"/>
      <c r="P25" s="1013"/>
    </row>
    <row r="26" spans="1:16" ht="16.5" customHeight="1">
      <c r="A26" s="1013"/>
      <c r="B26" s="1013"/>
      <c r="C26" s="1013"/>
      <c r="D26" s="1013"/>
      <c r="E26" s="1013"/>
      <c r="F26" s="1013"/>
      <c r="G26" s="1013"/>
      <c r="H26" s="1013"/>
      <c r="I26" s="1013"/>
      <c r="J26" s="1013"/>
      <c r="K26" s="1013"/>
      <c r="L26" s="1013"/>
      <c r="M26" s="1013"/>
      <c r="N26" s="1013"/>
      <c r="O26" s="1013"/>
      <c r="P26" s="1013"/>
    </row>
    <row r="27" spans="1:16" ht="16.5" customHeight="1">
      <c r="A27" s="1013"/>
      <c r="B27" s="1013"/>
      <c r="C27" s="1013"/>
      <c r="D27" s="1013"/>
      <c r="E27" s="1013"/>
      <c r="F27" s="1013"/>
      <c r="G27" s="1013"/>
      <c r="H27" s="1013"/>
      <c r="I27" s="1013"/>
      <c r="J27" s="1013"/>
      <c r="K27" s="1013"/>
      <c r="L27" s="1013"/>
      <c r="M27" s="1013"/>
      <c r="N27" s="1013"/>
      <c r="O27" s="1013"/>
      <c r="P27" s="1013"/>
    </row>
    <row r="28" spans="1:16" ht="16.5" customHeight="1">
      <c r="A28" s="1013"/>
      <c r="B28" s="1013"/>
      <c r="C28" s="1013"/>
      <c r="D28" s="1013"/>
      <c r="E28" s="1013"/>
      <c r="F28" s="1013"/>
      <c r="G28" s="1013"/>
      <c r="H28" s="1013"/>
      <c r="I28" s="1013"/>
      <c r="J28" s="1013"/>
      <c r="K28" s="1013"/>
      <c r="L28" s="1013"/>
      <c r="M28" s="1013"/>
      <c r="N28" s="1013"/>
      <c r="O28" s="1013"/>
      <c r="P28" s="1013"/>
    </row>
    <row r="29" spans="1:16" ht="16.5" customHeight="1">
      <c r="A29" s="1013"/>
      <c r="B29" s="1013"/>
      <c r="C29" s="1013"/>
      <c r="D29" s="1013"/>
      <c r="E29" s="1013"/>
      <c r="F29" s="1013"/>
      <c r="G29" s="1013"/>
      <c r="H29" s="1013"/>
      <c r="I29" s="1013"/>
      <c r="J29" s="1013"/>
      <c r="K29" s="1013"/>
      <c r="L29" s="1013"/>
      <c r="M29" s="1013"/>
      <c r="N29" s="1013"/>
      <c r="O29" s="1013"/>
      <c r="P29" s="1013"/>
    </row>
    <row r="30" spans="1:16" ht="16.5" customHeight="1">
      <c r="A30" s="1013"/>
      <c r="B30" s="1013"/>
      <c r="C30" s="1013"/>
      <c r="D30" s="1013"/>
      <c r="E30" s="1013"/>
      <c r="F30" s="1013"/>
      <c r="G30" s="1013"/>
      <c r="H30" s="1013"/>
      <c r="I30" s="1013"/>
      <c r="J30" s="1013"/>
      <c r="K30" s="1013"/>
      <c r="L30" s="1013"/>
      <c r="M30" s="1013"/>
      <c r="N30" s="1013"/>
      <c r="O30" s="1013"/>
      <c r="P30" s="1013"/>
    </row>
    <row r="31" spans="1:16" ht="16.5" customHeight="1">
      <c r="A31" s="1013"/>
      <c r="B31" s="1013"/>
      <c r="C31" s="1013"/>
      <c r="D31" s="1013"/>
      <c r="E31" s="1013"/>
      <c r="F31" s="1013"/>
      <c r="G31" s="1013"/>
      <c r="H31" s="1013"/>
      <c r="I31" s="1013"/>
      <c r="J31" s="1013"/>
      <c r="K31" s="1013"/>
      <c r="L31" s="1013"/>
      <c r="M31" s="1013"/>
      <c r="N31" s="1013"/>
      <c r="O31" s="1013"/>
      <c r="P31" s="1013"/>
    </row>
    <row r="32" spans="1:16" ht="31.5" customHeight="1" thickBot="1">
      <c r="A32" s="1013"/>
      <c r="B32" s="1013"/>
      <c r="C32" s="1013"/>
      <c r="D32" s="1013"/>
      <c r="E32" s="1013"/>
      <c r="F32" s="1013"/>
      <c r="G32" s="1013"/>
      <c r="H32" s="1013"/>
      <c r="I32" s="1013"/>
      <c r="J32" s="1015" t="s">
        <v>467</v>
      </c>
      <c r="K32" s="1013"/>
      <c r="L32" s="1013"/>
      <c r="M32" s="1013"/>
      <c r="N32" s="1013"/>
      <c r="O32" s="1013"/>
      <c r="P32" s="1013"/>
    </row>
    <row r="33" spans="1:16" ht="39" customHeight="1" thickBot="1">
      <c r="A33" s="1013"/>
      <c r="B33" s="1016" t="s">
        <v>468</v>
      </c>
      <c r="C33" s="1017"/>
      <c r="D33" s="1017"/>
      <c r="E33" s="1018" t="s">
        <v>469</v>
      </c>
      <c r="F33" s="1019" t="s">
        <v>470</v>
      </c>
      <c r="G33" s="1020" t="s">
        <v>471</v>
      </c>
      <c r="H33" s="1020" t="s">
        <v>472</v>
      </c>
      <c r="I33" s="1020" t="s">
        <v>473</v>
      </c>
      <c r="J33" s="1021" t="s">
        <v>474</v>
      </c>
      <c r="K33" s="1013"/>
      <c r="L33" s="1013"/>
      <c r="M33" s="1013"/>
      <c r="N33" s="1013"/>
      <c r="O33" s="1013"/>
      <c r="P33" s="1013"/>
    </row>
    <row r="34" spans="1:16" ht="39" customHeight="1">
      <c r="A34" s="1013"/>
      <c r="B34" s="1022"/>
      <c r="C34" s="1023" t="s">
        <v>475</v>
      </c>
      <c r="D34" s="1023"/>
      <c r="E34" s="1024"/>
      <c r="F34" s="1025">
        <v>0.45</v>
      </c>
      <c r="G34" s="1026">
        <v>0</v>
      </c>
      <c r="H34" s="1026" t="s">
        <v>476</v>
      </c>
      <c r="I34" s="1026" t="s">
        <v>477</v>
      </c>
      <c r="J34" s="1027" t="s">
        <v>478</v>
      </c>
      <c r="K34" s="1013"/>
      <c r="L34" s="1013"/>
      <c r="M34" s="1013"/>
      <c r="N34" s="1013"/>
      <c r="O34" s="1013"/>
      <c r="P34" s="1013"/>
    </row>
    <row r="35" spans="1:16" ht="39" customHeight="1">
      <c r="A35" s="1013"/>
      <c r="B35" s="1028"/>
      <c r="C35" s="1029" t="s">
        <v>479</v>
      </c>
      <c r="D35" s="1030"/>
      <c r="E35" s="1031"/>
      <c r="F35" s="1032">
        <v>6.41</v>
      </c>
      <c r="G35" s="1033">
        <v>5.57</v>
      </c>
      <c r="H35" s="1033">
        <v>5.3</v>
      </c>
      <c r="I35" s="1033">
        <v>5.31</v>
      </c>
      <c r="J35" s="1034">
        <v>3.51</v>
      </c>
      <c r="K35" s="1013"/>
      <c r="L35" s="1013"/>
      <c r="M35" s="1013"/>
      <c r="N35" s="1013"/>
      <c r="O35" s="1013"/>
      <c r="P35" s="1013"/>
    </row>
    <row r="36" spans="1:16" ht="39" customHeight="1">
      <c r="A36" s="1013"/>
      <c r="B36" s="1028"/>
      <c r="C36" s="1029" t="s">
        <v>480</v>
      </c>
      <c r="D36" s="1030"/>
      <c r="E36" s="1031"/>
      <c r="F36" s="1032">
        <v>1.4</v>
      </c>
      <c r="G36" s="1033">
        <v>2.38</v>
      </c>
      <c r="H36" s="1033">
        <v>3.15</v>
      </c>
      <c r="I36" s="1033">
        <v>2.7</v>
      </c>
      <c r="J36" s="1034">
        <v>1.3</v>
      </c>
      <c r="K36" s="1013"/>
      <c r="L36" s="1013"/>
      <c r="M36" s="1013"/>
      <c r="N36" s="1013"/>
      <c r="O36" s="1013"/>
      <c r="P36" s="1013"/>
    </row>
    <row r="37" spans="1:16" ht="39" customHeight="1">
      <c r="A37" s="1013"/>
      <c r="B37" s="1028"/>
      <c r="C37" s="1029" t="s">
        <v>481</v>
      </c>
      <c r="D37" s="1030"/>
      <c r="E37" s="1031"/>
      <c r="F37" s="1032">
        <v>0.12</v>
      </c>
      <c r="G37" s="1033">
        <v>1.36</v>
      </c>
      <c r="H37" s="1033">
        <v>2.0099999999999998</v>
      </c>
      <c r="I37" s="1033">
        <v>1.33</v>
      </c>
      <c r="J37" s="1034">
        <v>1.24</v>
      </c>
      <c r="K37" s="1013"/>
      <c r="L37" s="1013"/>
      <c r="M37" s="1013"/>
      <c r="N37" s="1013"/>
      <c r="O37" s="1013"/>
      <c r="P37" s="1013"/>
    </row>
    <row r="38" spans="1:16" ht="39" customHeight="1">
      <c r="A38" s="1013"/>
      <c r="B38" s="1028"/>
      <c r="C38" s="1029" t="s">
        <v>482</v>
      </c>
      <c r="D38" s="1030"/>
      <c r="E38" s="1031"/>
      <c r="F38" s="1032">
        <v>0.24</v>
      </c>
      <c r="G38" s="1033">
        <v>0.22</v>
      </c>
      <c r="H38" s="1033">
        <v>0.15</v>
      </c>
      <c r="I38" s="1033">
        <v>0.12</v>
      </c>
      <c r="J38" s="1034">
        <v>0.12</v>
      </c>
      <c r="K38" s="1013"/>
      <c r="L38" s="1013"/>
      <c r="M38" s="1013"/>
      <c r="N38" s="1013"/>
      <c r="O38" s="1013"/>
      <c r="P38" s="1013"/>
    </row>
    <row r="39" spans="1:16" ht="39" customHeight="1">
      <c r="A39" s="1013"/>
      <c r="B39" s="1028"/>
      <c r="C39" s="1029" t="s">
        <v>483</v>
      </c>
      <c r="D39" s="1030"/>
      <c r="E39" s="1031"/>
      <c r="F39" s="1032">
        <v>0.09</v>
      </c>
      <c r="G39" s="1033">
        <v>0.03</v>
      </c>
      <c r="H39" s="1033">
        <v>0.04</v>
      </c>
      <c r="I39" s="1033">
        <v>0.04</v>
      </c>
      <c r="J39" s="1034">
        <v>0.04</v>
      </c>
      <c r="K39" s="1013"/>
      <c r="L39" s="1013"/>
      <c r="M39" s="1013"/>
      <c r="N39" s="1013"/>
      <c r="O39" s="1013"/>
      <c r="P39" s="1013"/>
    </row>
    <row r="40" spans="1:16" ht="39" customHeight="1">
      <c r="A40" s="1013"/>
      <c r="B40" s="1028"/>
      <c r="C40" s="1029" t="s">
        <v>484</v>
      </c>
      <c r="D40" s="1030"/>
      <c r="E40" s="1031"/>
      <c r="F40" s="1032">
        <v>0</v>
      </c>
      <c r="G40" s="1033">
        <v>0</v>
      </c>
      <c r="H40" s="1033">
        <v>0</v>
      </c>
      <c r="I40" s="1033">
        <v>0</v>
      </c>
      <c r="J40" s="1034">
        <v>0</v>
      </c>
      <c r="K40" s="1013"/>
      <c r="L40" s="1013"/>
      <c r="M40" s="1013"/>
      <c r="N40" s="1013"/>
      <c r="O40" s="1013"/>
      <c r="P40" s="1013"/>
    </row>
    <row r="41" spans="1:16" ht="39" customHeight="1">
      <c r="A41" s="1013"/>
      <c r="B41" s="1028"/>
      <c r="C41" s="1029" t="s">
        <v>485</v>
      </c>
      <c r="D41" s="1030"/>
      <c r="E41" s="1031"/>
      <c r="F41" s="1032">
        <v>0.05</v>
      </c>
      <c r="G41" s="1033">
        <v>0.01</v>
      </c>
      <c r="H41" s="1033">
        <v>0.01</v>
      </c>
      <c r="I41" s="1033">
        <v>0.01</v>
      </c>
      <c r="J41" s="1034">
        <v>0</v>
      </c>
      <c r="K41" s="1013"/>
      <c r="L41" s="1013"/>
      <c r="M41" s="1013"/>
      <c r="N41" s="1013"/>
      <c r="O41" s="1013"/>
      <c r="P41" s="1013"/>
    </row>
    <row r="42" spans="1:16" ht="39" customHeight="1">
      <c r="A42" s="1013"/>
      <c r="B42" s="1035"/>
      <c r="C42" s="1029" t="s">
        <v>486</v>
      </c>
      <c r="D42" s="1030"/>
      <c r="E42" s="1031"/>
      <c r="F42" s="1032" t="s">
        <v>340</v>
      </c>
      <c r="G42" s="1033" t="s">
        <v>340</v>
      </c>
      <c r="H42" s="1033" t="s">
        <v>340</v>
      </c>
      <c r="I42" s="1033" t="s">
        <v>340</v>
      </c>
      <c r="J42" s="1034" t="s">
        <v>340</v>
      </c>
      <c r="K42" s="1013"/>
      <c r="L42" s="1013"/>
      <c r="M42" s="1013"/>
      <c r="N42" s="1013"/>
      <c r="O42" s="1013"/>
      <c r="P42" s="1013"/>
    </row>
    <row r="43" spans="1:16" ht="39" customHeight="1" thickBot="1">
      <c r="A43" s="1013"/>
      <c r="B43" s="1036"/>
      <c r="C43" s="1037" t="s">
        <v>487</v>
      </c>
      <c r="D43" s="1038"/>
      <c r="E43" s="1039"/>
      <c r="F43" s="1040" t="s">
        <v>340</v>
      </c>
      <c r="G43" s="1041" t="s">
        <v>340</v>
      </c>
      <c r="H43" s="1041" t="s">
        <v>340</v>
      </c>
      <c r="I43" s="1041" t="s">
        <v>340</v>
      </c>
      <c r="J43" s="1042" t="s">
        <v>340</v>
      </c>
      <c r="K43" s="1013"/>
      <c r="L43" s="1013"/>
      <c r="M43" s="1013"/>
      <c r="N43" s="1013"/>
      <c r="O43" s="1013"/>
      <c r="P43" s="1013"/>
    </row>
    <row r="44" spans="1:16" ht="39" customHeight="1">
      <c r="A44" s="1013"/>
      <c r="B44" s="1043" t="s">
        <v>488</v>
      </c>
      <c r="C44" s="1044"/>
      <c r="D44" s="1045"/>
      <c r="E44" s="1045"/>
      <c r="F44" s="1046"/>
      <c r="G44" s="1046"/>
      <c r="H44" s="1046"/>
      <c r="I44" s="1046"/>
      <c r="J44" s="1046"/>
      <c r="K44" s="1013"/>
      <c r="L44" s="1013"/>
      <c r="M44" s="1013"/>
      <c r="N44" s="1013"/>
      <c r="O44" s="1013"/>
      <c r="P44" s="1013"/>
    </row>
    <row r="45" spans="1:16" ht="18" customHeight="1">
      <c r="A45" s="1013"/>
      <c r="B45" s="1013"/>
      <c r="C45" s="1013"/>
      <c r="D45" s="1013"/>
      <c r="E45" s="1013"/>
      <c r="F45" s="1013"/>
      <c r="G45" s="1013"/>
      <c r="H45" s="1013"/>
      <c r="I45" s="1013"/>
      <c r="J45" s="1013"/>
      <c r="K45" s="1013"/>
      <c r="L45" s="1013"/>
      <c r="M45" s="1013"/>
      <c r="N45" s="1013"/>
      <c r="O45" s="1013"/>
      <c r="P45" s="1013"/>
    </row>
  </sheetData>
  <sheetProtection algorithmName="SHA-512" hashValue="qDXKUAVDXUELenCG9l3VW/JZYnKSIQyBwdHGWP75y5KtzcV/1bekxrwJh/h4SbZp+9dfM0R77xAG3mull7GEfg==" saltValue="CRApnvO0EqDRaky30zLx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1"/>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0869-C3E8-415F-ACF2-A904D7081309}">
  <sheetPr>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1048" customWidth="1"/>
    <col min="2" max="3" width="10.875" style="1048" customWidth="1"/>
    <col min="4" max="4" width="10" style="1048" customWidth="1"/>
    <col min="5" max="10" width="11" style="1048" customWidth="1"/>
    <col min="11" max="15" width="13.125" style="1048" customWidth="1"/>
    <col min="16" max="21" width="11.5" style="1048" customWidth="1"/>
    <col min="22" max="16384" width="0" style="1048" hidden="1"/>
  </cols>
  <sheetData>
    <row r="1" spans="1:21" ht="13.5" customHeight="1">
      <c r="A1" s="1047"/>
      <c r="B1" s="1047"/>
      <c r="C1" s="1047"/>
      <c r="D1" s="1047"/>
      <c r="E1" s="1047"/>
      <c r="F1" s="1047"/>
      <c r="G1" s="1047"/>
      <c r="H1" s="1047"/>
      <c r="I1" s="1047"/>
      <c r="J1" s="1047"/>
      <c r="K1" s="1047"/>
      <c r="L1" s="1047"/>
      <c r="M1" s="1047"/>
      <c r="N1" s="1047"/>
      <c r="O1" s="1047"/>
      <c r="P1" s="1047"/>
      <c r="Q1" s="1047"/>
      <c r="R1" s="1047"/>
      <c r="S1" s="1047"/>
      <c r="T1" s="1047"/>
      <c r="U1" s="1047"/>
    </row>
    <row r="2" spans="1:21" ht="13.5" customHeight="1">
      <c r="A2" s="1047"/>
      <c r="B2" s="1047"/>
      <c r="C2" s="1047"/>
      <c r="D2" s="1047"/>
      <c r="E2" s="1047"/>
      <c r="F2" s="1047"/>
      <c r="G2" s="1047"/>
      <c r="H2" s="1047"/>
      <c r="I2" s="1047"/>
      <c r="J2" s="1047"/>
      <c r="K2" s="1047"/>
      <c r="L2" s="1047"/>
      <c r="M2" s="1047"/>
      <c r="N2" s="1047"/>
      <c r="O2" s="1047"/>
      <c r="P2" s="1047"/>
      <c r="Q2" s="1047"/>
      <c r="R2" s="1047"/>
      <c r="S2" s="1047"/>
      <c r="T2" s="1047"/>
      <c r="U2" s="1047"/>
    </row>
    <row r="3" spans="1:21" ht="13.5" customHeight="1">
      <c r="A3" s="1047"/>
      <c r="B3" s="1047"/>
      <c r="C3" s="1047"/>
      <c r="D3" s="1047"/>
      <c r="E3" s="1047"/>
      <c r="F3" s="1047"/>
      <c r="G3" s="1047"/>
      <c r="H3" s="1047"/>
      <c r="I3" s="1047"/>
      <c r="J3" s="1047"/>
      <c r="K3" s="1047"/>
      <c r="L3" s="1047"/>
      <c r="M3" s="1047"/>
      <c r="N3" s="1047"/>
      <c r="O3" s="1047"/>
      <c r="P3" s="1047"/>
      <c r="Q3" s="1047"/>
      <c r="R3" s="1047"/>
      <c r="S3" s="1047"/>
      <c r="T3" s="1047"/>
      <c r="U3" s="1047"/>
    </row>
    <row r="4" spans="1:21" ht="13.5" customHeight="1">
      <c r="A4" s="1047"/>
      <c r="B4" s="1047"/>
      <c r="C4" s="1047"/>
      <c r="D4" s="1047"/>
      <c r="E4" s="1047"/>
      <c r="F4" s="1047"/>
      <c r="G4" s="1047"/>
      <c r="H4" s="1047"/>
      <c r="I4" s="1047"/>
      <c r="J4" s="1047"/>
      <c r="K4" s="1047"/>
      <c r="L4" s="1047"/>
      <c r="M4" s="1047"/>
      <c r="N4" s="1047"/>
      <c r="O4" s="1047"/>
      <c r="P4" s="1047"/>
      <c r="Q4" s="1047"/>
      <c r="R4" s="1047"/>
      <c r="S4" s="1047"/>
      <c r="T4" s="1047"/>
      <c r="U4" s="1047"/>
    </row>
    <row r="5" spans="1:21" ht="13.5" customHeight="1">
      <c r="A5" s="1047"/>
      <c r="B5" s="1047"/>
      <c r="C5" s="1047"/>
      <c r="D5" s="1047"/>
      <c r="E5" s="1047"/>
      <c r="F5" s="1047"/>
      <c r="G5" s="1047"/>
      <c r="H5" s="1047"/>
      <c r="I5" s="1047"/>
      <c r="J5" s="1047"/>
      <c r="K5" s="1047"/>
      <c r="L5" s="1047"/>
      <c r="M5" s="1047"/>
      <c r="N5" s="1047"/>
      <c r="O5" s="1047"/>
      <c r="P5" s="1047"/>
      <c r="Q5" s="1047"/>
      <c r="R5" s="1047"/>
      <c r="S5" s="1047"/>
      <c r="T5" s="1047"/>
      <c r="U5" s="1047"/>
    </row>
    <row r="6" spans="1:21" ht="13.5" customHeight="1">
      <c r="A6" s="1047"/>
      <c r="B6" s="1047"/>
      <c r="C6" s="1047"/>
      <c r="D6" s="1047"/>
      <c r="E6" s="1047"/>
      <c r="F6" s="1047"/>
      <c r="G6" s="1047"/>
      <c r="H6" s="1047"/>
      <c r="I6" s="1047"/>
      <c r="J6" s="1047"/>
      <c r="K6" s="1047"/>
      <c r="L6" s="1047"/>
      <c r="M6" s="1047"/>
      <c r="N6" s="1047"/>
      <c r="O6" s="1047"/>
      <c r="P6" s="1047"/>
      <c r="Q6" s="1047"/>
      <c r="R6" s="1047"/>
      <c r="S6" s="1047"/>
      <c r="T6" s="1047"/>
      <c r="U6" s="1047"/>
    </row>
    <row r="7" spans="1:21" ht="13.5" customHeight="1">
      <c r="A7" s="1047"/>
      <c r="B7" s="1047"/>
      <c r="C7" s="1047"/>
      <c r="D7" s="1047"/>
      <c r="E7" s="1047"/>
      <c r="F7" s="1047"/>
      <c r="G7" s="1047"/>
      <c r="H7" s="1047"/>
      <c r="I7" s="1047"/>
      <c r="J7" s="1047"/>
      <c r="K7" s="1047"/>
      <c r="L7" s="1047"/>
      <c r="M7" s="1047"/>
      <c r="N7" s="1047"/>
      <c r="O7" s="1047"/>
      <c r="P7" s="1047"/>
      <c r="Q7" s="1047"/>
      <c r="R7" s="1047"/>
      <c r="S7" s="1047"/>
      <c r="T7" s="1047"/>
      <c r="U7" s="1047"/>
    </row>
    <row r="8" spans="1:21" ht="13.5" customHeight="1">
      <c r="A8" s="1047"/>
      <c r="B8" s="1047"/>
      <c r="C8" s="1047"/>
      <c r="D8" s="1047"/>
      <c r="E8" s="1047"/>
      <c r="F8" s="1047"/>
      <c r="G8" s="1047"/>
      <c r="H8" s="1047"/>
      <c r="I8" s="1047"/>
      <c r="J8" s="1047"/>
      <c r="K8" s="1047"/>
      <c r="L8" s="1047"/>
      <c r="M8" s="1047"/>
      <c r="N8" s="1047"/>
      <c r="O8" s="1047"/>
      <c r="P8" s="1047"/>
      <c r="Q8" s="1047"/>
      <c r="R8" s="1047"/>
      <c r="S8" s="1047"/>
      <c r="T8" s="1047"/>
      <c r="U8" s="1047"/>
    </row>
    <row r="9" spans="1:21" ht="13.5" customHeight="1">
      <c r="A9" s="1047"/>
      <c r="B9" s="1047"/>
      <c r="C9" s="1047"/>
      <c r="D9" s="1047"/>
      <c r="E9" s="1047"/>
      <c r="F9" s="1047"/>
      <c r="G9" s="1047"/>
      <c r="H9" s="1047"/>
      <c r="I9" s="1047"/>
      <c r="J9" s="1047"/>
      <c r="K9" s="1047"/>
      <c r="L9" s="1047"/>
      <c r="M9" s="1047"/>
      <c r="N9" s="1047"/>
      <c r="O9" s="1047"/>
      <c r="P9" s="1047"/>
      <c r="Q9" s="1047"/>
      <c r="R9" s="1047"/>
      <c r="S9" s="1047"/>
      <c r="T9" s="1047"/>
      <c r="U9" s="1047"/>
    </row>
    <row r="10" spans="1:21" ht="13.5" customHeight="1">
      <c r="A10" s="1047"/>
      <c r="B10" s="1047"/>
      <c r="C10" s="1047"/>
      <c r="D10" s="1047"/>
      <c r="E10" s="1047"/>
      <c r="F10" s="1047"/>
      <c r="G10" s="1047"/>
      <c r="H10" s="1047"/>
      <c r="I10" s="1047"/>
      <c r="J10" s="1047"/>
      <c r="K10" s="1047"/>
      <c r="L10" s="1047"/>
      <c r="M10" s="1047"/>
      <c r="N10" s="1047"/>
      <c r="O10" s="1047"/>
      <c r="P10" s="1047"/>
      <c r="Q10" s="1047"/>
      <c r="R10" s="1047"/>
      <c r="S10" s="1047"/>
      <c r="T10" s="1047"/>
      <c r="U10" s="1047"/>
    </row>
    <row r="11" spans="1:21" ht="13.5" customHeight="1">
      <c r="A11" s="1047"/>
      <c r="B11" s="1047"/>
      <c r="C11" s="1047"/>
      <c r="D11" s="1047"/>
      <c r="E11" s="1047"/>
      <c r="F11" s="1047"/>
      <c r="G11" s="1047"/>
      <c r="H11" s="1047"/>
      <c r="I11" s="1047"/>
      <c r="J11" s="1047"/>
      <c r="K11" s="1047"/>
      <c r="L11" s="1047"/>
      <c r="M11" s="1047"/>
      <c r="N11" s="1047"/>
      <c r="O11" s="1047"/>
      <c r="P11" s="1047"/>
      <c r="Q11" s="1047"/>
      <c r="R11" s="1047"/>
      <c r="S11" s="1047"/>
      <c r="T11" s="1047"/>
      <c r="U11" s="1047"/>
    </row>
    <row r="12" spans="1:21" ht="13.5" customHeight="1">
      <c r="A12" s="1047"/>
      <c r="B12" s="1047"/>
      <c r="C12" s="1047"/>
      <c r="D12" s="1047"/>
      <c r="E12" s="1047"/>
      <c r="F12" s="1047"/>
      <c r="G12" s="1047"/>
      <c r="H12" s="1047"/>
      <c r="I12" s="1047"/>
      <c r="J12" s="1047"/>
      <c r="K12" s="1047"/>
      <c r="L12" s="1047"/>
      <c r="M12" s="1047"/>
      <c r="N12" s="1047"/>
      <c r="O12" s="1047"/>
      <c r="P12" s="1047"/>
      <c r="Q12" s="1047"/>
      <c r="R12" s="1047"/>
      <c r="S12" s="1047"/>
      <c r="T12" s="1047"/>
      <c r="U12" s="1047"/>
    </row>
    <row r="13" spans="1:21" ht="13.5" customHeight="1">
      <c r="A13" s="1047"/>
      <c r="B13" s="1047"/>
      <c r="C13" s="1047"/>
      <c r="D13" s="1047"/>
      <c r="E13" s="1047"/>
      <c r="F13" s="1047"/>
      <c r="G13" s="1047"/>
      <c r="H13" s="1047"/>
      <c r="I13" s="1047"/>
      <c r="J13" s="1047"/>
      <c r="K13" s="1047"/>
      <c r="L13" s="1047"/>
      <c r="M13" s="1047"/>
      <c r="N13" s="1047"/>
      <c r="O13" s="1047"/>
      <c r="P13" s="1047"/>
      <c r="Q13" s="1047"/>
      <c r="R13" s="1047"/>
      <c r="S13" s="1047"/>
      <c r="T13" s="1047"/>
      <c r="U13" s="1047"/>
    </row>
    <row r="14" spans="1:21" ht="13.5" customHeight="1">
      <c r="A14" s="1047"/>
      <c r="B14" s="1047"/>
      <c r="C14" s="1047"/>
      <c r="D14" s="1047"/>
      <c r="E14" s="1047"/>
      <c r="F14" s="1047"/>
      <c r="G14" s="1047"/>
      <c r="H14" s="1047"/>
      <c r="I14" s="1047"/>
      <c r="J14" s="1047"/>
      <c r="K14" s="1047"/>
      <c r="L14" s="1047"/>
      <c r="M14" s="1047"/>
      <c r="N14" s="1047"/>
      <c r="O14" s="1047"/>
      <c r="P14" s="1047"/>
      <c r="Q14" s="1047"/>
      <c r="R14" s="1047"/>
      <c r="S14" s="1047"/>
      <c r="T14" s="1047"/>
      <c r="U14" s="1047"/>
    </row>
    <row r="15" spans="1:21" ht="13.5" customHeight="1">
      <c r="A15" s="1047"/>
      <c r="B15" s="1047"/>
      <c r="C15" s="1047"/>
      <c r="D15" s="1047"/>
      <c r="E15" s="1047"/>
      <c r="F15" s="1047"/>
      <c r="G15" s="1047"/>
      <c r="H15" s="1047"/>
      <c r="I15" s="1047"/>
      <c r="J15" s="1047"/>
      <c r="K15" s="1047"/>
      <c r="L15" s="1047"/>
      <c r="M15" s="1047"/>
      <c r="N15" s="1047"/>
      <c r="O15" s="1047"/>
      <c r="P15" s="1047"/>
      <c r="Q15" s="1047"/>
      <c r="R15" s="1047"/>
      <c r="S15" s="1047"/>
      <c r="T15" s="1047"/>
      <c r="U15" s="1047"/>
    </row>
    <row r="16" spans="1:21" ht="13.5" customHeight="1">
      <c r="A16" s="1047"/>
      <c r="B16" s="1047"/>
      <c r="C16" s="1047"/>
      <c r="D16" s="1047"/>
      <c r="E16" s="1047"/>
      <c r="F16" s="1047"/>
      <c r="G16" s="1047"/>
      <c r="H16" s="1047"/>
      <c r="I16" s="1047"/>
      <c r="J16" s="1047"/>
      <c r="K16" s="1047"/>
      <c r="L16" s="1047"/>
      <c r="M16" s="1047"/>
      <c r="N16" s="1047"/>
      <c r="O16" s="1047"/>
      <c r="P16" s="1047"/>
      <c r="Q16" s="1047"/>
      <c r="R16" s="1047"/>
      <c r="S16" s="1047"/>
      <c r="T16" s="1047"/>
      <c r="U16" s="1047"/>
    </row>
    <row r="17" spans="1:21" ht="13.5" customHeight="1">
      <c r="A17" s="1047"/>
      <c r="B17" s="1047"/>
      <c r="C17" s="1047"/>
      <c r="D17" s="1047"/>
      <c r="E17" s="1047"/>
      <c r="F17" s="1047"/>
      <c r="G17" s="1047"/>
      <c r="H17" s="1047"/>
      <c r="I17" s="1047"/>
      <c r="J17" s="1047"/>
      <c r="K17" s="1047"/>
      <c r="L17" s="1047"/>
      <c r="M17" s="1047"/>
      <c r="N17" s="1047"/>
      <c r="O17" s="1047"/>
      <c r="P17" s="1047"/>
      <c r="Q17" s="1047"/>
      <c r="R17" s="1047"/>
      <c r="S17" s="1047"/>
      <c r="T17" s="1047"/>
      <c r="U17" s="1047"/>
    </row>
    <row r="18" spans="1:21" ht="13.5" customHeight="1">
      <c r="A18" s="1047"/>
      <c r="B18" s="1047"/>
      <c r="C18" s="1047"/>
      <c r="D18" s="1047"/>
      <c r="E18" s="1047"/>
      <c r="F18" s="1047"/>
      <c r="G18" s="1047"/>
      <c r="H18" s="1047"/>
      <c r="I18" s="1047"/>
      <c r="J18" s="1047"/>
      <c r="K18" s="1047"/>
      <c r="L18" s="1047"/>
      <c r="M18" s="1047"/>
      <c r="N18" s="1047"/>
      <c r="O18" s="1047"/>
      <c r="P18" s="1047"/>
      <c r="Q18" s="1047"/>
      <c r="R18" s="1047"/>
      <c r="S18" s="1047"/>
      <c r="T18" s="1047"/>
      <c r="U18" s="1047"/>
    </row>
    <row r="19" spans="1:21" ht="13.5" customHeight="1">
      <c r="A19" s="1047"/>
      <c r="B19" s="1047"/>
      <c r="C19" s="1047"/>
      <c r="D19" s="1047"/>
      <c r="E19" s="1047"/>
      <c r="F19" s="1047"/>
      <c r="G19" s="1047"/>
      <c r="H19" s="1047"/>
      <c r="I19" s="1047"/>
      <c r="J19" s="1047"/>
      <c r="K19" s="1047"/>
      <c r="L19" s="1047"/>
      <c r="M19" s="1047"/>
      <c r="N19" s="1047"/>
      <c r="O19" s="1047"/>
      <c r="P19" s="1047"/>
      <c r="Q19" s="1047"/>
      <c r="R19" s="1047"/>
      <c r="S19" s="1047"/>
      <c r="T19" s="1047"/>
      <c r="U19" s="1047"/>
    </row>
    <row r="20" spans="1:21" ht="13.5" customHeight="1">
      <c r="A20" s="1047"/>
      <c r="B20" s="1047"/>
      <c r="C20" s="1047"/>
      <c r="D20" s="1047"/>
      <c r="E20" s="1047"/>
      <c r="F20" s="1047"/>
      <c r="G20" s="1047"/>
      <c r="H20" s="1047"/>
      <c r="I20" s="1047"/>
      <c r="J20" s="1047"/>
      <c r="K20" s="1047"/>
      <c r="L20" s="1047"/>
      <c r="M20" s="1047"/>
      <c r="N20" s="1047"/>
      <c r="O20" s="1047"/>
      <c r="P20" s="1047"/>
      <c r="Q20" s="1047"/>
      <c r="R20" s="1047"/>
      <c r="S20" s="1047"/>
      <c r="T20" s="1047"/>
      <c r="U20" s="1047"/>
    </row>
    <row r="21" spans="1:21" ht="13.5" customHeight="1">
      <c r="A21" s="1047"/>
      <c r="B21" s="1047"/>
      <c r="C21" s="1047"/>
      <c r="D21" s="1047"/>
      <c r="E21" s="1047"/>
      <c r="F21" s="1047"/>
      <c r="G21" s="1047"/>
      <c r="H21" s="1047"/>
      <c r="I21" s="1047"/>
      <c r="J21" s="1047"/>
      <c r="K21" s="1047"/>
      <c r="L21" s="1047"/>
      <c r="M21" s="1047"/>
      <c r="N21" s="1047"/>
      <c r="O21" s="1047"/>
      <c r="P21" s="1047"/>
      <c r="Q21" s="1047"/>
      <c r="R21" s="1047"/>
      <c r="S21" s="1047"/>
      <c r="T21" s="1047"/>
      <c r="U21" s="1047"/>
    </row>
    <row r="22" spans="1:21" ht="13.5" customHeight="1">
      <c r="A22" s="1047"/>
      <c r="B22" s="1047"/>
      <c r="C22" s="1047"/>
      <c r="D22" s="1047"/>
      <c r="E22" s="1047"/>
      <c r="F22" s="1047"/>
      <c r="G22" s="1047"/>
      <c r="H22" s="1047"/>
      <c r="I22" s="1047"/>
      <c r="J22" s="1047"/>
      <c r="K22" s="1047"/>
      <c r="L22" s="1047"/>
      <c r="M22" s="1047"/>
      <c r="N22" s="1047"/>
      <c r="O22" s="1047"/>
      <c r="P22" s="1047"/>
      <c r="Q22" s="1047"/>
      <c r="R22" s="1047"/>
      <c r="S22" s="1047"/>
      <c r="T22" s="1047"/>
      <c r="U22" s="1047"/>
    </row>
    <row r="23" spans="1:21" ht="13.5" customHeight="1">
      <c r="A23" s="1047"/>
      <c r="B23" s="1047"/>
      <c r="C23" s="1047"/>
      <c r="D23" s="1047"/>
      <c r="E23" s="1047"/>
      <c r="F23" s="1047"/>
      <c r="G23" s="1047"/>
      <c r="H23" s="1047"/>
      <c r="I23" s="1047"/>
      <c r="J23" s="1047"/>
      <c r="K23" s="1047"/>
      <c r="L23" s="1047"/>
      <c r="M23" s="1047"/>
      <c r="N23" s="1047"/>
      <c r="O23" s="1047"/>
      <c r="P23" s="1047"/>
      <c r="Q23" s="1047"/>
      <c r="R23" s="1047"/>
      <c r="S23" s="1047"/>
      <c r="T23" s="1047"/>
      <c r="U23" s="1047"/>
    </row>
    <row r="24" spans="1:21" ht="13.5" customHeight="1">
      <c r="A24" s="1047"/>
      <c r="B24" s="1047"/>
      <c r="C24" s="1047"/>
      <c r="D24" s="1047"/>
      <c r="E24" s="1047"/>
      <c r="F24" s="1047"/>
      <c r="G24" s="1047"/>
      <c r="H24" s="1047"/>
      <c r="I24" s="1047"/>
      <c r="J24" s="1047"/>
      <c r="K24" s="1047"/>
      <c r="L24" s="1047"/>
      <c r="M24" s="1047"/>
      <c r="N24" s="1047"/>
      <c r="O24" s="1047"/>
      <c r="P24" s="1047"/>
      <c r="Q24" s="1047"/>
      <c r="R24" s="1047"/>
      <c r="S24" s="1047"/>
      <c r="T24" s="1047"/>
      <c r="U24" s="1047"/>
    </row>
    <row r="25" spans="1:21" ht="13.5" customHeight="1">
      <c r="A25" s="1047"/>
      <c r="B25" s="1047"/>
      <c r="C25" s="1047"/>
      <c r="D25" s="1047"/>
      <c r="E25" s="1047"/>
      <c r="F25" s="1047"/>
      <c r="G25" s="1047"/>
      <c r="H25" s="1047"/>
      <c r="I25" s="1047"/>
      <c r="J25" s="1047"/>
      <c r="K25" s="1047"/>
      <c r="L25" s="1047"/>
      <c r="M25" s="1047"/>
      <c r="N25" s="1047"/>
      <c r="O25" s="1047"/>
      <c r="P25" s="1047"/>
      <c r="Q25" s="1047"/>
      <c r="R25" s="1047"/>
      <c r="S25" s="1047"/>
      <c r="T25" s="1047"/>
      <c r="U25" s="1047"/>
    </row>
    <row r="26" spans="1:21" ht="13.5" customHeight="1">
      <c r="A26" s="1047"/>
      <c r="B26" s="1047"/>
      <c r="C26" s="1047"/>
      <c r="D26" s="1047"/>
      <c r="E26" s="1047"/>
      <c r="F26" s="1047"/>
      <c r="G26" s="1047"/>
      <c r="H26" s="1047"/>
      <c r="I26" s="1047"/>
      <c r="J26" s="1047"/>
      <c r="K26" s="1047"/>
      <c r="L26" s="1047"/>
      <c r="M26" s="1047"/>
      <c r="N26" s="1047"/>
      <c r="O26" s="1047"/>
      <c r="P26" s="1047"/>
      <c r="Q26" s="1047"/>
      <c r="R26" s="1047"/>
      <c r="S26" s="1047"/>
      <c r="T26" s="1047"/>
      <c r="U26" s="1047"/>
    </row>
    <row r="27" spans="1:21" ht="13.5" customHeight="1">
      <c r="A27" s="1047"/>
      <c r="B27" s="1047"/>
      <c r="C27" s="1047"/>
      <c r="D27" s="1047"/>
      <c r="E27" s="1047"/>
      <c r="F27" s="1047"/>
      <c r="G27" s="1047"/>
      <c r="H27" s="1047"/>
      <c r="I27" s="1047"/>
      <c r="J27" s="1047"/>
      <c r="K27" s="1047"/>
      <c r="L27" s="1047"/>
      <c r="M27" s="1047"/>
      <c r="N27" s="1047"/>
      <c r="O27" s="1047"/>
      <c r="P27" s="1047"/>
      <c r="Q27" s="1047"/>
      <c r="R27" s="1047"/>
      <c r="S27" s="1047"/>
      <c r="T27" s="1047"/>
      <c r="U27" s="1047"/>
    </row>
    <row r="28" spans="1:21" ht="13.5" customHeight="1">
      <c r="A28" s="1047"/>
      <c r="B28" s="1047"/>
      <c r="C28" s="1047"/>
      <c r="D28" s="1047"/>
      <c r="E28" s="1047"/>
      <c r="F28" s="1047"/>
      <c r="G28" s="1047"/>
      <c r="H28" s="1047"/>
      <c r="I28" s="1047"/>
      <c r="J28" s="1047"/>
      <c r="K28" s="1047"/>
      <c r="L28" s="1047"/>
      <c r="M28" s="1047"/>
      <c r="N28" s="1047"/>
      <c r="O28" s="1047"/>
      <c r="P28" s="1047"/>
      <c r="Q28" s="1047"/>
      <c r="R28" s="1047"/>
      <c r="S28" s="1047"/>
      <c r="T28" s="1047"/>
      <c r="U28" s="1047"/>
    </row>
    <row r="29" spans="1:21" ht="13.5" customHeight="1">
      <c r="A29" s="1047"/>
      <c r="B29" s="1047"/>
      <c r="C29" s="1047"/>
      <c r="D29" s="1047"/>
      <c r="E29" s="1047"/>
      <c r="F29" s="1047"/>
      <c r="G29" s="1047"/>
      <c r="H29" s="1047"/>
      <c r="I29" s="1047"/>
      <c r="J29" s="1047"/>
      <c r="K29" s="1047"/>
      <c r="L29" s="1047"/>
      <c r="M29" s="1047"/>
      <c r="N29" s="1047"/>
      <c r="O29" s="1047"/>
      <c r="P29" s="1047"/>
      <c r="Q29" s="1047"/>
      <c r="R29" s="1047"/>
      <c r="S29" s="1047"/>
      <c r="T29" s="1047"/>
      <c r="U29" s="1047"/>
    </row>
    <row r="30" spans="1:21" ht="13.5" customHeight="1">
      <c r="A30" s="1047"/>
      <c r="B30" s="1047"/>
      <c r="C30" s="1047"/>
      <c r="D30" s="1047"/>
      <c r="E30" s="1047"/>
      <c r="F30" s="1047"/>
      <c r="G30" s="1047"/>
      <c r="H30" s="1047"/>
      <c r="I30" s="1047"/>
      <c r="J30" s="1047"/>
      <c r="K30" s="1047"/>
      <c r="L30" s="1047"/>
      <c r="M30" s="1047"/>
      <c r="N30" s="1047"/>
      <c r="O30" s="1047"/>
      <c r="P30" s="1047"/>
      <c r="Q30" s="1047"/>
      <c r="R30" s="1047"/>
      <c r="S30" s="1047"/>
      <c r="T30" s="1047"/>
      <c r="U30" s="1047"/>
    </row>
    <row r="31" spans="1:21" ht="13.5" customHeight="1">
      <c r="A31" s="1047"/>
      <c r="B31" s="1047"/>
      <c r="C31" s="1047"/>
      <c r="D31" s="1047"/>
      <c r="E31" s="1047"/>
      <c r="F31" s="1047"/>
      <c r="G31" s="1047"/>
      <c r="H31" s="1047"/>
      <c r="I31" s="1047"/>
      <c r="J31" s="1047"/>
      <c r="K31" s="1047"/>
      <c r="L31" s="1047"/>
      <c r="M31" s="1047"/>
      <c r="N31" s="1047"/>
      <c r="O31" s="1047"/>
      <c r="P31" s="1047"/>
      <c r="Q31" s="1047"/>
      <c r="R31" s="1047"/>
      <c r="S31" s="1047"/>
      <c r="T31" s="1047"/>
      <c r="U31" s="1047"/>
    </row>
    <row r="32" spans="1:21" ht="13.5" customHeight="1">
      <c r="A32" s="1047"/>
      <c r="B32" s="1047"/>
      <c r="C32" s="1047"/>
      <c r="D32" s="1047"/>
      <c r="E32" s="1047"/>
      <c r="F32" s="1047"/>
      <c r="G32" s="1047"/>
      <c r="H32" s="1047"/>
      <c r="I32" s="1047"/>
      <c r="J32" s="1047"/>
      <c r="K32" s="1047"/>
      <c r="L32" s="1047"/>
      <c r="M32" s="1047"/>
      <c r="N32" s="1047"/>
      <c r="O32" s="1047"/>
      <c r="P32" s="1047"/>
      <c r="Q32" s="1047"/>
      <c r="R32" s="1047"/>
      <c r="S32" s="1047"/>
      <c r="T32" s="1047"/>
      <c r="U32" s="1047"/>
    </row>
    <row r="33" spans="1:21" ht="13.5" customHeight="1">
      <c r="A33" s="1047"/>
      <c r="B33" s="1047"/>
      <c r="C33" s="1047"/>
      <c r="D33" s="1047"/>
      <c r="E33" s="1047"/>
      <c r="F33" s="1047"/>
      <c r="G33" s="1047"/>
      <c r="H33" s="1047"/>
      <c r="I33" s="1047"/>
      <c r="J33" s="1047"/>
      <c r="K33" s="1047"/>
      <c r="L33" s="1047"/>
      <c r="M33" s="1047"/>
      <c r="N33" s="1047"/>
      <c r="O33" s="1047"/>
      <c r="P33" s="1047"/>
      <c r="Q33" s="1047"/>
      <c r="R33" s="1047"/>
      <c r="S33" s="1047"/>
      <c r="T33" s="1047"/>
      <c r="U33" s="1047"/>
    </row>
    <row r="34" spans="1:21" ht="13.5" customHeight="1">
      <c r="A34" s="1047"/>
      <c r="B34" s="1047"/>
      <c r="C34" s="1047"/>
      <c r="D34" s="1047"/>
      <c r="E34" s="1047"/>
      <c r="F34" s="1047"/>
      <c r="G34" s="1047"/>
      <c r="H34" s="1047"/>
      <c r="I34" s="1047"/>
      <c r="J34" s="1047"/>
      <c r="K34" s="1047"/>
      <c r="L34" s="1047"/>
      <c r="M34" s="1047"/>
      <c r="N34" s="1047"/>
      <c r="O34" s="1047"/>
      <c r="P34" s="1047"/>
      <c r="Q34" s="1047"/>
      <c r="R34" s="1047"/>
      <c r="S34" s="1047"/>
      <c r="T34" s="1047"/>
      <c r="U34" s="1047"/>
    </row>
    <row r="35" spans="1:21" ht="13.5" customHeight="1">
      <c r="A35" s="1047"/>
      <c r="B35" s="1047"/>
      <c r="C35" s="1047"/>
      <c r="D35" s="1047"/>
      <c r="E35" s="1047"/>
      <c r="F35" s="1047"/>
      <c r="G35" s="1047"/>
      <c r="H35" s="1047"/>
      <c r="I35" s="1047"/>
      <c r="J35" s="1047"/>
      <c r="K35" s="1047"/>
      <c r="L35" s="1047"/>
      <c r="M35" s="1047"/>
      <c r="N35" s="1047"/>
      <c r="O35" s="1047"/>
      <c r="P35" s="1047"/>
      <c r="Q35" s="1047"/>
      <c r="R35" s="1047"/>
      <c r="S35" s="1047"/>
      <c r="T35" s="1047"/>
      <c r="U35" s="1047"/>
    </row>
    <row r="36" spans="1:21" ht="13.5" customHeight="1">
      <c r="A36" s="1047"/>
      <c r="B36" s="1047"/>
      <c r="C36" s="1047"/>
      <c r="D36" s="1047"/>
      <c r="E36" s="1047"/>
      <c r="F36" s="1047"/>
      <c r="G36" s="1047"/>
      <c r="H36" s="1047"/>
      <c r="I36" s="1047"/>
      <c r="J36" s="1047"/>
      <c r="K36" s="1047"/>
      <c r="L36" s="1047"/>
      <c r="M36" s="1047"/>
      <c r="N36" s="1047"/>
      <c r="O36" s="1047"/>
      <c r="P36" s="1047"/>
      <c r="Q36" s="1047"/>
      <c r="R36" s="1047"/>
      <c r="S36" s="1047"/>
      <c r="T36" s="1047"/>
      <c r="U36" s="1047"/>
    </row>
    <row r="37" spans="1:21" ht="13.5" customHeight="1">
      <c r="A37" s="1047"/>
      <c r="B37" s="1047"/>
      <c r="C37" s="1047"/>
      <c r="D37" s="1047"/>
      <c r="E37" s="1047"/>
      <c r="F37" s="1047"/>
      <c r="G37" s="1047"/>
      <c r="H37" s="1047"/>
      <c r="I37" s="1047"/>
      <c r="J37" s="1047"/>
      <c r="K37" s="1047"/>
      <c r="L37" s="1047"/>
      <c r="M37" s="1047"/>
      <c r="N37" s="1047"/>
      <c r="O37" s="1047"/>
      <c r="P37" s="1047"/>
      <c r="Q37" s="1047"/>
      <c r="R37" s="1047"/>
      <c r="S37" s="1047"/>
      <c r="T37" s="1047"/>
      <c r="U37" s="1047"/>
    </row>
    <row r="38" spans="1:21" ht="13.5" customHeight="1">
      <c r="A38" s="1047"/>
      <c r="B38" s="1047"/>
      <c r="C38" s="1047"/>
      <c r="D38" s="1047"/>
      <c r="E38" s="1047"/>
      <c r="F38" s="1047"/>
      <c r="G38" s="1047"/>
      <c r="H38" s="1047"/>
      <c r="I38" s="1047"/>
      <c r="J38" s="1047"/>
      <c r="K38" s="1047"/>
      <c r="L38" s="1047"/>
      <c r="M38" s="1047"/>
      <c r="N38" s="1047"/>
      <c r="O38" s="1047"/>
      <c r="P38" s="1047"/>
      <c r="Q38" s="1047"/>
      <c r="R38" s="1047"/>
      <c r="S38" s="1047"/>
      <c r="T38" s="1047"/>
      <c r="U38" s="1047"/>
    </row>
    <row r="39" spans="1:21" ht="13.5" customHeight="1">
      <c r="A39" s="1047"/>
      <c r="B39" s="1047"/>
      <c r="C39" s="1047"/>
      <c r="D39" s="1047"/>
      <c r="E39" s="1047"/>
      <c r="F39" s="1047"/>
      <c r="G39" s="1047"/>
      <c r="H39" s="1047"/>
      <c r="I39" s="1047"/>
      <c r="J39" s="1047"/>
      <c r="K39" s="1047"/>
      <c r="L39" s="1047"/>
      <c r="M39" s="1047"/>
      <c r="N39" s="1047"/>
      <c r="O39" s="1047"/>
      <c r="P39" s="1047"/>
      <c r="Q39" s="1047"/>
      <c r="R39" s="1047"/>
      <c r="S39" s="1047"/>
      <c r="T39" s="1047"/>
      <c r="U39" s="1047"/>
    </row>
    <row r="40" spans="1:21" ht="13.5" customHeight="1">
      <c r="A40" s="1047"/>
      <c r="B40" s="1047"/>
      <c r="C40" s="1047"/>
      <c r="D40" s="1047"/>
      <c r="E40" s="1047"/>
      <c r="F40" s="1047"/>
      <c r="G40" s="1047"/>
      <c r="H40" s="1047"/>
      <c r="I40" s="1047"/>
      <c r="J40" s="1047"/>
      <c r="K40" s="1047"/>
      <c r="L40" s="1047"/>
      <c r="M40" s="1047"/>
      <c r="N40" s="1047"/>
      <c r="O40" s="1047"/>
      <c r="P40" s="1047"/>
      <c r="Q40" s="1047"/>
      <c r="R40" s="1047"/>
      <c r="S40" s="1047"/>
      <c r="T40" s="1047"/>
      <c r="U40" s="1047"/>
    </row>
    <row r="41" spans="1:21" ht="13.5" customHeight="1">
      <c r="A41" s="1047"/>
      <c r="B41" s="1047"/>
      <c r="C41" s="1047"/>
      <c r="D41" s="1047"/>
      <c r="E41" s="1047"/>
      <c r="F41" s="1047"/>
      <c r="G41" s="1047"/>
      <c r="H41" s="1047"/>
      <c r="I41" s="1047"/>
      <c r="J41" s="1047"/>
      <c r="K41" s="1047"/>
      <c r="L41" s="1047"/>
      <c r="M41" s="1047"/>
      <c r="N41" s="1047"/>
      <c r="O41" s="1047"/>
      <c r="P41" s="1047"/>
      <c r="Q41" s="1047"/>
      <c r="R41" s="1047"/>
      <c r="S41" s="1047"/>
      <c r="T41" s="1047"/>
      <c r="U41" s="1047"/>
    </row>
    <row r="42" spans="1:21" ht="13.5" customHeight="1">
      <c r="A42" s="1047"/>
      <c r="B42" s="1047"/>
      <c r="C42" s="1047"/>
      <c r="D42" s="1047"/>
      <c r="E42" s="1047"/>
      <c r="F42" s="1047"/>
      <c r="G42" s="1047"/>
      <c r="H42" s="1047"/>
      <c r="I42" s="1047"/>
      <c r="J42" s="1047"/>
      <c r="K42" s="1047"/>
      <c r="L42" s="1047"/>
      <c r="M42" s="1047"/>
      <c r="N42" s="1047"/>
      <c r="O42" s="1047"/>
      <c r="P42" s="1047"/>
      <c r="Q42" s="1047"/>
      <c r="R42" s="1047"/>
      <c r="S42" s="1047"/>
      <c r="T42" s="1047"/>
      <c r="U42" s="1047"/>
    </row>
    <row r="43" spans="1:21" ht="30.75" customHeight="1" thickBot="1">
      <c r="A43" s="1047"/>
      <c r="B43" s="1047"/>
      <c r="C43" s="1047"/>
      <c r="D43" s="1047"/>
      <c r="E43" s="1047"/>
      <c r="F43" s="1047"/>
      <c r="G43" s="1047"/>
      <c r="H43" s="1047"/>
      <c r="I43" s="1047"/>
      <c r="J43" s="1047"/>
      <c r="K43" s="1047"/>
      <c r="L43" s="1047"/>
      <c r="M43" s="1047"/>
      <c r="N43" s="1047"/>
      <c r="O43" s="1049" t="s">
        <v>489</v>
      </c>
      <c r="P43" s="1047"/>
      <c r="Q43" s="1047"/>
      <c r="R43" s="1047"/>
      <c r="S43" s="1047"/>
      <c r="T43" s="1047"/>
      <c r="U43" s="1047"/>
    </row>
    <row r="44" spans="1:21" ht="30.75" customHeight="1" thickBot="1">
      <c r="A44" s="1047"/>
      <c r="B44" s="1050" t="s">
        <v>490</v>
      </c>
      <c r="C44" s="1051"/>
      <c r="D44" s="1051"/>
      <c r="E44" s="1052"/>
      <c r="F44" s="1052"/>
      <c r="G44" s="1052"/>
      <c r="H44" s="1052"/>
      <c r="I44" s="1052"/>
      <c r="J44" s="1053" t="s">
        <v>469</v>
      </c>
      <c r="K44" s="1054" t="s">
        <v>470</v>
      </c>
      <c r="L44" s="1055" t="s">
        <v>471</v>
      </c>
      <c r="M44" s="1055" t="s">
        <v>472</v>
      </c>
      <c r="N44" s="1055" t="s">
        <v>473</v>
      </c>
      <c r="O44" s="1056" t="s">
        <v>474</v>
      </c>
      <c r="P44" s="1047"/>
      <c r="Q44" s="1047"/>
      <c r="R44" s="1047"/>
      <c r="S44" s="1047"/>
      <c r="T44" s="1047"/>
      <c r="U44" s="1047"/>
    </row>
    <row r="45" spans="1:21" ht="30.75" customHeight="1">
      <c r="A45" s="1047"/>
      <c r="B45" s="1057" t="s">
        <v>491</v>
      </c>
      <c r="C45" s="1058"/>
      <c r="D45" s="1059"/>
      <c r="E45" s="1060" t="s">
        <v>492</v>
      </c>
      <c r="F45" s="1060"/>
      <c r="G45" s="1060"/>
      <c r="H45" s="1060"/>
      <c r="I45" s="1060"/>
      <c r="J45" s="1061"/>
      <c r="K45" s="1062">
        <v>637</v>
      </c>
      <c r="L45" s="1063">
        <v>601</v>
      </c>
      <c r="M45" s="1063">
        <v>654</v>
      </c>
      <c r="N45" s="1063">
        <v>725</v>
      </c>
      <c r="O45" s="1064">
        <v>796</v>
      </c>
      <c r="P45" s="1047"/>
      <c r="Q45" s="1047"/>
      <c r="R45" s="1047"/>
      <c r="S45" s="1047"/>
      <c r="T45" s="1047"/>
      <c r="U45" s="1047"/>
    </row>
    <row r="46" spans="1:21" ht="30.75" customHeight="1">
      <c r="A46" s="1047"/>
      <c r="B46" s="1065"/>
      <c r="C46" s="1066"/>
      <c r="D46" s="1067"/>
      <c r="E46" s="1068" t="s">
        <v>493</v>
      </c>
      <c r="F46" s="1068"/>
      <c r="G46" s="1068"/>
      <c r="H46" s="1068"/>
      <c r="I46" s="1068"/>
      <c r="J46" s="1069"/>
      <c r="K46" s="1070" t="s">
        <v>340</v>
      </c>
      <c r="L46" s="1071" t="s">
        <v>340</v>
      </c>
      <c r="M46" s="1071" t="s">
        <v>340</v>
      </c>
      <c r="N46" s="1071" t="s">
        <v>340</v>
      </c>
      <c r="O46" s="1072" t="s">
        <v>340</v>
      </c>
      <c r="P46" s="1047"/>
      <c r="Q46" s="1047"/>
      <c r="R46" s="1047"/>
      <c r="S46" s="1047"/>
      <c r="T46" s="1047"/>
      <c r="U46" s="1047"/>
    </row>
    <row r="47" spans="1:21" ht="30.75" customHeight="1">
      <c r="A47" s="1047"/>
      <c r="B47" s="1065"/>
      <c r="C47" s="1066"/>
      <c r="D47" s="1067"/>
      <c r="E47" s="1068" t="s">
        <v>494</v>
      </c>
      <c r="F47" s="1068"/>
      <c r="G47" s="1068"/>
      <c r="H47" s="1068"/>
      <c r="I47" s="1068"/>
      <c r="J47" s="1069"/>
      <c r="K47" s="1070" t="s">
        <v>340</v>
      </c>
      <c r="L47" s="1071" t="s">
        <v>340</v>
      </c>
      <c r="M47" s="1071" t="s">
        <v>340</v>
      </c>
      <c r="N47" s="1071" t="s">
        <v>340</v>
      </c>
      <c r="O47" s="1072" t="s">
        <v>340</v>
      </c>
      <c r="P47" s="1047"/>
      <c r="Q47" s="1047"/>
      <c r="R47" s="1047"/>
      <c r="S47" s="1047"/>
      <c r="T47" s="1047"/>
      <c r="U47" s="1047"/>
    </row>
    <row r="48" spans="1:21" ht="30.75" customHeight="1">
      <c r="A48" s="1047"/>
      <c r="B48" s="1065"/>
      <c r="C48" s="1066"/>
      <c r="D48" s="1067"/>
      <c r="E48" s="1068" t="s">
        <v>495</v>
      </c>
      <c r="F48" s="1068"/>
      <c r="G48" s="1068"/>
      <c r="H48" s="1068"/>
      <c r="I48" s="1068"/>
      <c r="J48" s="1069"/>
      <c r="K48" s="1070">
        <v>396</v>
      </c>
      <c r="L48" s="1071">
        <v>261</v>
      </c>
      <c r="M48" s="1071">
        <v>270</v>
      </c>
      <c r="N48" s="1071">
        <v>281</v>
      </c>
      <c r="O48" s="1072">
        <v>285</v>
      </c>
      <c r="P48" s="1047"/>
      <c r="Q48" s="1047"/>
      <c r="R48" s="1047"/>
      <c r="S48" s="1047"/>
      <c r="T48" s="1047"/>
      <c r="U48" s="1047"/>
    </row>
    <row r="49" spans="1:21" ht="30.75" customHeight="1">
      <c r="A49" s="1047"/>
      <c r="B49" s="1065"/>
      <c r="C49" s="1066"/>
      <c r="D49" s="1067"/>
      <c r="E49" s="1068" t="s">
        <v>496</v>
      </c>
      <c r="F49" s="1068"/>
      <c r="G49" s="1068"/>
      <c r="H49" s="1068"/>
      <c r="I49" s="1068"/>
      <c r="J49" s="1069"/>
      <c r="K49" s="1070">
        <v>39</v>
      </c>
      <c r="L49" s="1071">
        <v>40</v>
      </c>
      <c r="M49" s="1071">
        <v>39</v>
      </c>
      <c r="N49" s="1071">
        <v>40</v>
      </c>
      <c r="O49" s="1072">
        <v>33</v>
      </c>
      <c r="P49" s="1047"/>
      <c r="Q49" s="1047"/>
      <c r="R49" s="1047"/>
      <c r="S49" s="1047"/>
      <c r="T49" s="1047"/>
      <c r="U49" s="1047"/>
    </row>
    <row r="50" spans="1:21" ht="30.75" customHeight="1">
      <c r="A50" s="1047"/>
      <c r="B50" s="1065"/>
      <c r="C50" s="1066"/>
      <c r="D50" s="1067"/>
      <c r="E50" s="1068" t="s">
        <v>497</v>
      </c>
      <c r="F50" s="1068"/>
      <c r="G50" s="1068"/>
      <c r="H50" s="1068"/>
      <c r="I50" s="1068"/>
      <c r="J50" s="1069"/>
      <c r="K50" s="1070">
        <v>0</v>
      </c>
      <c r="L50" s="1071">
        <v>0</v>
      </c>
      <c r="M50" s="1071">
        <v>10</v>
      </c>
      <c r="N50" s="1071">
        <v>10</v>
      </c>
      <c r="O50" s="1072">
        <v>10</v>
      </c>
      <c r="P50" s="1047"/>
      <c r="Q50" s="1047"/>
      <c r="R50" s="1047"/>
      <c r="S50" s="1047"/>
      <c r="T50" s="1047"/>
      <c r="U50" s="1047"/>
    </row>
    <row r="51" spans="1:21" ht="30.75" customHeight="1">
      <c r="A51" s="1047"/>
      <c r="B51" s="1073"/>
      <c r="C51" s="1074"/>
      <c r="D51" s="1075"/>
      <c r="E51" s="1068" t="s">
        <v>498</v>
      </c>
      <c r="F51" s="1068"/>
      <c r="G51" s="1068"/>
      <c r="H51" s="1068"/>
      <c r="I51" s="1068"/>
      <c r="J51" s="1069"/>
      <c r="K51" s="1070" t="s">
        <v>340</v>
      </c>
      <c r="L51" s="1071" t="s">
        <v>340</v>
      </c>
      <c r="M51" s="1071" t="s">
        <v>340</v>
      </c>
      <c r="N51" s="1071" t="s">
        <v>340</v>
      </c>
      <c r="O51" s="1072">
        <v>0</v>
      </c>
      <c r="P51" s="1047"/>
      <c r="Q51" s="1047"/>
      <c r="R51" s="1047"/>
      <c r="S51" s="1047"/>
      <c r="T51" s="1047"/>
      <c r="U51" s="1047"/>
    </row>
    <row r="52" spans="1:21" ht="30.75" customHeight="1">
      <c r="A52" s="1047"/>
      <c r="B52" s="1076" t="s">
        <v>499</v>
      </c>
      <c r="C52" s="1077"/>
      <c r="D52" s="1075"/>
      <c r="E52" s="1068" t="s">
        <v>500</v>
      </c>
      <c r="F52" s="1068"/>
      <c r="G52" s="1068"/>
      <c r="H52" s="1068"/>
      <c r="I52" s="1068"/>
      <c r="J52" s="1069"/>
      <c r="K52" s="1070">
        <v>626</v>
      </c>
      <c r="L52" s="1071">
        <v>596</v>
      </c>
      <c r="M52" s="1071">
        <v>639</v>
      </c>
      <c r="N52" s="1071">
        <v>692</v>
      </c>
      <c r="O52" s="1072">
        <v>738</v>
      </c>
      <c r="P52" s="1047"/>
      <c r="Q52" s="1047"/>
      <c r="R52" s="1047"/>
      <c r="S52" s="1047"/>
      <c r="T52" s="1047"/>
      <c r="U52" s="1047"/>
    </row>
    <row r="53" spans="1:21" ht="30.75" customHeight="1" thickBot="1">
      <c r="A53" s="1047"/>
      <c r="B53" s="1078" t="s">
        <v>501</v>
      </c>
      <c r="C53" s="1079"/>
      <c r="D53" s="1080"/>
      <c r="E53" s="1081" t="s">
        <v>502</v>
      </c>
      <c r="F53" s="1081"/>
      <c r="G53" s="1081"/>
      <c r="H53" s="1081"/>
      <c r="I53" s="1081"/>
      <c r="J53" s="1082"/>
      <c r="K53" s="1083">
        <v>446</v>
      </c>
      <c r="L53" s="1084">
        <v>306</v>
      </c>
      <c r="M53" s="1084">
        <v>334</v>
      </c>
      <c r="N53" s="1084">
        <v>364</v>
      </c>
      <c r="O53" s="1085">
        <v>386</v>
      </c>
      <c r="P53" s="1047"/>
      <c r="Q53" s="1047"/>
      <c r="R53" s="1047"/>
      <c r="S53" s="1047"/>
      <c r="T53" s="1047"/>
      <c r="U53" s="1047"/>
    </row>
    <row r="54" spans="1:21" ht="24" customHeight="1">
      <c r="A54" s="1047"/>
      <c r="B54" s="1086" t="s">
        <v>503</v>
      </c>
      <c r="C54" s="1047"/>
      <c r="D54" s="1047"/>
      <c r="E54" s="1047"/>
      <c r="F54" s="1047"/>
      <c r="G54" s="1047"/>
      <c r="H54" s="1047"/>
      <c r="I54" s="1047"/>
      <c r="J54" s="1047"/>
      <c r="K54" s="1047"/>
      <c r="L54" s="1047"/>
      <c r="M54" s="1047"/>
      <c r="N54" s="1047"/>
      <c r="O54" s="1047"/>
      <c r="P54" s="1047"/>
      <c r="Q54" s="1047"/>
      <c r="R54" s="1047"/>
      <c r="S54" s="1047"/>
      <c r="T54" s="1047"/>
      <c r="U54" s="1047"/>
    </row>
    <row r="55" spans="1:21" ht="24" customHeight="1" thickBot="1">
      <c r="A55" s="1047"/>
      <c r="B55" s="1087" t="s">
        <v>504</v>
      </c>
      <c r="C55" s="1088"/>
      <c r="D55" s="1088"/>
      <c r="E55" s="1088"/>
      <c r="F55" s="1088"/>
      <c r="G55" s="1088"/>
      <c r="H55" s="1088"/>
      <c r="I55" s="1088"/>
      <c r="J55" s="1088"/>
      <c r="K55" s="1089"/>
      <c r="L55" s="1089"/>
      <c r="M55" s="1089"/>
      <c r="N55" s="1089"/>
      <c r="O55" s="1090" t="s">
        <v>505</v>
      </c>
      <c r="P55" s="1047"/>
      <c r="Q55" s="1047"/>
      <c r="R55" s="1047"/>
      <c r="S55" s="1047"/>
      <c r="T55" s="1047"/>
      <c r="U55" s="1047"/>
    </row>
    <row r="56" spans="1:21" ht="31.5" customHeight="1" thickBot="1">
      <c r="A56" s="1047"/>
      <c r="B56" s="1091"/>
      <c r="C56" s="1092"/>
      <c r="D56" s="1092"/>
      <c r="E56" s="1093"/>
      <c r="F56" s="1093"/>
      <c r="G56" s="1093"/>
      <c r="H56" s="1093"/>
      <c r="I56" s="1093"/>
      <c r="J56" s="1094" t="s">
        <v>469</v>
      </c>
      <c r="K56" s="1095" t="s">
        <v>506</v>
      </c>
      <c r="L56" s="1096" t="s">
        <v>507</v>
      </c>
      <c r="M56" s="1096" t="s">
        <v>508</v>
      </c>
      <c r="N56" s="1096" t="s">
        <v>509</v>
      </c>
      <c r="O56" s="1097" t="s">
        <v>510</v>
      </c>
      <c r="P56" s="1047"/>
      <c r="Q56" s="1047"/>
      <c r="R56" s="1047"/>
      <c r="S56" s="1047"/>
      <c r="T56" s="1047"/>
      <c r="U56" s="1047"/>
    </row>
    <row r="57" spans="1:21" ht="31.5" customHeight="1">
      <c r="B57" s="1098" t="s">
        <v>511</v>
      </c>
      <c r="C57" s="1099"/>
      <c r="D57" s="1100" t="s">
        <v>512</v>
      </c>
      <c r="E57" s="1101"/>
      <c r="F57" s="1101"/>
      <c r="G57" s="1101"/>
      <c r="H57" s="1101"/>
      <c r="I57" s="1101"/>
      <c r="J57" s="1102"/>
      <c r="K57" s="1103"/>
      <c r="L57" s="1104"/>
      <c r="M57" s="1104"/>
      <c r="N57" s="1104"/>
      <c r="O57" s="1105"/>
    </row>
    <row r="58" spans="1:21" ht="31.5" customHeight="1" thickBot="1">
      <c r="B58" s="1106"/>
      <c r="C58" s="1107"/>
      <c r="D58" s="1108" t="s">
        <v>513</v>
      </c>
      <c r="E58" s="1109"/>
      <c r="F58" s="1109"/>
      <c r="G58" s="1109"/>
      <c r="H58" s="1109"/>
      <c r="I58" s="1109"/>
      <c r="J58" s="1110"/>
      <c r="K58" s="1111"/>
      <c r="L58" s="1112"/>
      <c r="M58" s="1112"/>
      <c r="N58" s="1112"/>
      <c r="O58" s="1113"/>
    </row>
    <row r="59" spans="1:21" ht="24" customHeight="1">
      <c r="B59" s="1114"/>
      <c r="C59" s="1114"/>
      <c r="D59" s="1115" t="s">
        <v>514</v>
      </c>
      <c r="E59" s="1116"/>
      <c r="F59" s="1116"/>
      <c r="G59" s="1116"/>
      <c r="H59" s="1116"/>
      <c r="I59" s="1116"/>
      <c r="J59" s="1116"/>
      <c r="K59" s="1116"/>
      <c r="L59" s="1116"/>
      <c r="M59" s="1116"/>
      <c r="N59" s="1116"/>
      <c r="O59" s="1116"/>
    </row>
    <row r="60" spans="1:21" ht="24" customHeight="1">
      <c r="B60" s="1117"/>
      <c r="C60" s="1117"/>
      <c r="D60" s="1115" t="s">
        <v>515</v>
      </c>
      <c r="E60" s="1116"/>
      <c r="F60" s="1116"/>
      <c r="G60" s="1116"/>
      <c r="H60" s="1116"/>
      <c r="I60" s="1116"/>
      <c r="J60" s="1116"/>
      <c r="K60" s="1116"/>
      <c r="L60" s="1116"/>
      <c r="M60" s="1116"/>
      <c r="N60" s="1116"/>
      <c r="O60" s="1116"/>
    </row>
    <row r="61" spans="1:21" ht="24" customHeight="1">
      <c r="A61" s="1047"/>
      <c r="B61" s="1086"/>
      <c r="C61" s="1047"/>
      <c r="D61" s="1047"/>
      <c r="E61" s="1047"/>
      <c r="F61" s="1047"/>
      <c r="G61" s="1047"/>
      <c r="H61" s="1047"/>
      <c r="I61" s="1047"/>
      <c r="J61" s="1047"/>
      <c r="K61" s="1047"/>
      <c r="L61" s="1047"/>
      <c r="M61" s="1047"/>
      <c r="N61" s="1047"/>
      <c r="O61" s="1047"/>
      <c r="P61" s="1047"/>
      <c r="Q61" s="1047"/>
      <c r="R61" s="1047"/>
      <c r="S61" s="1047"/>
      <c r="T61" s="1047"/>
      <c r="U61" s="1047"/>
    </row>
    <row r="62" spans="1:21" ht="24" customHeight="1">
      <c r="A62" s="1047"/>
      <c r="B62" s="1086"/>
      <c r="C62" s="1047"/>
      <c r="D62" s="1047"/>
      <c r="E62" s="1047"/>
      <c r="F62" s="1047"/>
      <c r="G62" s="1047"/>
      <c r="H62" s="1047"/>
      <c r="I62" s="1047"/>
      <c r="J62" s="1047"/>
      <c r="K62" s="1047"/>
      <c r="L62" s="1047"/>
      <c r="M62" s="1047"/>
      <c r="N62" s="1047"/>
      <c r="O62" s="1047"/>
      <c r="P62" s="1047"/>
      <c r="Q62" s="1047"/>
      <c r="R62" s="1047"/>
      <c r="S62" s="1047"/>
      <c r="T62" s="1047"/>
      <c r="U62" s="1047"/>
    </row>
  </sheetData>
  <sheetProtection algorithmName="SHA-512" hashValue="6+8GBZo5dKefJxSRQ6G1K62gSWkydGI5Gl5L/C9IQWof3KZQ54cMV68m3o8V6cOY7DZnReFjH6MjZcR9422p8Q==" saltValue="xeztHH5izJKxxQFrZeN0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1"/>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BB50-2C68-4D95-B253-CECA667D62A6}">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1118" customWidth="1"/>
    <col min="2" max="3" width="12.625" style="1118" customWidth="1"/>
    <col min="4" max="4" width="11.625" style="1118" customWidth="1"/>
    <col min="5" max="8" width="10.375" style="1118" customWidth="1"/>
    <col min="9" max="13" width="16.375" style="1118" customWidth="1"/>
    <col min="14" max="19" width="12.625" style="1118" customWidth="1"/>
    <col min="20" max="16384" width="0" style="111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19" t="s">
        <v>489</v>
      </c>
    </row>
    <row r="40" spans="2:13" ht="27.75" customHeight="1" thickBot="1">
      <c r="B40" s="1120" t="s">
        <v>490</v>
      </c>
      <c r="C40" s="1121"/>
      <c r="D40" s="1121"/>
      <c r="E40" s="1122"/>
      <c r="F40" s="1122"/>
      <c r="G40" s="1122"/>
      <c r="H40" s="1123" t="s">
        <v>469</v>
      </c>
      <c r="I40" s="1124" t="s">
        <v>470</v>
      </c>
      <c r="J40" s="1125" t="s">
        <v>471</v>
      </c>
      <c r="K40" s="1125" t="s">
        <v>472</v>
      </c>
      <c r="L40" s="1125" t="s">
        <v>473</v>
      </c>
      <c r="M40" s="1126" t="s">
        <v>474</v>
      </c>
    </row>
    <row r="41" spans="2:13" ht="27.75" customHeight="1">
      <c r="B41" s="1127" t="s">
        <v>516</v>
      </c>
      <c r="C41" s="1128"/>
      <c r="D41" s="1129"/>
      <c r="E41" s="1130" t="s">
        <v>517</v>
      </c>
      <c r="F41" s="1130"/>
      <c r="G41" s="1130"/>
      <c r="H41" s="1131"/>
      <c r="I41" s="1132">
        <v>7338</v>
      </c>
      <c r="J41" s="1133">
        <v>7193</v>
      </c>
      <c r="K41" s="1133">
        <v>7004</v>
      </c>
      <c r="L41" s="1133">
        <v>6699</v>
      </c>
      <c r="M41" s="1134">
        <v>6385</v>
      </c>
    </row>
    <row r="42" spans="2:13" ht="27.75" customHeight="1">
      <c r="B42" s="1135"/>
      <c r="C42" s="1136"/>
      <c r="D42" s="1137"/>
      <c r="E42" s="1138" t="s">
        <v>518</v>
      </c>
      <c r="F42" s="1138"/>
      <c r="G42" s="1138"/>
      <c r="H42" s="1139"/>
      <c r="I42" s="1140" t="s">
        <v>340</v>
      </c>
      <c r="J42" s="1141">
        <v>102</v>
      </c>
      <c r="K42" s="1141">
        <v>92</v>
      </c>
      <c r="L42" s="1141">
        <v>82</v>
      </c>
      <c r="M42" s="1142">
        <v>71</v>
      </c>
    </row>
    <row r="43" spans="2:13" ht="27.75" customHeight="1">
      <c r="B43" s="1135"/>
      <c r="C43" s="1136"/>
      <c r="D43" s="1137"/>
      <c r="E43" s="1138" t="s">
        <v>519</v>
      </c>
      <c r="F43" s="1138"/>
      <c r="G43" s="1138"/>
      <c r="H43" s="1139"/>
      <c r="I43" s="1140">
        <v>4451</v>
      </c>
      <c r="J43" s="1141">
        <v>4323</v>
      </c>
      <c r="K43" s="1141">
        <v>4217</v>
      </c>
      <c r="L43" s="1141">
        <v>4081</v>
      </c>
      <c r="M43" s="1142">
        <v>3880</v>
      </c>
    </row>
    <row r="44" spans="2:13" ht="27.75" customHeight="1">
      <c r="B44" s="1135"/>
      <c r="C44" s="1136"/>
      <c r="D44" s="1137"/>
      <c r="E44" s="1138" t="s">
        <v>520</v>
      </c>
      <c r="F44" s="1138"/>
      <c r="G44" s="1138"/>
      <c r="H44" s="1139"/>
      <c r="I44" s="1140">
        <v>220</v>
      </c>
      <c r="J44" s="1141">
        <v>192</v>
      </c>
      <c r="K44" s="1141">
        <v>160</v>
      </c>
      <c r="L44" s="1141">
        <v>140</v>
      </c>
      <c r="M44" s="1142">
        <v>112</v>
      </c>
    </row>
    <row r="45" spans="2:13" ht="27.75" customHeight="1">
      <c r="B45" s="1135"/>
      <c r="C45" s="1136"/>
      <c r="D45" s="1137"/>
      <c r="E45" s="1138" t="s">
        <v>521</v>
      </c>
      <c r="F45" s="1138"/>
      <c r="G45" s="1138"/>
      <c r="H45" s="1139"/>
      <c r="I45" s="1140">
        <v>630</v>
      </c>
      <c r="J45" s="1141">
        <v>579</v>
      </c>
      <c r="K45" s="1141">
        <v>548</v>
      </c>
      <c r="L45" s="1141">
        <v>485</v>
      </c>
      <c r="M45" s="1142">
        <v>484</v>
      </c>
    </row>
    <row r="46" spans="2:13" ht="27.75" customHeight="1">
      <c r="B46" s="1135"/>
      <c r="C46" s="1136"/>
      <c r="D46" s="1143"/>
      <c r="E46" s="1138" t="s">
        <v>522</v>
      </c>
      <c r="F46" s="1138"/>
      <c r="G46" s="1138"/>
      <c r="H46" s="1139"/>
      <c r="I46" s="1140" t="s">
        <v>340</v>
      </c>
      <c r="J46" s="1141" t="s">
        <v>340</v>
      </c>
      <c r="K46" s="1141" t="s">
        <v>340</v>
      </c>
      <c r="L46" s="1141" t="s">
        <v>340</v>
      </c>
      <c r="M46" s="1142" t="s">
        <v>340</v>
      </c>
    </row>
    <row r="47" spans="2:13" ht="27.75" customHeight="1">
      <c r="B47" s="1135"/>
      <c r="C47" s="1136"/>
      <c r="D47" s="1144"/>
      <c r="E47" s="1145" t="s">
        <v>523</v>
      </c>
      <c r="F47" s="1146"/>
      <c r="G47" s="1146"/>
      <c r="H47" s="1147"/>
      <c r="I47" s="1140" t="s">
        <v>340</v>
      </c>
      <c r="J47" s="1141" t="s">
        <v>340</v>
      </c>
      <c r="K47" s="1141" t="s">
        <v>340</v>
      </c>
      <c r="L47" s="1141" t="s">
        <v>340</v>
      </c>
      <c r="M47" s="1142" t="s">
        <v>340</v>
      </c>
    </row>
    <row r="48" spans="2:13" ht="27.75" customHeight="1">
      <c r="B48" s="1135"/>
      <c r="C48" s="1136"/>
      <c r="D48" s="1137"/>
      <c r="E48" s="1138" t="s">
        <v>524</v>
      </c>
      <c r="F48" s="1138"/>
      <c r="G48" s="1138"/>
      <c r="H48" s="1139"/>
      <c r="I48" s="1140" t="s">
        <v>340</v>
      </c>
      <c r="J48" s="1141" t="s">
        <v>340</v>
      </c>
      <c r="K48" s="1141" t="s">
        <v>340</v>
      </c>
      <c r="L48" s="1141" t="s">
        <v>340</v>
      </c>
      <c r="M48" s="1142" t="s">
        <v>340</v>
      </c>
    </row>
    <row r="49" spans="2:13" ht="27.75" customHeight="1">
      <c r="B49" s="1148"/>
      <c r="C49" s="1149"/>
      <c r="D49" s="1137"/>
      <c r="E49" s="1138" t="s">
        <v>525</v>
      </c>
      <c r="F49" s="1138"/>
      <c r="G49" s="1138"/>
      <c r="H49" s="1139"/>
      <c r="I49" s="1140" t="s">
        <v>340</v>
      </c>
      <c r="J49" s="1141" t="s">
        <v>340</v>
      </c>
      <c r="K49" s="1141" t="s">
        <v>340</v>
      </c>
      <c r="L49" s="1141" t="s">
        <v>340</v>
      </c>
      <c r="M49" s="1142" t="s">
        <v>340</v>
      </c>
    </row>
    <row r="50" spans="2:13" ht="27.75" customHeight="1">
      <c r="B50" s="1150" t="s">
        <v>526</v>
      </c>
      <c r="C50" s="1151"/>
      <c r="D50" s="1152"/>
      <c r="E50" s="1138" t="s">
        <v>527</v>
      </c>
      <c r="F50" s="1138"/>
      <c r="G50" s="1138"/>
      <c r="H50" s="1139"/>
      <c r="I50" s="1140">
        <v>1402</v>
      </c>
      <c r="J50" s="1141">
        <v>1673</v>
      </c>
      <c r="K50" s="1141">
        <v>1821</v>
      </c>
      <c r="L50" s="1141">
        <v>1971</v>
      </c>
      <c r="M50" s="1142">
        <v>2173</v>
      </c>
    </row>
    <row r="51" spans="2:13" ht="27.75" customHeight="1">
      <c r="B51" s="1135"/>
      <c r="C51" s="1136"/>
      <c r="D51" s="1137"/>
      <c r="E51" s="1138" t="s">
        <v>528</v>
      </c>
      <c r="F51" s="1138"/>
      <c r="G51" s="1138"/>
      <c r="H51" s="1139"/>
      <c r="I51" s="1140" t="s">
        <v>340</v>
      </c>
      <c r="J51" s="1141" t="s">
        <v>340</v>
      </c>
      <c r="K51" s="1141" t="s">
        <v>340</v>
      </c>
      <c r="L51" s="1141" t="s">
        <v>340</v>
      </c>
      <c r="M51" s="1142" t="s">
        <v>340</v>
      </c>
    </row>
    <row r="52" spans="2:13" ht="27.75" customHeight="1">
      <c r="B52" s="1148"/>
      <c r="C52" s="1149"/>
      <c r="D52" s="1137"/>
      <c r="E52" s="1138" t="s">
        <v>529</v>
      </c>
      <c r="F52" s="1138"/>
      <c r="G52" s="1138"/>
      <c r="H52" s="1139"/>
      <c r="I52" s="1140">
        <v>7892</v>
      </c>
      <c r="J52" s="1141">
        <v>7616</v>
      </c>
      <c r="K52" s="1141">
        <v>7417</v>
      </c>
      <c r="L52" s="1141">
        <v>7248</v>
      </c>
      <c r="M52" s="1142">
        <v>6853</v>
      </c>
    </row>
    <row r="53" spans="2:13" ht="27.75" customHeight="1" thickBot="1">
      <c r="B53" s="1153" t="s">
        <v>501</v>
      </c>
      <c r="C53" s="1154"/>
      <c r="D53" s="1155"/>
      <c r="E53" s="1156" t="s">
        <v>530</v>
      </c>
      <c r="F53" s="1156"/>
      <c r="G53" s="1156"/>
      <c r="H53" s="1157"/>
      <c r="I53" s="1158">
        <v>3345</v>
      </c>
      <c r="J53" s="1159">
        <v>3100</v>
      </c>
      <c r="K53" s="1159">
        <v>2783</v>
      </c>
      <c r="L53" s="1159">
        <v>2268</v>
      </c>
      <c r="M53" s="1160">
        <v>1907</v>
      </c>
    </row>
    <row r="54" spans="2:13" ht="27.75" customHeight="1">
      <c r="B54" s="1161" t="s">
        <v>531</v>
      </c>
      <c r="C54" s="1162"/>
      <c r="D54" s="1162"/>
      <c r="E54" s="1163"/>
      <c r="F54" s="1163"/>
      <c r="G54" s="1163"/>
      <c r="H54" s="1163"/>
      <c r="I54" s="1164"/>
      <c r="J54" s="1164"/>
      <c r="K54" s="1164"/>
      <c r="L54" s="1164"/>
      <c r="M54" s="116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7ZEhPlgbbRaz5CvLyFzInouusYXsmLBUbiYcZ23V+JdoK3BLSdiQuQclN/4pL6Jm1j8E8X5fvEX5pztIhwQhA==" saltValue="zxci/hYokJ7Thvb0nZ/a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1"/>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81F9-0896-4FFA-9408-A06F0EFD7F73}">
  <sheetPr>
    <pageSetUpPr fitToPage="1"/>
  </sheetPr>
  <dimension ref="A1:O64"/>
  <sheetViews>
    <sheetView view="pageBreakPreview" topLeftCell="A37" zoomScaleNormal="40" zoomScaleSheetLayoutView="100" workbookViewId="0">
      <selection activeCell="A55" sqref="A55"/>
    </sheetView>
  </sheetViews>
  <sheetFormatPr defaultRowHeight="13.5"/>
  <cols>
    <col min="1" max="1" width="10" style="1165" customWidth="1"/>
    <col min="2" max="7" width="18.625" style="1165" customWidth="1"/>
    <col min="8" max="8" width="24.75" style="1165" customWidth="1"/>
    <col min="9" max="14" width="18.625" style="1165" customWidth="1"/>
    <col min="15" max="15" width="7.5" style="1165" customWidth="1"/>
    <col min="16" max="16384" width="9" style="1165"/>
  </cols>
  <sheetData>
    <row r="1" spans="1:15">
      <c r="A1" s="1166"/>
      <c r="B1" s="1166"/>
      <c r="C1" s="1166"/>
      <c r="D1" s="1166"/>
      <c r="E1" s="1166"/>
      <c r="F1" s="1166"/>
      <c r="G1" s="1166"/>
      <c r="H1" s="1166"/>
      <c r="I1" s="1166"/>
      <c r="J1" s="1166"/>
      <c r="K1" s="1166"/>
      <c r="L1" s="1166"/>
      <c r="M1" s="1166"/>
      <c r="N1" s="1166"/>
      <c r="O1" s="1166"/>
    </row>
    <row r="2" spans="1:15">
      <c r="A2" s="1166"/>
      <c r="B2" s="1166"/>
      <c r="C2" s="1166"/>
      <c r="D2" s="1166"/>
      <c r="E2" s="1166"/>
      <c r="F2" s="1166"/>
      <c r="G2" s="1166"/>
      <c r="H2" s="1166"/>
      <c r="I2" s="1166"/>
      <c r="J2" s="1166"/>
      <c r="K2" s="1166"/>
      <c r="L2" s="1166"/>
      <c r="M2" s="1166"/>
      <c r="N2" s="1166"/>
      <c r="O2" s="1166"/>
    </row>
    <row r="3" spans="1:15">
      <c r="A3" s="1166"/>
      <c r="B3" s="1166"/>
      <c r="C3" s="1166"/>
      <c r="D3" s="1166"/>
      <c r="E3" s="1166"/>
      <c r="F3" s="1166"/>
      <c r="G3" s="1166"/>
      <c r="H3" s="1166"/>
      <c r="I3" s="1166"/>
      <c r="J3" s="1166"/>
      <c r="K3" s="1166"/>
      <c r="L3" s="1166"/>
      <c r="M3" s="1166"/>
      <c r="N3" s="1166"/>
      <c r="O3" s="1166"/>
    </row>
    <row r="4" spans="1:15">
      <c r="A4" s="1166"/>
      <c r="B4" s="1166"/>
      <c r="C4" s="1166"/>
      <c r="D4" s="1166"/>
      <c r="E4" s="1166"/>
      <c r="F4" s="1166"/>
      <c r="G4" s="1166"/>
      <c r="H4" s="1166"/>
      <c r="I4" s="1166"/>
      <c r="J4" s="1166"/>
      <c r="K4" s="1166"/>
      <c r="L4" s="1166"/>
      <c r="M4" s="1166"/>
      <c r="N4" s="1166"/>
      <c r="O4" s="1166"/>
    </row>
    <row r="5" spans="1:15">
      <c r="A5" s="1166"/>
      <c r="B5" s="1166"/>
      <c r="C5" s="1166"/>
      <c r="D5" s="1166"/>
      <c r="E5" s="1166"/>
      <c r="F5" s="1166"/>
      <c r="G5" s="1166"/>
      <c r="H5" s="1166"/>
      <c r="I5" s="1166"/>
      <c r="J5" s="1166"/>
      <c r="K5" s="1166"/>
      <c r="L5" s="1166"/>
      <c r="M5" s="1166"/>
      <c r="N5" s="1166"/>
      <c r="O5" s="1166"/>
    </row>
    <row r="6" spans="1:15">
      <c r="A6" s="1166"/>
      <c r="B6" s="1166"/>
      <c r="C6" s="1166"/>
      <c r="D6" s="1166"/>
      <c r="E6" s="1166"/>
      <c r="F6" s="1166"/>
      <c r="G6" s="1166"/>
      <c r="H6" s="1166"/>
      <c r="I6" s="1166"/>
      <c r="J6" s="1166"/>
      <c r="K6" s="1166"/>
      <c r="L6" s="1166"/>
      <c r="M6" s="1166"/>
      <c r="N6" s="1166"/>
      <c r="O6" s="1166"/>
    </row>
    <row r="7" spans="1:15">
      <c r="A7" s="1166"/>
      <c r="B7" s="1166"/>
      <c r="C7" s="1166"/>
      <c r="D7" s="1166"/>
      <c r="E7" s="1166"/>
      <c r="F7" s="1166"/>
      <c r="G7" s="1166"/>
      <c r="H7" s="1166"/>
      <c r="I7" s="1166"/>
      <c r="J7" s="1166"/>
      <c r="K7" s="1166"/>
      <c r="L7" s="1166"/>
      <c r="M7" s="1166"/>
      <c r="N7" s="1166"/>
      <c r="O7" s="1166"/>
    </row>
    <row r="8" spans="1:15">
      <c r="A8" s="1166"/>
      <c r="B8" s="1166"/>
      <c r="C8" s="1166"/>
      <c r="D8" s="1166"/>
      <c r="E8" s="1166"/>
      <c r="F8" s="1166"/>
      <c r="G8" s="1166"/>
      <c r="H8" s="1166"/>
      <c r="I8" s="1166"/>
      <c r="J8" s="1166"/>
      <c r="K8" s="1166"/>
      <c r="L8" s="1166"/>
      <c r="M8" s="1166"/>
      <c r="N8" s="1166"/>
      <c r="O8" s="1166"/>
    </row>
    <row r="9" spans="1:15">
      <c r="A9" s="1166"/>
      <c r="B9" s="1166"/>
      <c r="C9" s="1166"/>
      <c r="D9" s="1166"/>
      <c r="E9" s="1166"/>
      <c r="F9" s="1166"/>
      <c r="G9" s="1166"/>
      <c r="H9" s="1166"/>
      <c r="I9" s="1166"/>
      <c r="J9" s="1166"/>
      <c r="K9" s="1166"/>
      <c r="L9" s="1166"/>
      <c r="M9" s="1166"/>
      <c r="N9" s="1166"/>
      <c r="O9" s="1166"/>
    </row>
    <row r="10" spans="1:15">
      <c r="A10" s="1166"/>
      <c r="B10" s="1166"/>
      <c r="C10" s="1166"/>
      <c r="D10" s="1166"/>
      <c r="E10" s="1166"/>
      <c r="F10" s="1166"/>
      <c r="G10" s="1166"/>
      <c r="H10" s="1166"/>
      <c r="I10" s="1166"/>
      <c r="J10" s="1166"/>
      <c r="K10" s="1166"/>
      <c r="L10" s="1166"/>
      <c r="M10" s="1166"/>
      <c r="N10" s="1166"/>
      <c r="O10" s="1166"/>
    </row>
    <row r="11" spans="1:15">
      <c r="A11" s="1166"/>
      <c r="B11" s="1166"/>
      <c r="C11" s="1166"/>
      <c r="D11" s="1166"/>
      <c r="E11" s="1166"/>
      <c r="F11" s="1166"/>
      <c r="G11" s="1166"/>
      <c r="H11" s="1166"/>
      <c r="I11" s="1166"/>
      <c r="J11" s="1166"/>
      <c r="K11" s="1166"/>
      <c r="L11" s="1166"/>
      <c r="M11" s="1166"/>
      <c r="N11" s="1166"/>
      <c r="O11" s="1166"/>
    </row>
    <row r="12" spans="1:15">
      <c r="A12" s="1166"/>
      <c r="B12" s="1166"/>
      <c r="C12" s="1166"/>
      <c r="D12" s="1166"/>
      <c r="E12" s="1166"/>
      <c r="F12" s="1166"/>
      <c r="G12" s="1166"/>
      <c r="H12" s="1166"/>
      <c r="I12" s="1166"/>
      <c r="J12" s="1166"/>
      <c r="K12" s="1166"/>
      <c r="L12" s="1166"/>
      <c r="M12" s="1166"/>
      <c r="N12" s="1166"/>
      <c r="O12" s="1166"/>
    </row>
    <row r="13" spans="1:15">
      <c r="A13" s="1166"/>
      <c r="B13" s="1166"/>
      <c r="C13" s="1166"/>
      <c r="D13" s="1166"/>
      <c r="E13" s="1166"/>
      <c r="F13" s="1166"/>
      <c r="G13" s="1166"/>
      <c r="H13" s="1166"/>
      <c r="I13" s="1166"/>
      <c r="J13" s="1166"/>
      <c r="K13" s="1166"/>
      <c r="L13" s="1166"/>
      <c r="M13" s="1166"/>
      <c r="N13" s="1166"/>
      <c r="O13" s="1166"/>
    </row>
    <row r="14" spans="1:15">
      <c r="A14" s="1166"/>
      <c r="B14" s="1166"/>
      <c r="C14" s="1166"/>
      <c r="D14" s="1166"/>
      <c r="E14" s="1166"/>
      <c r="F14" s="1166"/>
      <c r="G14" s="1166"/>
      <c r="H14" s="1166"/>
      <c r="I14" s="1166"/>
      <c r="J14" s="1166"/>
      <c r="K14" s="1166"/>
      <c r="L14" s="1166"/>
      <c r="M14" s="1166"/>
      <c r="N14" s="1166"/>
      <c r="O14" s="1166"/>
    </row>
    <row r="15" spans="1:15">
      <c r="A15" s="1166"/>
      <c r="B15" s="1166"/>
      <c r="C15" s="1166"/>
      <c r="D15" s="1166"/>
      <c r="E15" s="1166"/>
      <c r="F15" s="1166"/>
      <c r="G15" s="1166"/>
      <c r="H15" s="1166"/>
      <c r="I15" s="1166"/>
      <c r="J15" s="1166"/>
      <c r="K15" s="1166"/>
      <c r="L15" s="1166"/>
      <c r="M15" s="1166"/>
      <c r="N15" s="1166"/>
      <c r="O15" s="1166"/>
    </row>
    <row r="16" spans="1:15">
      <c r="A16" s="1166"/>
      <c r="B16" s="1166"/>
      <c r="C16" s="1166"/>
      <c r="D16" s="1166"/>
      <c r="E16" s="1166"/>
      <c r="F16" s="1166"/>
      <c r="G16" s="1166"/>
      <c r="H16" s="1166"/>
      <c r="I16" s="1166"/>
      <c r="J16" s="1166"/>
      <c r="K16" s="1166"/>
      <c r="L16" s="1166"/>
      <c r="M16" s="1166"/>
      <c r="N16" s="1166"/>
      <c r="O16" s="1166"/>
    </row>
    <row r="17" spans="1:15">
      <c r="A17" s="1166"/>
      <c r="B17" s="1166"/>
      <c r="C17" s="1166"/>
      <c r="D17" s="1166"/>
      <c r="E17" s="1166"/>
      <c r="F17" s="1166"/>
      <c r="G17" s="1166"/>
      <c r="H17" s="1166"/>
      <c r="I17" s="1166"/>
      <c r="J17" s="1166"/>
      <c r="K17" s="1166"/>
      <c r="L17" s="1166"/>
      <c r="M17" s="1166"/>
      <c r="N17" s="1166"/>
      <c r="O17" s="1166"/>
    </row>
    <row r="18" spans="1:15">
      <c r="A18" s="1166"/>
      <c r="B18" s="1166"/>
      <c r="C18" s="1166"/>
      <c r="D18" s="1166"/>
      <c r="E18" s="1166"/>
      <c r="F18" s="1166"/>
      <c r="G18" s="1166"/>
      <c r="H18" s="1166"/>
      <c r="I18" s="1166"/>
      <c r="J18" s="1166"/>
      <c r="K18" s="1166"/>
      <c r="L18" s="1166"/>
      <c r="M18" s="1166"/>
      <c r="N18" s="1166"/>
      <c r="O18" s="1166"/>
    </row>
    <row r="19" spans="1:15">
      <c r="A19" s="1166"/>
      <c r="B19" s="1166"/>
      <c r="C19" s="1166"/>
      <c r="D19" s="1166"/>
      <c r="E19" s="1166"/>
      <c r="F19" s="1166"/>
      <c r="G19" s="1166"/>
      <c r="H19" s="1166"/>
      <c r="I19" s="1166"/>
      <c r="J19" s="1166"/>
      <c r="K19" s="1166"/>
      <c r="L19" s="1166"/>
      <c r="M19" s="1166"/>
      <c r="N19" s="1166"/>
      <c r="O19" s="1166"/>
    </row>
    <row r="20" spans="1:15">
      <c r="A20" s="1166"/>
      <c r="B20" s="1166"/>
      <c r="C20" s="1166"/>
      <c r="D20" s="1166"/>
      <c r="E20" s="1166"/>
      <c r="F20" s="1166"/>
      <c r="G20" s="1166"/>
      <c r="H20" s="1166"/>
      <c r="I20" s="1166"/>
      <c r="J20" s="1166"/>
      <c r="K20" s="1166"/>
      <c r="L20" s="1166"/>
      <c r="M20" s="1166"/>
      <c r="N20" s="1166"/>
      <c r="O20" s="1166"/>
    </row>
    <row r="21" spans="1:15">
      <c r="A21" s="1166"/>
      <c r="B21" s="1166"/>
      <c r="C21" s="1166"/>
      <c r="D21" s="1166"/>
      <c r="E21" s="1166"/>
      <c r="F21" s="1166"/>
      <c r="G21" s="1166"/>
      <c r="H21" s="1166"/>
      <c r="I21" s="1166"/>
      <c r="J21" s="1166"/>
      <c r="K21" s="1166"/>
      <c r="L21" s="1166"/>
      <c r="M21" s="1166"/>
      <c r="N21" s="1166"/>
      <c r="O21" s="1166"/>
    </row>
    <row r="22" spans="1:15">
      <c r="A22" s="1166"/>
      <c r="B22" s="1166"/>
      <c r="C22" s="1166"/>
      <c r="D22" s="1166"/>
      <c r="E22" s="1166"/>
      <c r="F22" s="1166"/>
      <c r="G22" s="1166"/>
      <c r="H22" s="1166"/>
      <c r="I22" s="1166"/>
      <c r="J22" s="1166"/>
      <c r="K22" s="1166"/>
      <c r="L22" s="1166"/>
      <c r="M22" s="1166"/>
      <c r="N22" s="1166"/>
      <c r="O22" s="1166"/>
    </row>
    <row r="23" spans="1:15">
      <c r="A23" s="1166"/>
      <c r="B23" s="1166"/>
      <c r="C23" s="1166"/>
      <c r="D23" s="1166"/>
      <c r="E23" s="1166"/>
      <c r="F23" s="1166"/>
      <c r="G23" s="1166"/>
      <c r="H23" s="1166"/>
      <c r="I23" s="1166"/>
      <c r="J23" s="1166"/>
      <c r="K23" s="1166"/>
      <c r="L23" s="1166"/>
      <c r="M23" s="1166"/>
      <c r="N23" s="1166"/>
      <c r="O23" s="1166"/>
    </row>
    <row r="24" spans="1:15">
      <c r="A24" s="1166"/>
      <c r="B24" s="1166"/>
      <c r="C24" s="1166"/>
      <c r="D24" s="1166"/>
      <c r="E24" s="1166"/>
      <c r="F24" s="1166"/>
      <c r="G24" s="1166"/>
      <c r="H24" s="1166"/>
      <c r="I24" s="1166"/>
      <c r="J24" s="1166"/>
      <c r="K24" s="1166"/>
      <c r="L24" s="1166"/>
      <c r="M24" s="1166"/>
      <c r="N24" s="1166"/>
      <c r="O24" s="1166"/>
    </row>
    <row r="25" spans="1:15">
      <c r="A25" s="1166"/>
      <c r="B25" s="1166"/>
      <c r="C25" s="1166"/>
      <c r="D25" s="1166"/>
      <c r="E25" s="1166"/>
      <c r="F25" s="1166"/>
      <c r="G25" s="1166"/>
      <c r="H25" s="1166"/>
      <c r="I25" s="1166"/>
      <c r="J25" s="1166"/>
      <c r="K25" s="1166"/>
      <c r="L25" s="1166"/>
      <c r="M25" s="1166"/>
      <c r="N25" s="1166"/>
      <c r="O25" s="1166"/>
    </row>
    <row r="26" spans="1:15">
      <c r="A26" s="1166"/>
      <c r="B26" s="1166"/>
      <c r="C26" s="1166"/>
      <c r="D26" s="1166"/>
      <c r="E26" s="1166"/>
      <c r="F26" s="1166"/>
      <c r="G26" s="1166"/>
      <c r="H26" s="1166"/>
      <c r="I26" s="1166"/>
      <c r="J26" s="1166"/>
      <c r="K26" s="1166"/>
      <c r="L26" s="1166"/>
      <c r="M26" s="1166"/>
      <c r="N26" s="1166"/>
      <c r="O26" s="1166"/>
    </row>
    <row r="27" spans="1:15">
      <c r="A27" s="1166"/>
      <c r="B27" s="1166"/>
      <c r="C27" s="1166"/>
      <c r="D27" s="1166"/>
      <c r="E27" s="1166"/>
      <c r="F27" s="1166"/>
      <c r="G27" s="1166"/>
      <c r="H27" s="1166"/>
      <c r="I27" s="1166"/>
      <c r="J27" s="1166"/>
      <c r="K27" s="1166"/>
      <c r="L27" s="1166"/>
      <c r="M27" s="1166"/>
      <c r="N27" s="1166"/>
      <c r="O27" s="1166"/>
    </row>
    <row r="28" spans="1:15">
      <c r="A28" s="1166"/>
      <c r="B28" s="1166"/>
      <c r="C28" s="1166"/>
      <c r="D28" s="1166"/>
      <c r="E28" s="1166"/>
      <c r="F28" s="1166"/>
      <c r="G28" s="1166"/>
      <c r="H28" s="1166"/>
      <c r="I28" s="1166"/>
      <c r="J28" s="1166"/>
      <c r="K28" s="1166"/>
      <c r="L28" s="1166"/>
      <c r="M28" s="1166"/>
      <c r="N28" s="1166"/>
      <c r="O28" s="1166"/>
    </row>
    <row r="29" spans="1:15">
      <c r="A29" s="1166"/>
      <c r="B29" s="1166"/>
      <c r="C29" s="1166"/>
      <c r="D29" s="1166"/>
      <c r="E29" s="1166"/>
      <c r="F29" s="1166"/>
      <c r="G29" s="1166"/>
      <c r="H29" s="1166"/>
      <c r="I29" s="1166"/>
      <c r="J29" s="1166"/>
      <c r="K29" s="1166"/>
      <c r="L29" s="1166"/>
      <c r="M29" s="1166"/>
      <c r="N29" s="1166"/>
      <c r="O29" s="1166"/>
    </row>
    <row r="30" spans="1:15">
      <c r="A30" s="1166"/>
      <c r="B30" s="1166"/>
      <c r="C30" s="1166"/>
      <c r="D30" s="1166"/>
      <c r="E30" s="1166"/>
      <c r="F30" s="1166"/>
      <c r="G30" s="1166"/>
      <c r="H30" s="1166"/>
      <c r="I30" s="1166"/>
      <c r="J30" s="1166"/>
      <c r="K30" s="1166"/>
      <c r="L30" s="1166"/>
      <c r="M30" s="1166"/>
      <c r="N30" s="1166"/>
      <c r="O30" s="1166"/>
    </row>
    <row r="31" spans="1:15">
      <c r="A31" s="1166"/>
      <c r="B31" s="1166"/>
      <c r="C31" s="1166"/>
      <c r="D31" s="1166"/>
      <c r="E31" s="1166"/>
      <c r="F31" s="1166"/>
      <c r="G31" s="1166"/>
      <c r="H31" s="1166"/>
      <c r="I31" s="1166"/>
      <c r="J31" s="1166"/>
      <c r="K31" s="1166"/>
      <c r="L31" s="1166"/>
      <c r="M31" s="1166"/>
      <c r="N31" s="1166"/>
      <c r="O31" s="1166"/>
    </row>
    <row r="32" spans="1:15">
      <c r="A32" s="1166"/>
      <c r="B32" s="1166"/>
      <c r="C32" s="1166"/>
      <c r="D32" s="1166"/>
      <c r="E32" s="1166"/>
      <c r="F32" s="1166"/>
      <c r="G32" s="1166"/>
      <c r="H32" s="1166"/>
      <c r="I32" s="1166"/>
      <c r="J32" s="1166"/>
      <c r="K32" s="1166"/>
      <c r="L32" s="1166"/>
      <c r="M32" s="1166"/>
      <c r="N32" s="1166"/>
      <c r="O32" s="1166"/>
    </row>
    <row r="33" spans="1:15">
      <c r="A33" s="1166"/>
      <c r="B33" s="1166"/>
      <c r="C33" s="1166"/>
      <c r="D33" s="1166"/>
      <c r="E33" s="1166"/>
      <c r="F33" s="1166"/>
      <c r="G33" s="1166"/>
      <c r="H33" s="1166"/>
      <c r="I33" s="1166"/>
      <c r="J33" s="1166"/>
      <c r="K33" s="1166"/>
      <c r="L33" s="1166"/>
      <c r="M33" s="1166"/>
      <c r="N33" s="1166"/>
      <c r="O33" s="1166"/>
    </row>
    <row r="34" spans="1:15">
      <c r="A34" s="1166"/>
      <c r="B34" s="1166"/>
      <c r="C34" s="1166"/>
      <c r="D34" s="1166"/>
      <c r="E34" s="1166"/>
      <c r="F34" s="1166"/>
      <c r="G34" s="1166"/>
      <c r="H34" s="1166"/>
      <c r="I34" s="1166"/>
      <c r="J34" s="1166"/>
      <c r="K34" s="1166"/>
      <c r="L34" s="1166"/>
      <c r="M34" s="1166"/>
      <c r="N34" s="1166"/>
      <c r="O34" s="1166"/>
    </row>
    <row r="35" spans="1:15">
      <c r="A35" s="1166"/>
      <c r="B35" s="1166"/>
      <c r="C35" s="1166"/>
      <c r="D35" s="1166"/>
      <c r="E35" s="1166"/>
      <c r="F35" s="1166"/>
      <c r="G35" s="1166"/>
      <c r="H35" s="1166"/>
      <c r="I35" s="1166"/>
      <c r="J35" s="1166"/>
      <c r="K35" s="1166"/>
      <c r="L35" s="1166"/>
      <c r="M35" s="1166"/>
      <c r="N35" s="1166"/>
      <c r="O35" s="1166"/>
    </row>
    <row r="36" spans="1:15">
      <c r="A36" s="1166"/>
      <c r="B36" s="1166"/>
      <c r="C36" s="1166"/>
      <c r="D36" s="1166"/>
      <c r="E36" s="1166"/>
      <c r="F36" s="1166"/>
      <c r="G36" s="1166"/>
      <c r="H36" s="1166"/>
      <c r="I36" s="1166"/>
      <c r="J36" s="1166"/>
      <c r="K36" s="1166"/>
      <c r="L36" s="1166"/>
      <c r="M36" s="1166"/>
      <c r="N36" s="1166"/>
      <c r="O36" s="1166"/>
    </row>
    <row r="37" spans="1:15">
      <c r="A37" s="1166"/>
      <c r="B37" s="1166"/>
      <c r="C37" s="1166"/>
      <c r="D37" s="1166"/>
      <c r="E37" s="1166"/>
      <c r="F37" s="1166"/>
      <c r="G37" s="1166"/>
      <c r="H37" s="1166"/>
      <c r="I37" s="1166"/>
      <c r="J37" s="1166"/>
      <c r="K37" s="1166"/>
      <c r="L37" s="1166"/>
      <c r="M37" s="1166"/>
      <c r="N37" s="1166"/>
      <c r="O37" s="1166"/>
    </row>
    <row r="38" spans="1:15">
      <c r="A38" s="1166"/>
      <c r="B38" s="1166"/>
      <c r="C38" s="1166"/>
      <c r="D38" s="1166"/>
      <c r="E38" s="1166"/>
      <c r="F38" s="1166"/>
      <c r="G38" s="1166"/>
      <c r="H38" s="1166"/>
      <c r="I38" s="1166"/>
      <c r="J38" s="1166"/>
      <c r="K38" s="1166"/>
      <c r="L38" s="1166"/>
      <c r="M38" s="1166"/>
      <c r="N38" s="1166"/>
      <c r="O38" s="1166"/>
    </row>
    <row r="39" spans="1:15">
      <c r="A39" s="1166"/>
      <c r="B39" s="1166"/>
      <c r="C39" s="1166"/>
      <c r="D39" s="1166"/>
      <c r="E39" s="1166"/>
      <c r="F39" s="1166"/>
      <c r="G39" s="1166"/>
      <c r="H39" s="1166"/>
      <c r="I39" s="1166"/>
      <c r="J39" s="1166"/>
      <c r="K39" s="1166"/>
      <c r="L39" s="1166"/>
      <c r="M39" s="1166"/>
      <c r="N39" s="1166"/>
      <c r="O39" s="1166"/>
    </row>
    <row r="40" spans="1:15">
      <c r="A40" s="1166"/>
      <c r="B40" s="1166"/>
      <c r="C40" s="1166"/>
      <c r="D40" s="1166"/>
      <c r="E40" s="1166"/>
      <c r="F40" s="1166"/>
      <c r="G40" s="1166"/>
      <c r="H40" s="1166"/>
      <c r="I40" s="1166"/>
      <c r="J40" s="1166"/>
      <c r="K40" s="1166"/>
      <c r="L40" s="1166"/>
      <c r="M40" s="1166"/>
      <c r="N40" s="1166"/>
      <c r="O40" s="1166"/>
    </row>
    <row r="41" spans="1:15">
      <c r="A41" s="1166"/>
      <c r="B41" s="1166"/>
      <c r="C41" s="1166"/>
      <c r="D41" s="1166"/>
      <c r="E41" s="1166"/>
      <c r="F41" s="1166"/>
      <c r="G41" s="1166"/>
      <c r="H41" s="1166"/>
      <c r="I41" s="1166"/>
      <c r="J41" s="1166"/>
      <c r="K41" s="1166"/>
      <c r="L41" s="1166"/>
      <c r="M41" s="1166"/>
      <c r="N41" s="1166"/>
      <c r="O41" s="1166"/>
    </row>
    <row r="42" spans="1:15">
      <c r="A42" s="1166"/>
      <c r="B42" s="1166"/>
      <c r="C42" s="1166"/>
      <c r="D42" s="1166"/>
      <c r="E42" s="1166"/>
      <c r="F42" s="1166"/>
      <c r="G42" s="1166"/>
      <c r="H42" s="1166"/>
      <c r="I42" s="1166"/>
      <c r="J42" s="1166"/>
      <c r="K42" s="1166"/>
      <c r="L42" s="1166"/>
      <c r="M42" s="1166"/>
      <c r="N42" s="1166"/>
      <c r="O42" s="1166"/>
    </row>
    <row r="43" spans="1:15">
      <c r="A43" s="1166"/>
      <c r="B43" s="1166"/>
      <c r="C43" s="1166"/>
      <c r="D43" s="1166"/>
      <c r="E43" s="1166"/>
      <c r="F43" s="1166"/>
      <c r="G43" s="1166"/>
      <c r="H43" s="1166"/>
      <c r="I43" s="1166"/>
      <c r="J43" s="1166"/>
      <c r="K43" s="1166"/>
      <c r="L43" s="1166"/>
      <c r="M43" s="1166"/>
      <c r="N43" s="1166"/>
      <c r="O43" s="1166"/>
    </row>
    <row r="44" spans="1:15">
      <c r="A44" s="1166"/>
      <c r="B44" s="1166"/>
      <c r="C44" s="1166"/>
      <c r="D44" s="1166"/>
      <c r="E44" s="1166"/>
      <c r="F44" s="1166"/>
      <c r="G44" s="1166"/>
      <c r="H44" s="1166"/>
      <c r="I44" s="1166"/>
      <c r="J44" s="1166"/>
      <c r="K44" s="1166"/>
      <c r="L44" s="1166"/>
      <c r="M44" s="1166"/>
      <c r="N44" s="1166"/>
      <c r="O44" s="1166"/>
    </row>
    <row r="45" spans="1:15">
      <c r="A45" s="1166"/>
      <c r="B45" s="1166"/>
      <c r="C45" s="1166"/>
      <c r="D45" s="1166"/>
      <c r="E45" s="1166"/>
      <c r="F45" s="1166"/>
      <c r="G45" s="1166"/>
      <c r="H45" s="1166"/>
      <c r="I45" s="1166"/>
      <c r="J45" s="1166"/>
      <c r="K45" s="1166"/>
      <c r="L45" s="1166"/>
      <c r="M45" s="1166"/>
      <c r="N45" s="1166"/>
      <c r="O45" s="1166"/>
    </row>
    <row r="46" spans="1:15">
      <c r="A46" s="1166"/>
      <c r="B46" s="1166"/>
      <c r="C46" s="1166"/>
      <c r="D46" s="1166"/>
      <c r="E46" s="1166"/>
      <c r="F46" s="1166"/>
      <c r="G46" s="1166"/>
      <c r="H46" s="1166"/>
      <c r="I46" s="1166"/>
      <c r="J46" s="1166"/>
      <c r="K46" s="1166"/>
      <c r="L46" s="1166"/>
      <c r="M46" s="1166"/>
      <c r="N46" s="1166"/>
      <c r="O46" s="1166"/>
    </row>
    <row r="47" spans="1:15">
      <c r="A47" s="1166"/>
      <c r="B47" s="1166"/>
      <c r="C47" s="1166"/>
      <c r="D47" s="1166"/>
      <c r="E47" s="1166"/>
      <c r="F47" s="1166"/>
      <c r="G47" s="1166"/>
      <c r="H47" s="1166"/>
      <c r="I47" s="1166"/>
      <c r="J47" s="1166"/>
      <c r="K47" s="1166"/>
      <c r="L47" s="1166"/>
      <c r="M47" s="1166"/>
      <c r="N47" s="1166"/>
      <c r="O47" s="1166"/>
    </row>
    <row r="48" spans="1:15">
      <c r="A48" s="1166"/>
      <c r="B48" s="1166"/>
      <c r="C48" s="1166"/>
      <c r="D48" s="1166"/>
      <c r="E48" s="1166"/>
      <c r="F48" s="1166"/>
      <c r="G48" s="1166"/>
      <c r="H48" s="1166"/>
      <c r="I48" s="1166"/>
      <c r="J48" s="1166"/>
      <c r="K48" s="1166"/>
      <c r="L48" s="1166"/>
      <c r="M48" s="1166"/>
      <c r="N48" s="1166"/>
      <c r="O48" s="1166"/>
    </row>
    <row r="49" spans="1:15">
      <c r="A49" s="1166"/>
      <c r="B49" s="1166"/>
      <c r="C49" s="1166"/>
      <c r="D49" s="1166"/>
      <c r="E49" s="1166"/>
      <c r="F49" s="1166"/>
      <c r="G49" s="1166"/>
      <c r="H49" s="1166"/>
      <c r="I49" s="1166"/>
      <c r="J49" s="1166"/>
      <c r="K49" s="1166"/>
      <c r="L49" s="1166"/>
      <c r="M49" s="1166"/>
      <c r="N49" s="1166"/>
      <c r="O49" s="1166"/>
    </row>
    <row r="50" spans="1:15">
      <c r="A50" s="1166"/>
      <c r="B50" s="1166"/>
      <c r="C50" s="1166"/>
      <c r="D50" s="1166"/>
      <c r="E50" s="1166"/>
      <c r="F50" s="1166"/>
      <c r="G50" s="1166"/>
      <c r="H50" s="1166"/>
      <c r="I50" s="1166"/>
      <c r="J50" s="1166"/>
      <c r="K50" s="1166"/>
      <c r="L50" s="1166"/>
      <c r="M50" s="1166"/>
      <c r="N50" s="1166"/>
      <c r="O50" s="1166"/>
    </row>
    <row r="51" spans="1:15">
      <c r="A51" s="1166"/>
      <c r="B51" s="1166"/>
      <c r="C51" s="1166"/>
      <c r="D51" s="1166"/>
      <c r="E51" s="1166"/>
      <c r="F51" s="1166"/>
      <c r="G51" s="1166"/>
      <c r="H51" s="1166"/>
      <c r="I51" s="1166"/>
      <c r="J51" s="1166"/>
      <c r="K51" s="1166"/>
      <c r="L51" s="1166"/>
      <c r="M51" s="1166"/>
      <c r="N51" s="1166"/>
      <c r="O51" s="1166"/>
    </row>
    <row r="52" spans="1:15">
      <c r="A52" s="1166"/>
      <c r="B52" s="1166"/>
      <c r="C52" s="1166"/>
      <c r="D52" s="1166"/>
      <c r="E52" s="1166"/>
      <c r="F52" s="1166"/>
      <c r="G52" s="1166"/>
      <c r="H52" s="1166"/>
      <c r="I52" s="1166"/>
      <c r="J52" s="1166"/>
      <c r="K52" s="1166"/>
      <c r="L52" s="1166"/>
      <c r="M52" s="1166"/>
      <c r="N52" s="1166"/>
      <c r="O52" s="1166"/>
    </row>
    <row r="53" spans="1:15" ht="19.5" thickBot="1">
      <c r="A53" s="1166"/>
      <c r="B53" s="1167"/>
      <c r="C53" s="1167"/>
      <c r="D53" s="1167"/>
      <c r="E53" s="1167"/>
      <c r="F53" s="1167"/>
      <c r="G53" s="1167"/>
      <c r="H53" s="1168" t="s">
        <v>532</v>
      </c>
      <c r="I53" s="1166"/>
      <c r="J53" s="1166"/>
      <c r="K53" s="1166"/>
      <c r="L53" s="1166"/>
      <c r="M53" s="1166"/>
      <c r="N53" s="1166"/>
      <c r="O53" s="1166"/>
    </row>
    <row r="54" spans="1:15" ht="19.5" thickBot="1">
      <c r="A54" s="1166"/>
      <c r="B54" s="1169" t="s">
        <v>7</v>
      </c>
      <c r="C54" s="1170"/>
      <c r="D54" s="1170"/>
      <c r="E54" s="1171" t="s">
        <v>469</v>
      </c>
      <c r="F54" s="1172" t="s">
        <v>472</v>
      </c>
      <c r="G54" s="1172" t="s">
        <v>473</v>
      </c>
      <c r="H54" s="1173" t="s">
        <v>474</v>
      </c>
      <c r="I54" s="1166"/>
      <c r="J54" s="1166"/>
      <c r="K54" s="1166"/>
      <c r="L54" s="1166"/>
      <c r="M54" s="1166"/>
      <c r="N54" s="1166"/>
      <c r="O54" s="1166"/>
    </row>
    <row r="55" spans="1:15" ht="36.75" customHeight="1">
      <c r="A55" s="1166"/>
      <c r="B55" s="1174"/>
      <c r="C55" s="1175" t="s">
        <v>102</v>
      </c>
      <c r="D55" s="1175"/>
      <c r="E55" s="1176"/>
      <c r="F55" s="1177">
        <v>415</v>
      </c>
      <c r="G55" s="1177">
        <v>396</v>
      </c>
      <c r="H55" s="1178">
        <v>396</v>
      </c>
      <c r="I55" s="1166"/>
      <c r="J55" s="1166"/>
      <c r="K55" s="1166"/>
      <c r="L55" s="1166"/>
      <c r="M55" s="1166"/>
      <c r="N55" s="1166"/>
      <c r="O55" s="1166"/>
    </row>
    <row r="56" spans="1:15" ht="36.75" customHeight="1">
      <c r="A56" s="1166"/>
      <c r="B56" s="1179"/>
      <c r="C56" s="1180" t="s">
        <v>533</v>
      </c>
      <c r="D56" s="1180"/>
      <c r="E56" s="1181"/>
      <c r="F56" s="1182">
        <v>559</v>
      </c>
      <c r="G56" s="1182">
        <v>663</v>
      </c>
      <c r="H56" s="1183">
        <v>743</v>
      </c>
      <c r="I56" s="1166"/>
      <c r="J56" s="1166"/>
      <c r="K56" s="1166"/>
      <c r="L56" s="1166"/>
      <c r="M56" s="1166"/>
      <c r="N56" s="1166"/>
      <c r="O56" s="1166"/>
    </row>
    <row r="57" spans="1:15" ht="36.75" customHeight="1">
      <c r="A57" s="1166"/>
      <c r="B57" s="1179"/>
      <c r="C57" s="1184" t="s">
        <v>107</v>
      </c>
      <c r="D57" s="1184"/>
      <c r="E57" s="1185"/>
      <c r="F57" s="1186">
        <v>646</v>
      </c>
      <c r="G57" s="1186">
        <v>661</v>
      </c>
      <c r="H57" s="1187">
        <v>697</v>
      </c>
      <c r="I57" s="1166"/>
      <c r="J57" s="1166"/>
      <c r="K57" s="1166"/>
      <c r="L57" s="1166"/>
      <c r="M57" s="1166"/>
      <c r="N57" s="1166"/>
      <c r="O57" s="1166"/>
    </row>
    <row r="58" spans="1:15" ht="36.75" customHeight="1">
      <c r="A58" s="1166"/>
      <c r="B58" s="1188"/>
      <c r="C58" s="1189" t="s">
        <v>534</v>
      </c>
      <c r="D58" s="1190"/>
      <c r="E58" s="1191"/>
      <c r="F58" s="1192">
        <v>211</v>
      </c>
      <c r="G58" s="1192">
        <v>211</v>
      </c>
      <c r="H58" s="1193">
        <v>211</v>
      </c>
      <c r="I58" s="1166"/>
      <c r="J58" s="1166"/>
      <c r="K58" s="1166"/>
      <c r="L58" s="1166"/>
      <c r="M58" s="1166"/>
      <c r="N58" s="1166"/>
      <c r="O58" s="1166"/>
    </row>
    <row r="59" spans="1:15" ht="36.75" customHeight="1">
      <c r="A59" s="1166"/>
      <c r="B59" s="1188"/>
      <c r="C59" s="1189" t="s">
        <v>535</v>
      </c>
      <c r="D59" s="1190"/>
      <c r="E59" s="1191"/>
      <c r="F59" s="1192">
        <v>209</v>
      </c>
      <c r="G59" s="1192">
        <v>209</v>
      </c>
      <c r="H59" s="1193">
        <v>209</v>
      </c>
      <c r="I59" s="1166"/>
      <c r="J59" s="1166"/>
      <c r="K59" s="1166"/>
      <c r="L59" s="1166"/>
      <c r="M59" s="1166"/>
      <c r="N59" s="1166"/>
      <c r="O59" s="1166"/>
    </row>
    <row r="60" spans="1:15" ht="36.75" customHeight="1">
      <c r="A60" s="1166"/>
      <c r="B60" s="1188"/>
      <c r="C60" s="1189" t="s">
        <v>536</v>
      </c>
      <c r="D60" s="1190"/>
      <c r="E60" s="1191"/>
      <c r="F60" s="1192">
        <v>84</v>
      </c>
      <c r="G60" s="1192">
        <v>104</v>
      </c>
      <c r="H60" s="1193">
        <v>145</v>
      </c>
      <c r="I60" s="1166"/>
      <c r="J60" s="1166"/>
      <c r="K60" s="1166"/>
      <c r="L60" s="1166"/>
      <c r="M60" s="1166"/>
      <c r="N60" s="1166"/>
      <c r="O60" s="1166"/>
    </row>
    <row r="61" spans="1:15" ht="36.75" customHeight="1">
      <c r="A61" s="1166"/>
      <c r="B61" s="1188"/>
      <c r="C61" s="1189" t="s">
        <v>537</v>
      </c>
      <c r="D61" s="1190"/>
      <c r="E61" s="1191"/>
      <c r="F61" s="1192">
        <v>50</v>
      </c>
      <c r="G61" s="1192">
        <v>50</v>
      </c>
      <c r="H61" s="1193">
        <v>50</v>
      </c>
      <c r="I61" s="1166"/>
      <c r="J61" s="1166"/>
      <c r="K61" s="1166"/>
      <c r="L61" s="1166"/>
      <c r="M61" s="1166"/>
      <c r="N61" s="1166"/>
      <c r="O61" s="1166"/>
    </row>
    <row r="62" spans="1:15" ht="36.75" customHeight="1" thickBot="1">
      <c r="A62" s="1166"/>
      <c r="B62" s="1194"/>
      <c r="C62" s="1195" t="s">
        <v>538</v>
      </c>
      <c r="D62" s="1196"/>
      <c r="E62" s="1197"/>
      <c r="F62" s="1198">
        <v>57</v>
      </c>
      <c r="G62" s="1198">
        <v>51</v>
      </c>
      <c r="H62" s="1199">
        <v>44</v>
      </c>
      <c r="I62" s="1166"/>
      <c r="J62" s="1166"/>
      <c r="K62" s="1166"/>
      <c r="L62" s="1166"/>
      <c r="M62" s="1166"/>
      <c r="N62" s="1166"/>
      <c r="O62" s="1166"/>
    </row>
    <row r="63" spans="1:15" ht="36.75" customHeight="1" thickBot="1">
      <c r="A63" s="1166"/>
      <c r="B63" s="1200"/>
      <c r="C63" s="1201" t="s">
        <v>539</v>
      </c>
      <c r="D63" s="1201"/>
      <c r="E63" s="1202"/>
      <c r="F63" s="1203">
        <v>1620</v>
      </c>
      <c r="G63" s="1203">
        <v>1719</v>
      </c>
      <c r="H63" s="1204">
        <v>1836</v>
      </c>
      <c r="I63" s="1166"/>
      <c r="J63" s="1166"/>
      <c r="K63" s="1166"/>
      <c r="L63" s="1166"/>
      <c r="M63" s="1166"/>
      <c r="N63" s="1166"/>
      <c r="O63" s="1166"/>
    </row>
    <row r="64" spans="1:15">
      <c r="A64" s="1166"/>
      <c r="B64" s="1166"/>
      <c r="C64" s="1166"/>
      <c r="D64" s="1166"/>
      <c r="E64" s="1166"/>
      <c r="F64" s="1166"/>
      <c r="G64" s="1166"/>
      <c r="H64" s="1166"/>
      <c r="I64" s="1166"/>
      <c r="J64" s="1166"/>
      <c r="K64" s="1166"/>
      <c r="L64" s="1166"/>
      <c r="M64" s="1166"/>
      <c r="N64" s="1166"/>
      <c r="O64" s="1166"/>
    </row>
  </sheetData>
  <mergeCells count="9">
    <mergeCell ref="C61:E61"/>
    <mergeCell ref="C62:E62"/>
    <mergeCell ref="C63:E63"/>
    <mergeCell ref="C55:E55"/>
    <mergeCell ref="C56:E56"/>
    <mergeCell ref="C57:E57"/>
    <mergeCell ref="C58:E58"/>
    <mergeCell ref="C59:E59"/>
    <mergeCell ref="C60:E60"/>
  </mergeCells>
  <phoneticPr fontId="1"/>
  <pageMargins left="0.7" right="0.7" top="0.75" bottom="0.75" header="0.3" footer="0.3"/>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A5983-D8C1-431B-B1FE-5FAD38F102A8}">
  <sheetPr>
    <pageSetUpPr fitToPage="1"/>
  </sheetPr>
  <dimension ref="A1:WZM160"/>
  <sheetViews>
    <sheetView showGridLines="0" zoomScale="70" zoomScaleNormal="70" zoomScaleSheetLayoutView="55" workbookViewId="0">
      <selection activeCell="AS82" sqref="AS82"/>
    </sheetView>
  </sheetViews>
  <sheetFormatPr defaultColWidth="0" defaultRowHeight="13.5" customHeight="1" zeroHeight="1"/>
  <cols>
    <col min="1" max="1" width="6.375" style="1232" customWidth="1"/>
    <col min="2" max="107" width="2.5" style="1232" customWidth="1"/>
    <col min="108" max="108" width="6.125" style="1240" customWidth="1"/>
    <col min="109" max="109" width="5.875" style="1239" customWidth="1"/>
    <col min="110" max="110" width="19.125" style="1232" hidden="1"/>
    <col min="111" max="115" width="12.625" style="1232" hidden="1"/>
    <col min="116" max="349" width="8.625" style="1232" hidden="1"/>
    <col min="350" max="355" width="14.875" style="1232" hidden="1"/>
    <col min="356" max="357" width="15.875" style="1232" hidden="1"/>
    <col min="358" max="363" width="16.125" style="1232" hidden="1"/>
    <col min="364" max="364" width="6.125" style="1232" hidden="1"/>
    <col min="365" max="365" width="3" style="1232" hidden="1"/>
    <col min="366" max="605" width="8.625" style="1232" hidden="1"/>
    <col min="606" max="611" width="14.875" style="1232" hidden="1"/>
    <col min="612" max="613" width="15.875" style="1232" hidden="1"/>
    <col min="614" max="619" width="16.125" style="1232" hidden="1"/>
    <col min="620" max="620" width="6.125" style="1232" hidden="1"/>
    <col min="621" max="621" width="3" style="1232" hidden="1"/>
    <col min="622" max="861" width="8.625" style="1232" hidden="1"/>
    <col min="862" max="867" width="14.875" style="1232" hidden="1"/>
    <col min="868" max="869" width="15.875" style="1232" hidden="1"/>
    <col min="870" max="875" width="16.125" style="1232" hidden="1"/>
    <col min="876" max="876" width="6.125" style="1232" hidden="1"/>
    <col min="877" max="877" width="3" style="1232" hidden="1"/>
    <col min="878" max="1117" width="8.625" style="1232" hidden="1"/>
    <col min="1118" max="1123" width="14.875" style="1232" hidden="1"/>
    <col min="1124" max="1125" width="15.875" style="1232" hidden="1"/>
    <col min="1126" max="1131" width="16.125" style="1232" hidden="1"/>
    <col min="1132" max="1132" width="6.125" style="1232" hidden="1"/>
    <col min="1133" max="1133" width="3" style="1232" hidden="1"/>
    <col min="1134" max="1373" width="8.625" style="1232" hidden="1"/>
    <col min="1374" max="1379" width="14.875" style="1232" hidden="1"/>
    <col min="1380" max="1381" width="15.875" style="1232" hidden="1"/>
    <col min="1382" max="1387" width="16.125" style="1232" hidden="1"/>
    <col min="1388" max="1388" width="6.125" style="1232" hidden="1"/>
    <col min="1389" max="1389" width="3" style="1232" hidden="1"/>
    <col min="1390" max="1629" width="8.625" style="1232" hidden="1"/>
    <col min="1630" max="1635" width="14.875" style="1232" hidden="1"/>
    <col min="1636" max="1637" width="15.875" style="1232" hidden="1"/>
    <col min="1638" max="1643" width="16.125" style="1232" hidden="1"/>
    <col min="1644" max="1644" width="6.125" style="1232" hidden="1"/>
    <col min="1645" max="1645" width="3" style="1232" hidden="1"/>
    <col min="1646" max="1885" width="8.625" style="1232" hidden="1"/>
    <col min="1886" max="1891" width="14.875" style="1232" hidden="1"/>
    <col min="1892" max="1893" width="15.875" style="1232" hidden="1"/>
    <col min="1894" max="1899" width="16.125" style="1232" hidden="1"/>
    <col min="1900" max="1900" width="6.125" style="1232" hidden="1"/>
    <col min="1901" max="1901" width="3" style="1232" hidden="1"/>
    <col min="1902" max="2141" width="8.625" style="1232" hidden="1"/>
    <col min="2142" max="2147" width="14.875" style="1232" hidden="1"/>
    <col min="2148" max="2149" width="15.875" style="1232" hidden="1"/>
    <col min="2150" max="2155" width="16.125" style="1232" hidden="1"/>
    <col min="2156" max="2156" width="6.125" style="1232" hidden="1"/>
    <col min="2157" max="2157" width="3" style="1232" hidden="1"/>
    <col min="2158" max="2397" width="8.625" style="1232" hidden="1"/>
    <col min="2398" max="2403" width="14.875" style="1232" hidden="1"/>
    <col min="2404" max="2405" width="15.875" style="1232" hidden="1"/>
    <col min="2406" max="2411" width="16.125" style="1232" hidden="1"/>
    <col min="2412" max="2412" width="6.125" style="1232" hidden="1"/>
    <col min="2413" max="2413" width="3" style="1232" hidden="1"/>
    <col min="2414" max="2653" width="8.625" style="1232" hidden="1"/>
    <col min="2654" max="2659" width="14.875" style="1232" hidden="1"/>
    <col min="2660" max="2661" width="15.875" style="1232" hidden="1"/>
    <col min="2662" max="2667" width="16.125" style="1232" hidden="1"/>
    <col min="2668" max="2668" width="6.125" style="1232" hidden="1"/>
    <col min="2669" max="2669" width="3" style="1232" hidden="1"/>
    <col min="2670" max="2909" width="8.625" style="1232" hidden="1"/>
    <col min="2910" max="2915" width="14.875" style="1232" hidden="1"/>
    <col min="2916" max="2917" width="15.875" style="1232" hidden="1"/>
    <col min="2918" max="2923" width="16.125" style="1232" hidden="1"/>
    <col min="2924" max="2924" width="6.125" style="1232" hidden="1"/>
    <col min="2925" max="2925" width="3" style="1232" hidden="1"/>
    <col min="2926" max="3165" width="8.625" style="1232" hidden="1"/>
    <col min="3166" max="3171" width="14.875" style="1232" hidden="1"/>
    <col min="3172" max="3173" width="15.875" style="1232" hidden="1"/>
    <col min="3174" max="3179" width="16.125" style="1232" hidden="1"/>
    <col min="3180" max="3180" width="6.125" style="1232" hidden="1"/>
    <col min="3181" max="3181" width="3" style="1232" hidden="1"/>
    <col min="3182" max="3421" width="8.625" style="1232" hidden="1"/>
    <col min="3422" max="3427" width="14.875" style="1232" hidden="1"/>
    <col min="3428" max="3429" width="15.875" style="1232" hidden="1"/>
    <col min="3430" max="3435" width="16.125" style="1232" hidden="1"/>
    <col min="3436" max="3436" width="6.125" style="1232" hidden="1"/>
    <col min="3437" max="3437" width="3" style="1232" hidden="1"/>
    <col min="3438" max="3677" width="8.625" style="1232" hidden="1"/>
    <col min="3678" max="3683" width="14.875" style="1232" hidden="1"/>
    <col min="3684" max="3685" width="15.875" style="1232" hidden="1"/>
    <col min="3686" max="3691" width="16.125" style="1232" hidden="1"/>
    <col min="3692" max="3692" width="6.125" style="1232" hidden="1"/>
    <col min="3693" max="3693" width="3" style="1232" hidden="1"/>
    <col min="3694" max="3933" width="8.625" style="1232" hidden="1"/>
    <col min="3934" max="3939" width="14.875" style="1232" hidden="1"/>
    <col min="3940" max="3941" width="15.875" style="1232" hidden="1"/>
    <col min="3942" max="3947" width="16.125" style="1232" hidden="1"/>
    <col min="3948" max="3948" width="6.125" style="1232" hidden="1"/>
    <col min="3949" max="3949" width="3" style="1232" hidden="1"/>
    <col min="3950" max="4189" width="8.625" style="1232" hidden="1"/>
    <col min="4190" max="4195" width="14.875" style="1232" hidden="1"/>
    <col min="4196" max="4197" width="15.875" style="1232" hidden="1"/>
    <col min="4198" max="4203" width="16.125" style="1232" hidden="1"/>
    <col min="4204" max="4204" width="6.125" style="1232" hidden="1"/>
    <col min="4205" max="4205" width="3" style="1232" hidden="1"/>
    <col min="4206" max="4445" width="8.625" style="1232" hidden="1"/>
    <col min="4446" max="4451" width="14.875" style="1232" hidden="1"/>
    <col min="4452" max="4453" width="15.875" style="1232" hidden="1"/>
    <col min="4454" max="4459" width="16.125" style="1232" hidden="1"/>
    <col min="4460" max="4460" width="6.125" style="1232" hidden="1"/>
    <col min="4461" max="4461" width="3" style="1232" hidden="1"/>
    <col min="4462" max="4701" width="8.625" style="1232" hidden="1"/>
    <col min="4702" max="4707" width="14.875" style="1232" hidden="1"/>
    <col min="4708" max="4709" width="15.875" style="1232" hidden="1"/>
    <col min="4710" max="4715" width="16.125" style="1232" hidden="1"/>
    <col min="4716" max="4716" width="6.125" style="1232" hidden="1"/>
    <col min="4717" max="4717" width="3" style="1232" hidden="1"/>
    <col min="4718" max="4957" width="8.625" style="1232" hidden="1"/>
    <col min="4958" max="4963" width="14.875" style="1232" hidden="1"/>
    <col min="4964" max="4965" width="15.875" style="1232" hidden="1"/>
    <col min="4966" max="4971" width="16.125" style="1232" hidden="1"/>
    <col min="4972" max="4972" width="6.125" style="1232" hidden="1"/>
    <col min="4973" max="4973" width="3" style="1232" hidden="1"/>
    <col min="4974" max="5213" width="8.625" style="1232" hidden="1"/>
    <col min="5214" max="5219" width="14.875" style="1232" hidden="1"/>
    <col min="5220" max="5221" width="15.875" style="1232" hidden="1"/>
    <col min="5222" max="5227" width="16.125" style="1232" hidden="1"/>
    <col min="5228" max="5228" width="6.125" style="1232" hidden="1"/>
    <col min="5229" max="5229" width="3" style="1232" hidden="1"/>
    <col min="5230" max="5469" width="8.625" style="1232" hidden="1"/>
    <col min="5470" max="5475" width="14.875" style="1232" hidden="1"/>
    <col min="5476" max="5477" width="15.875" style="1232" hidden="1"/>
    <col min="5478" max="5483" width="16.125" style="1232" hidden="1"/>
    <col min="5484" max="5484" width="6.125" style="1232" hidden="1"/>
    <col min="5485" max="5485" width="3" style="1232" hidden="1"/>
    <col min="5486" max="5725" width="8.625" style="1232" hidden="1"/>
    <col min="5726" max="5731" width="14.875" style="1232" hidden="1"/>
    <col min="5732" max="5733" width="15.875" style="1232" hidden="1"/>
    <col min="5734" max="5739" width="16.125" style="1232" hidden="1"/>
    <col min="5740" max="5740" width="6.125" style="1232" hidden="1"/>
    <col min="5741" max="5741" width="3" style="1232" hidden="1"/>
    <col min="5742" max="5981" width="8.625" style="1232" hidden="1"/>
    <col min="5982" max="5987" width="14.875" style="1232" hidden="1"/>
    <col min="5988" max="5989" width="15.875" style="1232" hidden="1"/>
    <col min="5990" max="5995" width="16.125" style="1232" hidden="1"/>
    <col min="5996" max="5996" width="6.125" style="1232" hidden="1"/>
    <col min="5997" max="5997" width="3" style="1232" hidden="1"/>
    <col min="5998" max="6237" width="8.625" style="1232" hidden="1"/>
    <col min="6238" max="6243" width="14.875" style="1232" hidden="1"/>
    <col min="6244" max="6245" width="15.875" style="1232" hidden="1"/>
    <col min="6246" max="6251" width="16.125" style="1232" hidden="1"/>
    <col min="6252" max="6252" width="6.125" style="1232" hidden="1"/>
    <col min="6253" max="6253" width="3" style="1232" hidden="1"/>
    <col min="6254" max="6493" width="8.625" style="1232" hidden="1"/>
    <col min="6494" max="6499" width="14.875" style="1232" hidden="1"/>
    <col min="6500" max="6501" width="15.875" style="1232" hidden="1"/>
    <col min="6502" max="6507" width="16.125" style="1232" hidden="1"/>
    <col min="6508" max="6508" width="6.125" style="1232" hidden="1"/>
    <col min="6509" max="6509" width="3" style="1232" hidden="1"/>
    <col min="6510" max="6749" width="8.625" style="1232" hidden="1"/>
    <col min="6750" max="6755" width="14.875" style="1232" hidden="1"/>
    <col min="6756" max="6757" width="15.875" style="1232" hidden="1"/>
    <col min="6758" max="6763" width="16.125" style="1232" hidden="1"/>
    <col min="6764" max="6764" width="6.125" style="1232" hidden="1"/>
    <col min="6765" max="6765" width="3" style="1232" hidden="1"/>
    <col min="6766" max="7005" width="8.625" style="1232" hidden="1"/>
    <col min="7006" max="7011" width="14.875" style="1232" hidden="1"/>
    <col min="7012" max="7013" width="15.875" style="1232" hidden="1"/>
    <col min="7014" max="7019" width="16.125" style="1232" hidden="1"/>
    <col min="7020" max="7020" width="6.125" style="1232" hidden="1"/>
    <col min="7021" max="7021" width="3" style="1232" hidden="1"/>
    <col min="7022" max="7261" width="8.625" style="1232" hidden="1"/>
    <col min="7262" max="7267" width="14.875" style="1232" hidden="1"/>
    <col min="7268" max="7269" width="15.875" style="1232" hidden="1"/>
    <col min="7270" max="7275" width="16.125" style="1232" hidden="1"/>
    <col min="7276" max="7276" width="6.125" style="1232" hidden="1"/>
    <col min="7277" max="7277" width="3" style="1232" hidden="1"/>
    <col min="7278" max="7517" width="8.625" style="1232" hidden="1"/>
    <col min="7518" max="7523" width="14.875" style="1232" hidden="1"/>
    <col min="7524" max="7525" width="15.875" style="1232" hidden="1"/>
    <col min="7526" max="7531" width="16.125" style="1232" hidden="1"/>
    <col min="7532" max="7532" width="6.125" style="1232" hidden="1"/>
    <col min="7533" max="7533" width="3" style="1232" hidden="1"/>
    <col min="7534" max="7773" width="8.625" style="1232" hidden="1"/>
    <col min="7774" max="7779" width="14.875" style="1232" hidden="1"/>
    <col min="7780" max="7781" width="15.875" style="1232" hidden="1"/>
    <col min="7782" max="7787" width="16.125" style="1232" hidden="1"/>
    <col min="7788" max="7788" width="6.125" style="1232" hidden="1"/>
    <col min="7789" max="7789" width="3" style="1232" hidden="1"/>
    <col min="7790" max="8029" width="8.625" style="1232" hidden="1"/>
    <col min="8030" max="8035" width="14.875" style="1232" hidden="1"/>
    <col min="8036" max="8037" width="15.875" style="1232" hidden="1"/>
    <col min="8038" max="8043" width="16.125" style="1232" hidden="1"/>
    <col min="8044" max="8044" width="6.125" style="1232" hidden="1"/>
    <col min="8045" max="8045" width="3" style="1232" hidden="1"/>
    <col min="8046" max="8285" width="8.625" style="1232" hidden="1"/>
    <col min="8286" max="8291" width="14.875" style="1232" hidden="1"/>
    <col min="8292" max="8293" width="15.875" style="1232" hidden="1"/>
    <col min="8294" max="8299" width="16.125" style="1232" hidden="1"/>
    <col min="8300" max="8300" width="6.125" style="1232" hidden="1"/>
    <col min="8301" max="8301" width="3" style="1232" hidden="1"/>
    <col min="8302" max="8541" width="8.625" style="1232" hidden="1"/>
    <col min="8542" max="8547" width="14.875" style="1232" hidden="1"/>
    <col min="8548" max="8549" width="15.875" style="1232" hidden="1"/>
    <col min="8550" max="8555" width="16.125" style="1232" hidden="1"/>
    <col min="8556" max="8556" width="6.125" style="1232" hidden="1"/>
    <col min="8557" max="8557" width="3" style="1232" hidden="1"/>
    <col min="8558" max="8797" width="8.625" style="1232" hidden="1"/>
    <col min="8798" max="8803" width="14.875" style="1232" hidden="1"/>
    <col min="8804" max="8805" width="15.875" style="1232" hidden="1"/>
    <col min="8806" max="8811" width="16.125" style="1232" hidden="1"/>
    <col min="8812" max="8812" width="6.125" style="1232" hidden="1"/>
    <col min="8813" max="8813" width="3" style="1232" hidden="1"/>
    <col min="8814" max="9053" width="8.625" style="1232" hidden="1"/>
    <col min="9054" max="9059" width="14.875" style="1232" hidden="1"/>
    <col min="9060" max="9061" width="15.875" style="1232" hidden="1"/>
    <col min="9062" max="9067" width="16.125" style="1232" hidden="1"/>
    <col min="9068" max="9068" width="6.125" style="1232" hidden="1"/>
    <col min="9069" max="9069" width="3" style="1232" hidden="1"/>
    <col min="9070" max="9309" width="8.625" style="1232" hidden="1"/>
    <col min="9310" max="9315" width="14.875" style="1232" hidden="1"/>
    <col min="9316" max="9317" width="15.875" style="1232" hidden="1"/>
    <col min="9318" max="9323" width="16.125" style="1232" hidden="1"/>
    <col min="9324" max="9324" width="6.125" style="1232" hidden="1"/>
    <col min="9325" max="9325" width="3" style="1232" hidden="1"/>
    <col min="9326" max="9565" width="8.625" style="1232" hidden="1"/>
    <col min="9566" max="9571" width="14.875" style="1232" hidden="1"/>
    <col min="9572" max="9573" width="15.875" style="1232" hidden="1"/>
    <col min="9574" max="9579" width="16.125" style="1232" hidden="1"/>
    <col min="9580" max="9580" width="6.125" style="1232" hidden="1"/>
    <col min="9581" max="9581" width="3" style="1232" hidden="1"/>
    <col min="9582" max="9821" width="8.625" style="1232" hidden="1"/>
    <col min="9822" max="9827" width="14.875" style="1232" hidden="1"/>
    <col min="9828" max="9829" width="15.875" style="1232" hidden="1"/>
    <col min="9830" max="9835" width="16.125" style="1232" hidden="1"/>
    <col min="9836" max="9836" width="6.125" style="1232" hidden="1"/>
    <col min="9837" max="9837" width="3" style="1232" hidden="1"/>
    <col min="9838" max="10077" width="8.625" style="1232" hidden="1"/>
    <col min="10078" max="10083" width="14.875" style="1232" hidden="1"/>
    <col min="10084" max="10085" width="15.875" style="1232" hidden="1"/>
    <col min="10086" max="10091" width="16.125" style="1232" hidden="1"/>
    <col min="10092" max="10092" width="6.125" style="1232" hidden="1"/>
    <col min="10093" max="10093" width="3" style="1232" hidden="1"/>
    <col min="10094" max="10333" width="8.625" style="1232" hidden="1"/>
    <col min="10334" max="10339" width="14.875" style="1232" hidden="1"/>
    <col min="10340" max="10341" width="15.875" style="1232" hidden="1"/>
    <col min="10342" max="10347" width="16.125" style="1232" hidden="1"/>
    <col min="10348" max="10348" width="6.125" style="1232" hidden="1"/>
    <col min="10349" max="10349" width="3" style="1232" hidden="1"/>
    <col min="10350" max="10589" width="8.625" style="1232" hidden="1"/>
    <col min="10590" max="10595" width="14.875" style="1232" hidden="1"/>
    <col min="10596" max="10597" width="15.875" style="1232" hidden="1"/>
    <col min="10598" max="10603" width="16.125" style="1232" hidden="1"/>
    <col min="10604" max="10604" width="6.125" style="1232" hidden="1"/>
    <col min="10605" max="10605" width="3" style="1232" hidden="1"/>
    <col min="10606" max="10845" width="8.625" style="1232" hidden="1"/>
    <col min="10846" max="10851" width="14.875" style="1232" hidden="1"/>
    <col min="10852" max="10853" width="15.875" style="1232" hidden="1"/>
    <col min="10854" max="10859" width="16.125" style="1232" hidden="1"/>
    <col min="10860" max="10860" width="6.125" style="1232" hidden="1"/>
    <col min="10861" max="10861" width="3" style="1232" hidden="1"/>
    <col min="10862" max="11101" width="8.625" style="1232" hidden="1"/>
    <col min="11102" max="11107" width="14.875" style="1232" hidden="1"/>
    <col min="11108" max="11109" width="15.875" style="1232" hidden="1"/>
    <col min="11110" max="11115" width="16.125" style="1232" hidden="1"/>
    <col min="11116" max="11116" width="6.125" style="1232" hidden="1"/>
    <col min="11117" max="11117" width="3" style="1232" hidden="1"/>
    <col min="11118" max="11357" width="8.625" style="1232" hidden="1"/>
    <col min="11358" max="11363" width="14.875" style="1232" hidden="1"/>
    <col min="11364" max="11365" width="15.875" style="1232" hidden="1"/>
    <col min="11366" max="11371" width="16.125" style="1232" hidden="1"/>
    <col min="11372" max="11372" width="6.125" style="1232" hidden="1"/>
    <col min="11373" max="11373" width="3" style="1232" hidden="1"/>
    <col min="11374" max="11613" width="8.625" style="1232" hidden="1"/>
    <col min="11614" max="11619" width="14.875" style="1232" hidden="1"/>
    <col min="11620" max="11621" width="15.875" style="1232" hidden="1"/>
    <col min="11622" max="11627" width="16.125" style="1232" hidden="1"/>
    <col min="11628" max="11628" width="6.125" style="1232" hidden="1"/>
    <col min="11629" max="11629" width="3" style="1232" hidden="1"/>
    <col min="11630" max="11869" width="8.625" style="1232" hidden="1"/>
    <col min="11870" max="11875" width="14.875" style="1232" hidden="1"/>
    <col min="11876" max="11877" width="15.875" style="1232" hidden="1"/>
    <col min="11878" max="11883" width="16.125" style="1232" hidden="1"/>
    <col min="11884" max="11884" width="6.125" style="1232" hidden="1"/>
    <col min="11885" max="11885" width="3" style="1232" hidden="1"/>
    <col min="11886" max="12125" width="8.625" style="1232" hidden="1"/>
    <col min="12126" max="12131" width="14.875" style="1232" hidden="1"/>
    <col min="12132" max="12133" width="15.875" style="1232" hidden="1"/>
    <col min="12134" max="12139" width="16.125" style="1232" hidden="1"/>
    <col min="12140" max="12140" width="6.125" style="1232" hidden="1"/>
    <col min="12141" max="12141" width="3" style="1232" hidden="1"/>
    <col min="12142" max="12381" width="8.625" style="1232" hidden="1"/>
    <col min="12382" max="12387" width="14.875" style="1232" hidden="1"/>
    <col min="12388" max="12389" width="15.875" style="1232" hidden="1"/>
    <col min="12390" max="12395" width="16.125" style="1232" hidden="1"/>
    <col min="12396" max="12396" width="6.125" style="1232" hidden="1"/>
    <col min="12397" max="12397" width="3" style="1232" hidden="1"/>
    <col min="12398" max="12637" width="8.625" style="1232" hidden="1"/>
    <col min="12638" max="12643" width="14.875" style="1232" hidden="1"/>
    <col min="12644" max="12645" width="15.875" style="1232" hidden="1"/>
    <col min="12646" max="12651" width="16.125" style="1232" hidden="1"/>
    <col min="12652" max="12652" width="6.125" style="1232" hidden="1"/>
    <col min="12653" max="12653" width="3" style="1232" hidden="1"/>
    <col min="12654" max="12893" width="8.625" style="1232" hidden="1"/>
    <col min="12894" max="12899" width="14.875" style="1232" hidden="1"/>
    <col min="12900" max="12901" width="15.875" style="1232" hidden="1"/>
    <col min="12902" max="12907" width="16.125" style="1232" hidden="1"/>
    <col min="12908" max="12908" width="6.125" style="1232" hidden="1"/>
    <col min="12909" max="12909" width="3" style="1232" hidden="1"/>
    <col min="12910" max="13149" width="8.625" style="1232" hidden="1"/>
    <col min="13150" max="13155" width="14.875" style="1232" hidden="1"/>
    <col min="13156" max="13157" width="15.875" style="1232" hidden="1"/>
    <col min="13158" max="13163" width="16.125" style="1232" hidden="1"/>
    <col min="13164" max="13164" width="6.125" style="1232" hidden="1"/>
    <col min="13165" max="13165" width="3" style="1232" hidden="1"/>
    <col min="13166" max="13405" width="8.625" style="1232" hidden="1"/>
    <col min="13406" max="13411" width="14.875" style="1232" hidden="1"/>
    <col min="13412" max="13413" width="15.875" style="1232" hidden="1"/>
    <col min="13414" max="13419" width="16.125" style="1232" hidden="1"/>
    <col min="13420" max="13420" width="6.125" style="1232" hidden="1"/>
    <col min="13421" max="13421" width="3" style="1232" hidden="1"/>
    <col min="13422" max="13661" width="8.625" style="1232" hidden="1"/>
    <col min="13662" max="13667" width="14.875" style="1232" hidden="1"/>
    <col min="13668" max="13669" width="15.875" style="1232" hidden="1"/>
    <col min="13670" max="13675" width="16.125" style="1232" hidden="1"/>
    <col min="13676" max="13676" width="6.125" style="1232" hidden="1"/>
    <col min="13677" max="13677" width="3" style="1232" hidden="1"/>
    <col min="13678" max="13917" width="8.625" style="1232" hidden="1"/>
    <col min="13918" max="13923" width="14.875" style="1232" hidden="1"/>
    <col min="13924" max="13925" width="15.875" style="1232" hidden="1"/>
    <col min="13926" max="13931" width="16.125" style="1232" hidden="1"/>
    <col min="13932" max="13932" width="6.125" style="1232" hidden="1"/>
    <col min="13933" max="13933" width="3" style="1232" hidden="1"/>
    <col min="13934" max="14173" width="8.625" style="1232" hidden="1"/>
    <col min="14174" max="14179" width="14.875" style="1232" hidden="1"/>
    <col min="14180" max="14181" width="15.875" style="1232" hidden="1"/>
    <col min="14182" max="14187" width="16.125" style="1232" hidden="1"/>
    <col min="14188" max="14188" width="6.125" style="1232" hidden="1"/>
    <col min="14189" max="14189" width="3" style="1232" hidden="1"/>
    <col min="14190" max="14429" width="8.625" style="1232" hidden="1"/>
    <col min="14430" max="14435" width="14.875" style="1232" hidden="1"/>
    <col min="14436" max="14437" width="15.875" style="1232" hidden="1"/>
    <col min="14438" max="14443" width="16.125" style="1232" hidden="1"/>
    <col min="14444" max="14444" width="6.125" style="1232" hidden="1"/>
    <col min="14445" max="14445" width="3" style="1232" hidden="1"/>
    <col min="14446" max="14685" width="8.625" style="1232" hidden="1"/>
    <col min="14686" max="14691" width="14.875" style="1232" hidden="1"/>
    <col min="14692" max="14693" width="15.875" style="1232" hidden="1"/>
    <col min="14694" max="14699" width="16.125" style="1232" hidden="1"/>
    <col min="14700" max="14700" width="6.125" style="1232" hidden="1"/>
    <col min="14701" max="14701" width="3" style="1232" hidden="1"/>
    <col min="14702" max="14941" width="8.625" style="1232" hidden="1"/>
    <col min="14942" max="14947" width="14.875" style="1232" hidden="1"/>
    <col min="14948" max="14949" width="15.875" style="1232" hidden="1"/>
    <col min="14950" max="14955" width="16.125" style="1232" hidden="1"/>
    <col min="14956" max="14956" width="6.125" style="1232" hidden="1"/>
    <col min="14957" max="14957" width="3" style="1232" hidden="1"/>
    <col min="14958" max="15197" width="8.625" style="1232" hidden="1"/>
    <col min="15198" max="15203" width="14.875" style="1232" hidden="1"/>
    <col min="15204" max="15205" width="15.875" style="1232" hidden="1"/>
    <col min="15206" max="15211" width="16.125" style="1232" hidden="1"/>
    <col min="15212" max="15212" width="6.125" style="1232" hidden="1"/>
    <col min="15213" max="15213" width="3" style="1232" hidden="1"/>
    <col min="15214" max="15453" width="8.625" style="1232" hidden="1"/>
    <col min="15454" max="15459" width="14.875" style="1232" hidden="1"/>
    <col min="15460" max="15461" width="15.875" style="1232" hidden="1"/>
    <col min="15462" max="15467" width="16.125" style="1232" hidden="1"/>
    <col min="15468" max="15468" width="6.125" style="1232" hidden="1"/>
    <col min="15469" max="15469" width="3" style="1232" hidden="1"/>
    <col min="15470" max="15709" width="8.625" style="1232" hidden="1"/>
    <col min="15710" max="15715" width="14.875" style="1232" hidden="1"/>
    <col min="15716" max="15717" width="15.875" style="1232" hidden="1"/>
    <col min="15718" max="15723" width="16.125" style="1232" hidden="1"/>
    <col min="15724" max="15724" width="6.125" style="1232" hidden="1"/>
    <col min="15725" max="15725" width="3" style="1232" hidden="1"/>
    <col min="15726" max="15965" width="8.625" style="1232" hidden="1"/>
    <col min="15966" max="15971" width="14.875" style="1232" hidden="1"/>
    <col min="15972" max="15973" width="15.875" style="1232" hidden="1"/>
    <col min="15974" max="15979" width="16.125" style="1232" hidden="1"/>
    <col min="15980" max="15980" width="6.125" style="1232" hidden="1"/>
    <col min="15981" max="15981" width="3" style="1232" hidden="1"/>
    <col min="15982" max="16221" width="8.625" style="1232" hidden="1"/>
    <col min="16222" max="16227" width="14.875" style="1232" hidden="1"/>
    <col min="16228" max="16229" width="15.875" style="1232" hidden="1"/>
    <col min="16230" max="16235" width="16.125" style="1232" hidden="1"/>
    <col min="16236" max="16236" width="6.125" style="1232" hidden="1"/>
    <col min="16237" max="16237" width="3" style="1232" hidden="1"/>
    <col min="16238" max="16384" width="8.625" style="1232" hidden="1"/>
  </cols>
  <sheetData>
    <row r="1" spans="1:143" ht="42.75" customHeight="1">
      <c r="A1" s="1230"/>
      <c r="B1" s="1231"/>
      <c r="DD1" s="1232"/>
      <c r="DE1" s="1232"/>
    </row>
    <row r="2" spans="1:143" ht="25.5" customHeight="1">
      <c r="A2" s="1233"/>
      <c r="C2" s="1233"/>
      <c r="O2" s="1233"/>
      <c r="P2" s="1233"/>
      <c r="Q2" s="1233"/>
      <c r="R2" s="1233"/>
      <c r="S2" s="1233"/>
      <c r="T2" s="1233"/>
      <c r="U2" s="1233"/>
      <c r="V2" s="1233"/>
      <c r="W2" s="1233"/>
      <c r="X2" s="1233"/>
      <c r="Y2" s="1233"/>
      <c r="Z2" s="1233"/>
      <c r="AA2" s="1233"/>
      <c r="AB2" s="1233"/>
      <c r="AC2" s="1233"/>
      <c r="AD2" s="1233"/>
      <c r="AE2" s="1233"/>
      <c r="AF2" s="1233"/>
      <c r="AG2" s="1233"/>
      <c r="AH2" s="1233"/>
      <c r="AI2" s="1233"/>
      <c r="AU2" s="1233"/>
      <c r="BG2" s="1233"/>
      <c r="BS2" s="1233"/>
      <c r="CE2" s="1233"/>
      <c r="CQ2" s="1233"/>
      <c r="DD2" s="1232"/>
      <c r="DE2" s="1232"/>
    </row>
    <row r="3" spans="1:143" ht="25.5" customHeight="1">
      <c r="A3" s="1233"/>
      <c r="C3" s="1233"/>
      <c r="O3" s="1233"/>
      <c r="P3" s="1233"/>
      <c r="Q3" s="1233"/>
      <c r="R3" s="1233"/>
      <c r="S3" s="1233"/>
      <c r="T3" s="1233"/>
      <c r="U3" s="1233"/>
      <c r="V3" s="1233"/>
      <c r="W3" s="1233"/>
      <c r="X3" s="1233"/>
      <c r="Y3" s="1233"/>
      <c r="Z3" s="1233"/>
      <c r="AA3" s="1233"/>
      <c r="AB3" s="1233"/>
      <c r="AC3" s="1233"/>
      <c r="AD3" s="1233"/>
      <c r="AE3" s="1233"/>
      <c r="AF3" s="1233"/>
      <c r="AG3" s="1233"/>
      <c r="AH3" s="1233"/>
      <c r="AI3" s="1233"/>
      <c r="AU3" s="1233"/>
      <c r="BG3" s="1233"/>
      <c r="BS3" s="1233"/>
      <c r="CE3" s="1233"/>
      <c r="CQ3" s="1233"/>
      <c r="DD3" s="1232"/>
      <c r="DE3" s="1232"/>
    </row>
    <row r="4" spans="1:143" s="106" customFormat="1">
      <c r="A4" s="1233"/>
      <c r="B4" s="1233"/>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c r="AD4" s="1233"/>
      <c r="AE4" s="1233"/>
      <c r="AF4" s="1233"/>
      <c r="AG4" s="1233"/>
      <c r="AH4" s="1233"/>
      <c r="AI4" s="1233"/>
      <c r="AJ4" s="1233"/>
      <c r="AK4" s="1233"/>
      <c r="AL4" s="1233"/>
      <c r="AM4" s="1233"/>
      <c r="AN4" s="1233"/>
      <c r="AO4" s="1233"/>
      <c r="AP4" s="1233"/>
      <c r="AQ4" s="1233"/>
      <c r="AR4" s="1233"/>
      <c r="AS4" s="1233"/>
      <c r="AT4" s="1233"/>
      <c r="AU4" s="1233"/>
      <c r="AV4" s="1233"/>
      <c r="AW4" s="1233"/>
      <c r="AX4" s="1233"/>
      <c r="AY4" s="1233"/>
      <c r="AZ4" s="1233"/>
      <c r="BA4" s="1233"/>
      <c r="BB4" s="1233"/>
      <c r="BC4" s="1233"/>
      <c r="BD4" s="1233"/>
      <c r="BE4" s="1233"/>
      <c r="BF4" s="1233"/>
      <c r="BG4" s="1233"/>
      <c r="BH4" s="1233"/>
      <c r="BI4" s="1233"/>
      <c r="BJ4" s="1233"/>
      <c r="BK4" s="1233"/>
      <c r="BL4" s="1233"/>
      <c r="BM4" s="1233"/>
      <c r="BN4" s="1233"/>
      <c r="BO4" s="1233"/>
      <c r="BP4" s="1233"/>
      <c r="BQ4" s="1233"/>
      <c r="BR4" s="1233"/>
      <c r="BS4" s="1233"/>
      <c r="BT4" s="1233"/>
      <c r="BU4" s="1233"/>
      <c r="BV4" s="1233"/>
      <c r="BW4" s="1233"/>
      <c r="BX4" s="1233"/>
      <c r="BY4" s="1233"/>
      <c r="BZ4" s="1233"/>
      <c r="CA4" s="1233"/>
      <c r="CB4" s="1233"/>
      <c r="CC4" s="1233"/>
      <c r="CD4" s="1233"/>
      <c r="CE4" s="1233"/>
      <c r="CF4" s="1233"/>
      <c r="CG4" s="1233"/>
      <c r="CH4" s="1233"/>
      <c r="CI4" s="1233"/>
      <c r="CJ4" s="1233"/>
      <c r="CK4" s="1233"/>
      <c r="CL4" s="1233"/>
      <c r="CM4" s="1233"/>
      <c r="CN4" s="1233"/>
      <c r="CO4" s="1233"/>
      <c r="CP4" s="1233"/>
      <c r="CQ4" s="1233"/>
      <c r="CR4" s="1233"/>
      <c r="CS4" s="1233"/>
      <c r="CT4" s="1233"/>
      <c r="CU4" s="1233"/>
      <c r="CV4" s="1233"/>
      <c r="CW4" s="1233"/>
      <c r="CX4" s="1233"/>
      <c r="CY4" s="1233"/>
      <c r="CZ4" s="1233"/>
      <c r="DA4" s="1233"/>
      <c r="DB4" s="1233"/>
      <c r="DC4" s="1233"/>
      <c r="DD4" s="1233"/>
      <c r="DE4" s="1233"/>
      <c r="DF4" s="107"/>
      <c r="DG4" s="107"/>
      <c r="DH4" s="107"/>
      <c r="DI4" s="107"/>
      <c r="DJ4" s="107"/>
      <c r="DK4" s="107"/>
      <c r="DL4" s="107"/>
      <c r="DM4" s="107"/>
      <c r="DN4" s="107"/>
      <c r="DO4" s="107"/>
      <c r="DP4" s="107"/>
      <c r="DQ4" s="107"/>
      <c r="DR4" s="107"/>
      <c r="DS4" s="107"/>
      <c r="DT4" s="107"/>
      <c r="DU4" s="107"/>
      <c r="DV4" s="107"/>
      <c r="DW4" s="107"/>
    </row>
    <row r="5" spans="1:143" s="106" customFormat="1">
      <c r="A5" s="1233"/>
      <c r="B5" s="1233"/>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1233"/>
      <c r="BQ5" s="1233"/>
      <c r="BR5" s="1233"/>
      <c r="BS5" s="1233"/>
      <c r="BT5" s="1233"/>
      <c r="BU5" s="1233"/>
      <c r="BV5" s="1233"/>
      <c r="BW5" s="1233"/>
      <c r="BX5" s="1233"/>
      <c r="BY5" s="1233"/>
      <c r="BZ5" s="1233"/>
      <c r="CA5" s="1233"/>
      <c r="CB5" s="1233"/>
      <c r="CC5" s="1233"/>
      <c r="CD5" s="1233"/>
      <c r="CE5" s="1233"/>
      <c r="CF5" s="1233"/>
      <c r="CG5" s="1233"/>
      <c r="CH5" s="1233"/>
      <c r="CI5" s="1233"/>
      <c r="CJ5" s="1233"/>
      <c r="CK5" s="1233"/>
      <c r="CL5" s="1233"/>
      <c r="CM5" s="1233"/>
      <c r="CN5" s="1233"/>
      <c r="CO5" s="1233"/>
      <c r="CP5" s="1233"/>
      <c r="CQ5" s="1233"/>
      <c r="CR5" s="1233"/>
      <c r="CS5" s="1233"/>
      <c r="CT5" s="1233"/>
      <c r="CU5" s="1233"/>
      <c r="CV5" s="1233"/>
      <c r="CW5" s="1233"/>
      <c r="CX5" s="1233"/>
      <c r="CY5" s="1233"/>
      <c r="CZ5" s="1233"/>
      <c r="DA5" s="1233"/>
      <c r="DB5" s="1233"/>
      <c r="DC5" s="1233"/>
      <c r="DD5" s="1233"/>
      <c r="DE5" s="1233"/>
      <c r="DF5" s="107"/>
      <c r="DG5" s="107"/>
      <c r="DH5" s="107"/>
      <c r="DI5" s="107"/>
      <c r="DJ5" s="107"/>
      <c r="DK5" s="107"/>
      <c r="DL5" s="107"/>
      <c r="DM5" s="107"/>
      <c r="DN5" s="107"/>
      <c r="DO5" s="107"/>
      <c r="DP5" s="107"/>
      <c r="DQ5" s="107"/>
      <c r="DR5" s="107"/>
      <c r="DS5" s="107"/>
      <c r="DT5" s="107"/>
      <c r="DU5" s="107"/>
      <c r="DV5" s="107"/>
      <c r="DW5" s="107"/>
    </row>
    <row r="6" spans="1:143" s="106" customFormat="1">
      <c r="A6" s="1233"/>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c r="BI6" s="1233"/>
      <c r="BJ6" s="1233"/>
      <c r="BK6" s="1233"/>
      <c r="BL6" s="1233"/>
      <c r="BM6" s="1233"/>
      <c r="BN6" s="1233"/>
      <c r="BO6" s="1233"/>
      <c r="BP6" s="1233"/>
      <c r="BQ6" s="1233"/>
      <c r="BR6" s="1233"/>
      <c r="BS6" s="1233"/>
      <c r="BT6" s="1233"/>
      <c r="BU6" s="1233"/>
      <c r="BV6" s="1233"/>
      <c r="BW6" s="1233"/>
      <c r="BX6" s="1233"/>
      <c r="BY6" s="1233"/>
      <c r="BZ6" s="1233"/>
      <c r="CA6" s="1233"/>
      <c r="CB6" s="1233"/>
      <c r="CC6" s="1233"/>
      <c r="CD6" s="1233"/>
      <c r="CE6" s="1233"/>
      <c r="CF6" s="1233"/>
      <c r="CG6" s="1233"/>
      <c r="CH6" s="1233"/>
      <c r="CI6" s="1233"/>
      <c r="CJ6" s="1233"/>
      <c r="CK6" s="1233"/>
      <c r="CL6" s="1233"/>
      <c r="CM6" s="1233"/>
      <c r="CN6" s="1233"/>
      <c r="CO6" s="1233"/>
      <c r="CP6" s="1233"/>
      <c r="CQ6" s="1233"/>
      <c r="CR6" s="1233"/>
      <c r="CS6" s="1233"/>
      <c r="CT6" s="1233"/>
      <c r="CU6" s="1233"/>
      <c r="CV6" s="1233"/>
      <c r="CW6" s="1233"/>
      <c r="CX6" s="1233"/>
      <c r="CY6" s="1233"/>
      <c r="CZ6" s="1233"/>
      <c r="DA6" s="1233"/>
      <c r="DB6" s="1233"/>
      <c r="DC6" s="1233"/>
      <c r="DD6" s="1233"/>
      <c r="DE6" s="1233"/>
      <c r="DF6" s="107"/>
      <c r="DG6" s="107"/>
      <c r="DH6" s="107"/>
      <c r="DI6" s="107"/>
      <c r="DJ6" s="107"/>
      <c r="DK6" s="107"/>
      <c r="DL6" s="107"/>
      <c r="DM6" s="107"/>
      <c r="DN6" s="107"/>
      <c r="DO6" s="107"/>
      <c r="DP6" s="107"/>
      <c r="DQ6" s="107"/>
      <c r="DR6" s="107"/>
      <c r="DS6" s="107"/>
      <c r="DT6" s="107"/>
      <c r="DU6" s="107"/>
      <c r="DV6" s="107"/>
      <c r="DW6" s="107"/>
    </row>
    <row r="7" spans="1:143" s="106" customFormat="1">
      <c r="A7" s="1233"/>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c r="AH7" s="1233"/>
      <c r="AI7" s="1233"/>
      <c r="AJ7" s="1233"/>
      <c r="AK7" s="1233"/>
      <c r="AL7" s="1233"/>
      <c r="AM7" s="1233"/>
      <c r="AN7" s="1233"/>
      <c r="AO7" s="1233"/>
      <c r="AP7" s="1233"/>
      <c r="AQ7" s="1233"/>
      <c r="AR7" s="1233"/>
      <c r="AS7" s="1233"/>
      <c r="AT7" s="1233"/>
      <c r="AU7" s="1233"/>
      <c r="AV7" s="1233"/>
      <c r="AW7" s="1233"/>
      <c r="AX7" s="1233"/>
      <c r="AY7" s="1233"/>
      <c r="AZ7" s="1233"/>
      <c r="BA7" s="1233"/>
      <c r="BB7" s="1233"/>
      <c r="BC7" s="1233"/>
      <c r="BD7" s="1233"/>
      <c r="BE7" s="1233"/>
      <c r="BF7" s="1233"/>
      <c r="BG7" s="1233"/>
      <c r="BH7" s="1233"/>
      <c r="BI7" s="1233"/>
      <c r="BJ7" s="1233"/>
      <c r="BK7" s="1233"/>
      <c r="BL7" s="1233"/>
      <c r="BM7" s="1233"/>
      <c r="BN7" s="1233"/>
      <c r="BO7" s="1233"/>
      <c r="BP7" s="1233"/>
      <c r="BQ7" s="1233"/>
      <c r="BR7" s="1233"/>
      <c r="BS7" s="1233"/>
      <c r="BT7" s="1233"/>
      <c r="BU7" s="1233"/>
      <c r="BV7" s="1233"/>
      <c r="BW7" s="1233"/>
      <c r="BX7" s="1233"/>
      <c r="BY7" s="1233"/>
      <c r="BZ7" s="1233"/>
      <c r="CA7" s="1233"/>
      <c r="CB7" s="1233"/>
      <c r="CC7" s="1233"/>
      <c r="CD7" s="1233"/>
      <c r="CE7" s="1233"/>
      <c r="CF7" s="1233"/>
      <c r="CG7" s="1233"/>
      <c r="CH7" s="1233"/>
      <c r="CI7" s="1233"/>
      <c r="CJ7" s="1233"/>
      <c r="CK7" s="1233"/>
      <c r="CL7" s="1233"/>
      <c r="CM7" s="1233"/>
      <c r="CN7" s="1233"/>
      <c r="CO7" s="1233"/>
      <c r="CP7" s="1233"/>
      <c r="CQ7" s="1233"/>
      <c r="CR7" s="1233"/>
      <c r="CS7" s="1233"/>
      <c r="CT7" s="1233"/>
      <c r="CU7" s="1233"/>
      <c r="CV7" s="1233"/>
      <c r="CW7" s="1233"/>
      <c r="CX7" s="1233"/>
      <c r="CY7" s="1233"/>
      <c r="CZ7" s="1233"/>
      <c r="DA7" s="1233"/>
      <c r="DB7" s="1233"/>
      <c r="DC7" s="1233"/>
      <c r="DD7" s="1233"/>
      <c r="DE7" s="1233"/>
      <c r="DF7" s="107"/>
      <c r="DG7" s="107"/>
      <c r="DH7" s="107"/>
      <c r="DI7" s="107"/>
      <c r="DJ7" s="107"/>
      <c r="DK7" s="107"/>
      <c r="DL7" s="107"/>
      <c r="DM7" s="107"/>
      <c r="DN7" s="107"/>
      <c r="DO7" s="107"/>
      <c r="DP7" s="107"/>
      <c r="DQ7" s="107"/>
      <c r="DR7" s="107"/>
      <c r="DS7" s="107"/>
      <c r="DT7" s="107"/>
      <c r="DU7" s="107"/>
      <c r="DV7" s="107"/>
      <c r="DW7" s="107"/>
    </row>
    <row r="8" spans="1:143" s="106" customFormat="1">
      <c r="A8" s="1233"/>
      <c r="B8" s="1233"/>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3"/>
      <c r="AM8" s="1233"/>
      <c r="AN8" s="1233"/>
      <c r="AO8" s="1233"/>
      <c r="AP8" s="1233"/>
      <c r="AQ8" s="1233"/>
      <c r="AR8" s="1233"/>
      <c r="AS8" s="1233"/>
      <c r="AT8" s="1233"/>
      <c r="AU8" s="1233"/>
      <c r="AV8" s="1233"/>
      <c r="AW8" s="1233"/>
      <c r="AX8" s="1233"/>
      <c r="AY8" s="1233"/>
      <c r="AZ8" s="1233"/>
      <c r="BA8" s="1233"/>
      <c r="BB8" s="1233"/>
      <c r="BC8" s="1233"/>
      <c r="BD8" s="1233"/>
      <c r="BE8" s="1233"/>
      <c r="BF8" s="1233"/>
      <c r="BG8" s="1233"/>
      <c r="BH8" s="1233"/>
      <c r="BI8" s="1233"/>
      <c r="BJ8" s="1233"/>
      <c r="BK8" s="1233"/>
      <c r="BL8" s="1233"/>
      <c r="BM8" s="1233"/>
      <c r="BN8" s="1233"/>
      <c r="BO8" s="1233"/>
      <c r="BP8" s="1233"/>
      <c r="BQ8" s="1233"/>
      <c r="BR8" s="1233"/>
      <c r="BS8" s="1233"/>
      <c r="BT8" s="1233"/>
      <c r="BU8" s="1233"/>
      <c r="BV8" s="1233"/>
      <c r="BW8" s="1233"/>
      <c r="BX8" s="1233"/>
      <c r="BY8" s="1233"/>
      <c r="BZ8" s="1233"/>
      <c r="CA8" s="1233"/>
      <c r="CB8" s="1233"/>
      <c r="CC8" s="1233"/>
      <c r="CD8" s="1233"/>
      <c r="CE8" s="1233"/>
      <c r="CF8" s="1233"/>
      <c r="CG8" s="1233"/>
      <c r="CH8" s="1233"/>
      <c r="CI8" s="1233"/>
      <c r="CJ8" s="1233"/>
      <c r="CK8" s="1233"/>
      <c r="CL8" s="1233"/>
      <c r="CM8" s="1233"/>
      <c r="CN8" s="1233"/>
      <c r="CO8" s="1233"/>
      <c r="CP8" s="1233"/>
      <c r="CQ8" s="1233"/>
      <c r="CR8" s="1233"/>
      <c r="CS8" s="1233"/>
      <c r="CT8" s="1233"/>
      <c r="CU8" s="1233"/>
      <c r="CV8" s="1233"/>
      <c r="CW8" s="1233"/>
      <c r="CX8" s="1233"/>
      <c r="CY8" s="1233"/>
      <c r="CZ8" s="1233"/>
      <c r="DA8" s="1233"/>
      <c r="DB8" s="1233"/>
      <c r="DC8" s="1233"/>
      <c r="DD8" s="1233"/>
      <c r="DE8" s="1233"/>
      <c r="DF8" s="107"/>
      <c r="DG8" s="107"/>
      <c r="DH8" s="107"/>
      <c r="DI8" s="107"/>
      <c r="DJ8" s="107"/>
      <c r="DK8" s="107"/>
      <c r="DL8" s="107"/>
      <c r="DM8" s="107"/>
      <c r="DN8" s="107"/>
      <c r="DO8" s="107"/>
      <c r="DP8" s="107"/>
      <c r="DQ8" s="107"/>
      <c r="DR8" s="107"/>
      <c r="DS8" s="107"/>
      <c r="DT8" s="107"/>
      <c r="DU8" s="107"/>
      <c r="DV8" s="107"/>
      <c r="DW8" s="107"/>
    </row>
    <row r="9" spans="1:143" s="106" customFormat="1">
      <c r="A9" s="1233"/>
      <c r="B9" s="1233"/>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c r="AU9" s="1233"/>
      <c r="AV9" s="1233"/>
      <c r="AW9" s="1233"/>
      <c r="AX9" s="1233"/>
      <c r="AY9" s="1233"/>
      <c r="AZ9" s="1233"/>
      <c r="BA9" s="1233"/>
      <c r="BB9" s="1233"/>
      <c r="BC9" s="1233"/>
      <c r="BD9" s="1233"/>
      <c r="BE9" s="1233"/>
      <c r="BF9" s="1233"/>
      <c r="BG9" s="1233"/>
      <c r="BH9" s="1233"/>
      <c r="BI9" s="1233"/>
      <c r="BJ9" s="1233"/>
      <c r="BK9" s="1233"/>
      <c r="BL9" s="1233"/>
      <c r="BM9" s="1233"/>
      <c r="BN9" s="1233"/>
      <c r="BO9" s="1233"/>
      <c r="BP9" s="1233"/>
      <c r="BQ9" s="1233"/>
      <c r="BR9" s="1233"/>
      <c r="BS9" s="1233"/>
      <c r="BT9" s="1233"/>
      <c r="BU9" s="1233"/>
      <c r="BV9" s="1233"/>
      <c r="BW9" s="1233"/>
      <c r="BX9" s="1233"/>
      <c r="BY9" s="1233"/>
      <c r="BZ9" s="1233"/>
      <c r="CA9" s="1233"/>
      <c r="CB9" s="1233"/>
      <c r="CC9" s="1233"/>
      <c r="CD9" s="1233"/>
      <c r="CE9" s="1233"/>
      <c r="CF9" s="1233"/>
      <c r="CG9" s="1233"/>
      <c r="CH9" s="1233"/>
      <c r="CI9" s="1233"/>
      <c r="CJ9" s="1233"/>
      <c r="CK9" s="1233"/>
      <c r="CL9" s="1233"/>
      <c r="CM9" s="1233"/>
      <c r="CN9" s="1233"/>
      <c r="CO9" s="1233"/>
      <c r="CP9" s="1233"/>
      <c r="CQ9" s="1233"/>
      <c r="CR9" s="1233"/>
      <c r="CS9" s="1233"/>
      <c r="CT9" s="1233"/>
      <c r="CU9" s="1233"/>
      <c r="CV9" s="1233"/>
      <c r="CW9" s="1233"/>
      <c r="CX9" s="1233"/>
      <c r="CY9" s="1233"/>
      <c r="CZ9" s="1233"/>
      <c r="DA9" s="1233"/>
      <c r="DB9" s="1233"/>
      <c r="DC9" s="1233"/>
      <c r="DD9" s="1233"/>
      <c r="DE9" s="1233"/>
      <c r="DF9" s="107"/>
      <c r="DG9" s="107"/>
      <c r="DH9" s="107"/>
      <c r="DI9" s="107"/>
      <c r="DJ9" s="107"/>
      <c r="DK9" s="107"/>
      <c r="DL9" s="107"/>
      <c r="DM9" s="107"/>
      <c r="DN9" s="107"/>
      <c r="DO9" s="107"/>
      <c r="DP9" s="107"/>
      <c r="DQ9" s="107"/>
      <c r="DR9" s="107"/>
      <c r="DS9" s="107"/>
      <c r="DT9" s="107"/>
      <c r="DU9" s="107"/>
      <c r="DV9" s="107"/>
      <c r="DW9" s="107"/>
    </row>
    <row r="10" spans="1:143" s="106" customFormat="1">
      <c r="A10" s="1233"/>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c r="AH10" s="1233"/>
      <c r="AI10" s="1233"/>
      <c r="AJ10" s="1233"/>
      <c r="AK10" s="1233"/>
      <c r="AL10" s="1233"/>
      <c r="AM10" s="1233"/>
      <c r="AN10" s="1233"/>
      <c r="AO10" s="1233"/>
      <c r="AP10" s="1233"/>
      <c r="AQ10" s="1233"/>
      <c r="AR10" s="1233"/>
      <c r="AS10" s="1233"/>
      <c r="AT10" s="1233"/>
      <c r="AU10" s="1233"/>
      <c r="AV10" s="1233"/>
      <c r="AW10" s="1233"/>
      <c r="AX10" s="1233"/>
      <c r="AY10" s="1233"/>
      <c r="AZ10" s="1233"/>
      <c r="BA10" s="1233"/>
      <c r="BB10" s="1233"/>
      <c r="BC10" s="1233"/>
      <c r="BD10" s="1233"/>
      <c r="BE10" s="1233"/>
      <c r="BF10" s="1233"/>
      <c r="BG10" s="1233"/>
      <c r="BH10" s="1233"/>
      <c r="BI10" s="1233"/>
      <c r="BJ10" s="1233"/>
      <c r="BK10" s="1233"/>
      <c r="BL10" s="1233"/>
      <c r="BM10" s="1233"/>
      <c r="BN10" s="1233"/>
      <c r="BO10" s="1233"/>
      <c r="BP10" s="1233"/>
      <c r="BQ10" s="1233"/>
      <c r="BR10" s="1233"/>
      <c r="BS10" s="1233"/>
      <c r="BT10" s="1233"/>
      <c r="BU10" s="1233"/>
      <c r="BV10" s="1233"/>
      <c r="BW10" s="1233"/>
      <c r="BX10" s="1233"/>
      <c r="BY10" s="1233"/>
      <c r="BZ10" s="1233"/>
      <c r="CA10" s="1233"/>
      <c r="CB10" s="1233"/>
      <c r="CC10" s="1233"/>
      <c r="CD10" s="1233"/>
      <c r="CE10" s="1233"/>
      <c r="CF10" s="1233"/>
      <c r="CG10" s="1233"/>
      <c r="CH10" s="1233"/>
      <c r="CI10" s="1233"/>
      <c r="CJ10" s="1233"/>
      <c r="CK10" s="1233"/>
      <c r="CL10" s="1233"/>
      <c r="CM10" s="1233"/>
      <c r="CN10" s="1233"/>
      <c r="CO10" s="1233"/>
      <c r="CP10" s="1233"/>
      <c r="CQ10" s="1233"/>
      <c r="CR10" s="1233"/>
      <c r="CS10" s="1233"/>
      <c r="CT10" s="1233"/>
      <c r="CU10" s="1233"/>
      <c r="CV10" s="1233"/>
      <c r="CW10" s="1233"/>
      <c r="CX10" s="1233"/>
      <c r="CY10" s="1233"/>
      <c r="CZ10" s="1233"/>
      <c r="DA10" s="1233"/>
      <c r="DB10" s="1233"/>
      <c r="DC10" s="1233"/>
      <c r="DD10" s="1233"/>
      <c r="DE10" s="1233"/>
      <c r="DF10" s="107"/>
      <c r="DG10" s="107"/>
      <c r="DH10" s="107"/>
      <c r="DI10" s="107"/>
      <c r="DJ10" s="107"/>
      <c r="DK10" s="107"/>
      <c r="DL10" s="107"/>
      <c r="DM10" s="107"/>
      <c r="DN10" s="107"/>
      <c r="DO10" s="107"/>
      <c r="DP10" s="107"/>
      <c r="DQ10" s="107"/>
      <c r="DR10" s="107"/>
      <c r="DS10" s="107"/>
      <c r="DT10" s="107"/>
      <c r="DU10" s="107"/>
      <c r="DV10" s="107"/>
      <c r="DW10" s="107"/>
      <c r="EM10" s="106" t="s">
        <v>547</v>
      </c>
    </row>
    <row r="11" spans="1:143" s="106" customFormat="1">
      <c r="A11" s="1233"/>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c r="AD11" s="1233"/>
      <c r="AE11" s="1233"/>
      <c r="AF11" s="1233"/>
      <c r="AG11" s="1233"/>
      <c r="AH11" s="1233"/>
      <c r="AI11" s="1233"/>
      <c r="AJ11" s="1233"/>
      <c r="AK11" s="1233"/>
      <c r="AL11" s="1233"/>
      <c r="AM11" s="1233"/>
      <c r="AN11" s="1233"/>
      <c r="AO11" s="1233"/>
      <c r="AP11" s="1233"/>
      <c r="AQ11" s="1233"/>
      <c r="AR11" s="1233"/>
      <c r="AS11" s="1233"/>
      <c r="AT11" s="1233"/>
      <c r="AU11" s="1233"/>
      <c r="AV11" s="1233"/>
      <c r="AW11" s="1233"/>
      <c r="AX11" s="1233"/>
      <c r="AY11" s="1233"/>
      <c r="AZ11" s="1233"/>
      <c r="BA11" s="1233"/>
      <c r="BB11" s="1233"/>
      <c r="BC11" s="1233"/>
      <c r="BD11" s="1233"/>
      <c r="BE11" s="1233"/>
      <c r="BF11" s="1233"/>
      <c r="BG11" s="1233"/>
      <c r="BH11" s="1233"/>
      <c r="BI11" s="1233"/>
      <c r="BJ11" s="1233"/>
      <c r="BK11" s="1233"/>
      <c r="BL11" s="1233"/>
      <c r="BM11" s="1233"/>
      <c r="BN11" s="1233"/>
      <c r="BO11" s="1233"/>
      <c r="BP11" s="1233"/>
      <c r="BQ11" s="1233"/>
      <c r="BR11" s="1233"/>
      <c r="BS11" s="1233"/>
      <c r="BT11" s="1233"/>
      <c r="BU11" s="1233"/>
      <c r="BV11" s="1233"/>
      <c r="BW11" s="1233"/>
      <c r="BX11" s="1233"/>
      <c r="BY11" s="1233"/>
      <c r="BZ11" s="1233"/>
      <c r="CA11" s="1233"/>
      <c r="CB11" s="1233"/>
      <c r="CC11" s="1233"/>
      <c r="CD11" s="1233"/>
      <c r="CE11" s="1233"/>
      <c r="CF11" s="1233"/>
      <c r="CG11" s="1233"/>
      <c r="CH11" s="1233"/>
      <c r="CI11" s="1233"/>
      <c r="CJ11" s="1233"/>
      <c r="CK11" s="1233"/>
      <c r="CL11" s="1233"/>
      <c r="CM11" s="1233"/>
      <c r="CN11" s="1233"/>
      <c r="CO11" s="1233"/>
      <c r="CP11" s="1233"/>
      <c r="CQ11" s="1233"/>
      <c r="CR11" s="1233"/>
      <c r="CS11" s="1233"/>
      <c r="CT11" s="1233"/>
      <c r="CU11" s="1233"/>
      <c r="CV11" s="1233"/>
      <c r="CW11" s="1233"/>
      <c r="CX11" s="1233"/>
      <c r="CY11" s="1233"/>
      <c r="CZ11" s="1233"/>
      <c r="DA11" s="1233"/>
      <c r="DB11" s="1233"/>
      <c r="DC11" s="1233"/>
      <c r="DD11" s="1233"/>
      <c r="DE11" s="1233"/>
      <c r="DF11" s="107"/>
      <c r="DG11" s="107"/>
      <c r="DH11" s="107"/>
      <c r="DI11" s="107"/>
      <c r="DJ11" s="107"/>
      <c r="DK11" s="107"/>
      <c r="DL11" s="107"/>
      <c r="DM11" s="107"/>
      <c r="DN11" s="107"/>
      <c r="DO11" s="107"/>
      <c r="DP11" s="107"/>
      <c r="DQ11" s="107"/>
      <c r="DR11" s="107"/>
      <c r="DS11" s="107"/>
      <c r="DT11" s="107"/>
      <c r="DU11" s="107"/>
      <c r="DV11" s="107"/>
      <c r="DW11" s="107"/>
    </row>
    <row r="12" spans="1:143" s="106" customFormat="1">
      <c r="A12" s="1233"/>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c r="AD12" s="1233"/>
      <c r="AE12" s="1233"/>
      <c r="AF12" s="1233"/>
      <c r="AG12" s="1233"/>
      <c r="AH12" s="1233"/>
      <c r="AI12" s="1233"/>
      <c r="AJ12" s="1233"/>
      <c r="AK12" s="1233"/>
      <c r="AL12" s="1233"/>
      <c r="AM12" s="1233"/>
      <c r="AN12" s="1233"/>
      <c r="AO12" s="1233"/>
      <c r="AP12" s="1233"/>
      <c r="AQ12" s="1233"/>
      <c r="AR12" s="1233"/>
      <c r="AS12" s="1233"/>
      <c r="AT12" s="1233"/>
      <c r="AU12" s="1233"/>
      <c r="AV12" s="1233"/>
      <c r="AW12" s="1233"/>
      <c r="AX12" s="1233"/>
      <c r="AY12" s="1233"/>
      <c r="AZ12" s="1233"/>
      <c r="BA12" s="1233"/>
      <c r="BB12" s="1233"/>
      <c r="BC12" s="1233"/>
      <c r="BD12" s="1233"/>
      <c r="BE12" s="1233"/>
      <c r="BF12" s="1233"/>
      <c r="BG12" s="1233"/>
      <c r="BH12" s="1233"/>
      <c r="BI12" s="1233"/>
      <c r="BJ12" s="1233"/>
      <c r="BK12" s="1233"/>
      <c r="BL12" s="1233"/>
      <c r="BM12" s="1233"/>
      <c r="BN12" s="1233"/>
      <c r="BO12" s="1233"/>
      <c r="BP12" s="1233"/>
      <c r="BQ12" s="1233"/>
      <c r="BR12" s="1233"/>
      <c r="BS12" s="1233"/>
      <c r="BT12" s="1233"/>
      <c r="BU12" s="1233"/>
      <c r="BV12" s="1233"/>
      <c r="BW12" s="1233"/>
      <c r="BX12" s="1233"/>
      <c r="BY12" s="1233"/>
      <c r="BZ12" s="1233"/>
      <c r="CA12" s="1233"/>
      <c r="CB12" s="1233"/>
      <c r="CC12" s="1233"/>
      <c r="CD12" s="1233"/>
      <c r="CE12" s="1233"/>
      <c r="CF12" s="1233"/>
      <c r="CG12" s="1233"/>
      <c r="CH12" s="1233"/>
      <c r="CI12" s="1233"/>
      <c r="CJ12" s="1233"/>
      <c r="CK12" s="1233"/>
      <c r="CL12" s="1233"/>
      <c r="CM12" s="1233"/>
      <c r="CN12" s="1233"/>
      <c r="CO12" s="1233"/>
      <c r="CP12" s="1233"/>
      <c r="CQ12" s="1233"/>
      <c r="CR12" s="1233"/>
      <c r="CS12" s="1233"/>
      <c r="CT12" s="1233"/>
      <c r="CU12" s="1233"/>
      <c r="CV12" s="1233"/>
      <c r="CW12" s="1233"/>
      <c r="CX12" s="1233"/>
      <c r="CY12" s="1233"/>
      <c r="CZ12" s="1233"/>
      <c r="DA12" s="1233"/>
      <c r="DB12" s="1233"/>
      <c r="DC12" s="1233"/>
      <c r="DD12" s="1233"/>
      <c r="DE12" s="1233"/>
      <c r="DF12" s="107"/>
      <c r="DG12" s="107"/>
      <c r="DH12" s="107"/>
      <c r="DI12" s="107"/>
      <c r="DJ12" s="107"/>
      <c r="DK12" s="107"/>
      <c r="DL12" s="107"/>
      <c r="DM12" s="107"/>
      <c r="DN12" s="107"/>
      <c r="DO12" s="107"/>
      <c r="DP12" s="107"/>
      <c r="DQ12" s="107"/>
      <c r="DR12" s="107"/>
      <c r="DS12" s="107"/>
      <c r="DT12" s="107"/>
      <c r="DU12" s="107"/>
      <c r="DV12" s="107"/>
      <c r="DW12" s="107"/>
      <c r="EM12" s="106" t="s">
        <v>547</v>
      </c>
    </row>
    <row r="13" spans="1:143" s="106" customFormat="1">
      <c r="A13" s="1233"/>
      <c r="B13" s="1233"/>
      <c r="C13" s="1233"/>
      <c r="D13" s="1233"/>
      <c r="E13" s="1233"/>
      <c r="F13" s="1233"/>
      <c r="G13" s="1233"/>
      <c r="H13" s="1233"/>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3"/>
      <c r="BV13" s="1233"/>
      <c r="BW13" s="1233"/>
      <c r="BX13" s="1233"/>
      <c r="BY13" s="1233"/>
      <c r="BZ13" s="1233"/>
      <c r="CA13" s="1233"/>
      <c r="CB13" s="1233"/>
      <c r="CC13" s="1233"/>
      <c r="CD13" s="1233"/>
      <c r="CE13" s="1233"/>
      <c r="CF13" s="1233"/>
      <c r="CG13" s="1233"/>
      <c r="CH13" s="1233"/>
      <c r="CI13" s="1233"/>
      <c r="CJ13" s="1233"/>
      <c r="CK13" s="1233"/>
      <c r="CL13" s="1233"/>
      <c r="CM13" s="1233"/>
      <c r="CN13" s="1233"/>
      <c r="CO13" s="1233"/>
      <c r="CP13" s="1233"/>
      <c r="CQ13" s="1233"/>
      <c r="CR13" s="1233"/>
      <c r="CS13" s="1233"/>
      <c r="CT13" s="1233"/>
      <c r="CU13" s="1233"/>
      <c r="CV13" s="1233"/>
      <c r="CW13" s="1233"/>
      <c r="CX13" s="1233"/>
      <c r="CY13" s="1233"/>
      <c r="CZ13" s="1233"/>
      <c r="DA13" s="1233"/>
      <c r="DB13" s="1233"/>
      <c r="DC13" s="1233"/>
      <c r="DD13" s="1233"/>
      <c r="DE13" s="1233"/>
      <c r="DF13" s="107"/>
      <c r="DG13" s="107"/>
      <c r="DH13" s="107"/>
      <c r="DI13" s="107"/>
      <c r="DJ13" s="107"/>
      <c r="DK13" s="107"/>
      <c r="DL13" s="107"/>
      <c r="DM13" s="107"/>
      <c r="DN13" s="107"/>
      <c r="DO13" s="107"/>
      <c r="DP13" s="107"/>
      <c r="DQ13" s="107"/>
      <c r="DR13" s="107"/>
      <c r="DS13" s="107"/>
      <c r="DT13" s="107"/>
      <c r="DU13" s="107"/>
      <c r="DV13" s="107"/>
      <c r="DW13" s="107"/>
    </row>
    <row r="14" spans="1:143" s="106" customFormat="1">
      <c r="A14" s="1233"/>
      <c r="B14" s="1233"/>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AY14" s="1233"/>
      <c r="AZ14" s="1233"/>
      <c r="BA14" s="1233"/>
      <c r="BB14" s="1233"/>
      <c r="BC14" s="1233"/>
      <c r="BD14" s="1233"/>
      <c r="BE14" s="1233"/>
      <c r="BF14" s="1233"/>
      <c r="BG14" s="1233"/>
      <c r="BH14" s="1233"/>
      <c r="BI14" s="1233"/>
      <c r="BJ14" s="1233"/>
      <c r="BK14" s="1233"/>
      <c r="BL14" s="1233"/>
      <c r="BM14" s="1233"/>
      <c r="BN14" s="1233"/>
      <c r="BO14" s="1233"/>
      <c r="BP14" s="1233"/>
      <c r="BQ14" s="1233"/>
      <c r="BR14" s="1233"/>
      <c r="BS14" s="1233"/>
      <c r="BT14" s="1233"/>
      <c r="BU14" s="1233"/>
      <c r="BV14" s="1233"/>
      <c r="BW14" s="1233"/>
      <c r="BX14" s="1233"/>
      <c r="BY14" s="1233"/>
      <c r="BZ14" s="1233"/>
      <c r="CA14" s="1233"/>
      <c r="CB14" s="1233"/>
      <c r="CC14" s="1233"/>
      <c r="CD14" s="1233"/>
      <c r="CE14" s="1233"/>
      <c r="CF14" s="1233"/>
      <c r="CG14" s="1233"/>
      <c r="CH14" s="1233"/>
      <c r="CI14" s="1233"/>
      <c r="CJ14" s="1233"/>
      <c r="CK14" s="1233"/>
      <c r="CL14" s="1233"/>
      <c r="CM14" s="1233"/>
      <c r="CN14" s="1233"/>
      <c r="CO14" s="1233"/>
      <c r="CP14" s="1233"/>
      <c r="CQ14" s="1233"/>
      <c r="CR14" s="1233"/>
      <c r="CS14" s="1233"/>
      <c r="CT14" s="1233"/>
      <c r="CU14" s="1233"/>
      <c r="CV14" s="1233"/>
      <c r="CW14" s="1233"/>
      <c r="CX14" s="1233"/>
      <c r="CY14" s="1233"/>
      <c r="CZ14" s="1233"/>
      <c r="DA14" s="1233"/>
      <c r="DB14" s="1233"/>
      <c r="DC14" s="1233"/>
      <c r="DD14" s="1233"/>
      <c r="DE14" s="1233"/>
      <c r="DF14" s="107"/>
      <c r="DG14" s="107"/>
      <c r="DH14" s="107"/>
      <c r="DI14" s="107"/>
      <c r="DJ14" s="107"/>
      <c r="DK14" s="107"/>
      <c r="DL14" s="107"/>
      <c r="DM14" s="107"/>
      <c r="DN14" s="107"/>
      <c r="DO14" s="107"/>
      <c r="DP14" s="107"/>
      <c r="DQ14" s="107"/>
      <c r="DR14" s="107"/>
      <c r="DS14" s="107"/>
      <c r="DT14" s="107"/>
      <c r="DU14" s="107"/>
      <c r="DV14" s="107"/>
      <c r="DW14" s="107"/>
    </row>
    <row r="15" spans="1:143" s="106" customFormat="1">
      <c r="A15" s="1232"/>
      <c r="B15" s="1233"/>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233"/>
      <c r="BM15" s="1233"/>
      <c r="BN15" s="1233"/>
      <c r="BO15" s="1233"/>
      <c r="BP15" s="1233"/>
      <c r="BQ15" s="1233"/>
      <c r="BR15" s="1233"/>
      <c r="BS15" s="1233"/>
      <c r="BT15" s="1233"/>
      <c r="BU15" s="1233"/>
      <c r="BV15" s="1233"/>
      <c r="BW15" s="1233"/>
      <c r="BX15" s="1233"/>
      <c r="BY15" s="1233"/>
      <c r="BZ15" s="1233"/>
      <c r="CA15" s="1233"/>
      <c r="CB15" s="1233"/>
      <c r="CC15" s="1233"/>
      <c r="CD15" s="1233"/>
      <c r="CE15" s="1233"/>
      <c r="CF15" s="1233"/>
      <c r="CG15" s="1233"/>
      <c r="CH15" s="1233"/>
      <c r="CI15" s="1233"/>
      <c r="CJ15" s="1233"/>
      <c r="CK15" s="1233"/>
      <c r="CL15" s="1233"/>
      <c r="CM15" s="1233"/>
      <c r="CN15" s="1233"/>
      <c r="CO15" s="1233"/>
      <c r="CP15" s="1233"/>
      <c r="CQ15" s="1233"/>
      <c r="CR15" s="1233"/>
      <c r="CS15" s="1233"/>
      <c r="CT15" s="1233"/>
      <c r="CU15" s="1233"/>
      <c r="CV15" s="1233"/>
      <c r="CW15" s="1233"/>
      <c r="CX15" s="1233"/>
      <c r="CY15" s="1233"/>
      <c r="CZ15" s="1233"/>
      <c r="DA15" s="1233"/>
      <c r="DB15" s="1233"/>
      <c r="DC15" s="1233"/>
      <c r="DD15" s="1233"/>
      <c r="DE15" s="1233"/>
      <c r="DF15" s="107"/>
      <c r="DG15" s="107"/>
      <c r="DH15" s="107"/>
      <c r="DI15" s="107"/>
      <c r="DJ15" s="107"/>
      <c r="DK15" s="107"/>
      <c r="DL15" s="107"/>
      <c r="DM15" s="107"/>
      <c r="DN15" s="107"/>
      <c r="DO15" s="107"/>
      <c r="DP15" s="107"/>
      <c r="DQ15" s="107"/>
      <c r="DR15" s="107"/>
      <c r="DS15" s="107"/>
      <c r="DT15" s="107"/>
      <c r="DU15" s="107"/>
      <c r="DV15" s="107"/>
      <c r="DW15" s="107"/>
    </row>
    <row r="16" spans="1:143" s="106" customFormat="1">
      <c r="A16" s="1232"/>
      <c r="B16" s="1233"/>
      <c r="C16" s="1233"/>
      <c r="D16" s="1233"/>
      <c r="E16" s="1233"/>
      <c r="F16" s="1233"/>
      <c r="G16" s="1233"/>
      <c r="H16" s="1233"/>
      <c r="I16" s="1233"/>
      <c r="J16" s="1233"/>
      <c r="K16" s="1233"/>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c r="BM16" s="1233"/>
      <c r="BN16" s="1233"/>
      <c r="BO16" s="1233"/>
      <c r="BP16" s="1233"/>
      <c r="BQ16" s="1233"/>
      <c r="BR16" s="1233"/>
      <c r="BS16" s="1233"/>
      <c r="BT16" s="1233"/>
      <c r="BU16" s="1233"/>
      <c r="BV16" s="1233"/>
      <c r="BW16" s="1233"/>
      <c r="BX16" s="1233"/>
      <c r="BY16" s="1233"/>
      <c r="BZ16" s="1233"/>
      <c r="CA16" s="1233"/>
      <c r="CB16" s="1233"/>
      <c r="CC16" s="1233"/>
      <c r="CD16" s="1233"/>
      <c r="CE16" s="1233"/>
      <c r="CF16" s="1233"/>
      <c r="CG16" s="1233"/>
      <c r="CH16" s="1233"/>
      <c r="CI16" s="1233"/>
      <c r="CJ16" s="1233"/>
      <c r="CK16" s="1233"/>
      <c r="CL16" s="1233"/>
      <c r="CM16" s="1233"/>
      <c r="CN16" s="1233"/>
      <c r="CO16" s="1233"/>
      <c r="CP16" s="1233"/>
      <c r="CQ16" s="1233"/>
      <c r="CR16" s="1233"/>
      <c r="CS16" s="1233"/>
      <c r="CT16" s="1233"/>
      <c r="CU16" s="1233"/>
      <c r="CV16" s="1233"/>
      <c r="CW16" s="1233"/>
      <c r="CX16" s="1233"/>
      <c r="CY16" s="1233"/>
      <c r="CZ16" s="1233"/>
      <c r="DA16" s="1233"/>
      <c r="DB16" s="1233"/>
      <c r="DC16" s="1233"/>
      <c r="DD16" s="1233"/>
      <c r="DE16" s="1233"/>
      <c r="DF16" s="107"/>
      <c r="DG16" s="107"/>
      <c r="DH16" s="107"/>
      <c r="DI16" s="107"/>
      <c r="DJ16" s="107"/>
      <c r="DK16" s="107"/>
      <c r="DL16" s="107"/>
      <c r="DM16" s="107"/>
      <c r="DN16" s="107"/>
      <c r="DO16" s="107"/>
      <c r="DP16" s="107"/>
      <c r="DQ16" s="107"/>
      <c r="DR16" s="107"/>
      <c r="DS16" s="107"/>
      <c r="DT16" s="107"/>
      <c r="DU16" s="107"/>
      <c r="DV16" s="107"/>
      <c r="DW16" s="107"/>
    </row>
    <row r="17" spans="1:351" s="106" customFormat="1">
      <c r="A17" s="1232"/>
      <c r="B17" s="1233"/>
      <c r="C17" s="1233"/>
      <c r="D17" s="1233"/>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3"/>
      <c r="AS17" s="1233"/>
      <c r="AT17" s="1233"/>
      <c r="AU17" s="1233"/>
      <c r="AV17" s="1233"/>
      <c r="AW17" s="1233"/>
      <c r="AX17" s="1233"/>
      <c r="AY17" s="1233"/>
      <c r="AZ17" s="1233"/>
      <c r="BA17" s="1233"/>
      <c r="BB17" s="1233"/>
      <c r="BC17" s="1233"/>
      <c r="BD17" s="1233"/>
      <c r="BE17" s="1233"/>
      <c r="BF17" s="1233"/>
      <c r="BG17" s="1233"/>
      <c r="BH17" s="1233"/>
      <c r="BI17" s="1233"/>
      <c r="BJ17" s="1233"/>
      <c r="BK17" s="1233"/>
      <c r="BL17" s="1233"/>
      <c r="BM17" s="1233"/>
      <c r="BN17" s="1233"/>
      <c r="BO17" s="1233"/>
      <c r="BP17" s="1233"/>
      <c r="BQ17" s="1233"/>
      <c r="BR17" s="1233"/>
      <c r="BS17" s="1233"/>
      <c r="BT17" s="1233"/>
      <c r="BU17" s="1233"/>
      <c r="BV17" s="1233"/>
      <c r="BW17" s="1233"/>
      <c r="BX17" s="1233"/>
      <c r="BY17" s="1233"/>
      <c r="BZ17" s="1233"/>
      <c r="CA17" s="1233"/>
      <c r="CB17" s="1233"/>
      <c r="CC17" s="1233"/>
      <c r="CD17" s="1233"/>
      <c r="CE17" s="1233"/>
      <c r="CF17" s="1233"/>
      <c r="CG17" s="1233"/>
      <c r="CH17" s="1233"/>
      <c r="CI17" s="1233"/>
      <c r="CJ17" s="1233"/>
      <c r="CK17" s="1233"/>
      <c r="CL17" s="1233"/>
      <c r="CM17" s="1233"/>
      <c r="CN17" s="1233"/>
      <c r="CO17" s="1233"/>
      <c r="CP17" s="1233"/>
      <c r="CQ17" s="1233"/>
      <c r="CR17" s="1233"/>
      <c r="CS17" s="1233"/>
      <c r="CT17" s="1233"/>
      <c r="CU17" s="1233"/>
      <c r="CV17" s="1233"/>
      <c r="CW17" s="1233"/>
      <c r="CX17" s="1233"/>
      <c r="CY17" s="1233"/>
      <c r="CZ17" s="1233"/>
      <c r="DA17" s="1233"/>
      <c r="DB17" s="1233"/>
      <c r="DC17" s="1233"/>
      <c r="DD17" s="1233"/>
      <c r="DE17" s="1233"/>
      <c r="DF17" s="107"/>
      <c r="DG17" s="107"/>
      <c r="DH17" s="107"/>
      <c r="DI17" s="107"/>
      <c r="DJ17" s="107"/>
      <c r="DK17" s="107"/>
      <c r="DL17" s="107"/>
      <c r="DM17" s="107"/>
      <c r="DN17" s="107"/>
      <c r="DO17" s="107"/>
      <c r="DP17" s="107"/>
      <c r="DQ17" s="107"/>
      <c r="DR17" s="107"/>
      <c r="DS17" s="107"/>
      <c r="DT17" s="107"/>
      <c r="DU17" s="107"/>
      <c r="DV17" s="107"/>
      <c r="DW17" s="107"/>
    </row>
    <row r="18" spans="1:351" s="106" customFormat="1">
      <c r="A18" s="1232"/>
      <c r="B18" s="1233"/>
      <c r="C18" s="1233"/>
      <c r="D18" s="1233"/>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c r="AQ18" s="1233"/>
      <c r="AR18" s="1233"/>
      <c r="AS18" s="1233"/>
      <c r="AT18" s="1233"/>
      <c r="AU18" s="1233"/>
      <c r="AV18" s="1233"/>
      <c r="AW18" s="1233"/>
      <c r="AX18" s="1233"/>
      <c r="AY18" s="1233"/>
      <c r="AZ18" s="1233"/>
      <c r="BA18" s="1233"/>
      <c r="BB18" s="1233"/>
      <c r="BC18" s="1233"/>
      <c r="BD18" s="1233"/>
      <c r="BE18" s="1233"/>
      <c r="BF18" s="1233"/>
      <c r="BG18" s="1233"/>
      <c r="BH18" s="1233"/>
      <c r="BI18" s="1233"/>
      <c r="BJ18" s="1233"/>
      <c r="BK18" s="1233"/>
      <c r="BL18" s="1233"/>
      <c r="BM18" s="1233"/>
      <c r="BN18" s="1233"/>
      <c r="BO18" s="1233"/>
      <c r="BP18" s="1233"/>
      <c r="BQ18" s="1233"/>
      <c r="BR18" s="1233"/>
      <c r="BS18" s="1233"/>
      <c r="BT18" s="1233"/>
      <c r="BU18" s="1233"/>
      <c r="BV18" s="1233"/>
      <c r="BW18" s="1233"/>
      <c r="BX18" s="1233"/>
      <c r="BY18" s="1233"/>
      <c r="BZ18" s="1233"/>
      <c r="CA18" s="1233"/>
      <c r="CB18" s="1233"/>
      <c r="CC18" s="1233"/>
      <c r="CD18" s="1233"/>
      <c r="CE18" s="1233"/>
      <c r="CF18" s="1233"/>
      <c r="CG18" s="1233"/>
      <c r="CH18" s="1233"/>
      <c r="CI18" s="1233"/>
      <c r="CJ18" s="1233"/>
      <c r="CK18" s="1233"/>
      <c r="CL18" s="1233"/>
      <c r="CM18" s="1233"/>
      <c r="CN18" s="1233"/>
      <c r="CO18" s="1233"/>
      <c r="CP18" s="1233"/>
      <c r="CQ18" s="1233"/>
      <c r="CR18" s="1233"/>
      <c r="CS18" s="1233"/>
      <c r="CT18" s="1233"/>
      <c r="CU18" s="1233"/>
      <c r="CV18" s="1233"/>
      <c r="CW18" s="1233"/>
      <c r="CX18" s="1233"/>
      <c r="CY18" s="1233"/>
      <c r="CZ18" s="1233"/>
      <c r="DA18" s="1233"/>
      <c r="DB18" s="1233"/>
      <c r="DC18" s="1233"/>
      <c r="DD18" s="1233"/>
      <c r="DE18" s="1233"/>
      <c r="DF18" s="107"/>
      <c r="DG18" s="107"/>
      <c r="DH18" s="107"/>
      <c r="DI18" s="107"/>
      <c r="DJ18" s="107"/>
      <c r="DK18" s="107"/>
      <c r="DL18" s="107"/>
      <c r="DM18" s="107"/>
      <c r="DN18" s="107"/>
      <c r="DO18" s="107"/>
      <c r="DP18" s="107"/>
      <c r="DQ18" s="107"/>
      <c r="DR18" s="107"/>
      <c r="DS18" s="107"/>
      <c r="DT18" s="107"/>
      <c r="DU18" s="107"/>
      <c r="DV18" s="107"/>
      <c r="DW18" s="107"/>
    </row>
    <row r="19" spans="1:351">
      <c r="DD19" s="1232"/>
      <c r="DE19" s="1232"/>
    </row>
    <row r="20" spans="1:351">
      <c r="DD20" s="1232"/>
      <c r="DE20" s="1232"/>
    </row>
    <row r="21" spans="1:351" ht="17.25">
      <c r="B21" s="1234"/>
      <c r="C21" s="1235"/>
      <c r="D21" s="1235"/>
      <c r="E21" s="1235"/>
      <c r="F21" s="1235"/>
      <c r="G21" s="1235"/>
      <c r="H21" s="1235"/>
      <c r="I21" s="1235"/>
      <c r="J21" s="1235"/>
      <c r="K21" s="1235"/>
      <c r="L21" s="1235"/>
      <c r="M21" s="1235"/>
      <c r="N21" s="1236"/>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1235"/>
      <c r="AO21" s="1235"/>
      <c r="AP21" s="1235"/>
      <c r="AQ21" s="1235"/>
      <c r="AR21" s="1235"/>
      <c r="AS21" s="1235"/>
      <c r="AT21" s="1236"/>
      <c r="AU21" s="1235"/>
      <c r="AV21" s="1235"/>
      <c r="AW21" s="1235"/>
      <c r="AX21" s="1235"/>
      <c r="AY21" s="1235"/>
      <c r="AZ21" s="1235"/>
      <c r="BA21" s="1235"/>
      <c r="BB21" s="1235"/>
      <c r="BC21" s="1235"/>
      <c r="BD21" s="1235"/>
      <c r="BE21" s="1235"/>
      <c r="BF21" s="1236"/>
      <c r="BG21" s="1235"/>
      <c r="BH21" s="1235"/>
      <c r="BI21" s="1235"/>
      <c r="BJ21" s="1235"/>
      <c r="BK21" s="1235"/>
      <c r="BL21" s="1235"/>
      <c r="BM21" s="1235"/>
      <c r="BN21" s="1235"/>
      <c r="BO21" s="1235"/>
      <c r="BP21" s="1235"/>
      <c r="BQ21" s="1235"/>
      <c r="BR21" s="1236"/>
      <c r="BS21" s="1235"/>
      <c r="BT21" s="1235"/>
      <c r="BU21" s="1235"/>
      <c r="BV21" s="1235"/>
      <c r="BW21" s="1235"/>
      <c r="BX21" s="1235"/>
      <c r="BY21" s="1235"/>
      <c r="BZ21" s="1235"/>
      <c r="CA21" s="1235"/>
      <c r="CB21" s="1235"/>
      <c r="CC21" s="1235"/>
      <c r="CD21" s="1236"/>
      <c r="CE21" s="1235"/>
      <c r="CF21" s="1235"/>
      <c r="CG21" s="1235"/>
      <c r="CH21" s="1235"/>
      <c r="CI21" s="1235"/>
      <c r="CJ21" s="1235"/>
      <c r="CK21" s="1235"/>
      <c r="CL21" s="1235"/>
      <c r="CM21" s="1235"/>
      <c r="CN21" s="1235"/>
      <c r="CO21" s="1235"/>
      <c r="CP21" s="1236"/>
      <c r="CQ21" s="1235"/>
      <c r="CR21" s="1235"/>
      <c r="CS21" s="1235"/>
      <c r="CT21" s="1235"/>
      <c r="CU21" s="1235"/>
      <c r="CV21" s="1235"/>
      <c r="CW21" s="1235"/>
      <c r="CX21" s="1235"/>
      <c r="CY21" s="1235"/>
      <c r="CZ21" s="1235"/>
      <c r="DA21" s="1235"/>
      <c r="DB21" s="1236"/>
      <c r="DC21" s="1235"/>
      <c r="DD21" s="1237"/>
      <c r="DE21" s="1232"/>
      <c r="MM21" s="1238"/>
    </row>
    <row r="22" spans="1:351" ht="17.25">
      <c r="B22" s="1239"/>
      <c r="MM22" s="1238"/>
    </row>
    <row r="23" spans="1:351">
      <c r="B23" s="1239"/>
    </row>
    <row r="24" spans="1:351">
      <c r="B24" s="1239"/>
    </row>
    <row r="25" spans="1:351">
      <c r="B25" s="1239"/>
    </row>
    <row r="26" spans="1:351">
      <c r="B26" s="1239"/>
    </row>
    <row r="27" spans="1:351">
      <c r="B27" s="1239"/>
    </row>
    <row r="28" spans="1:351">
      <c r="B28" s="1239"/>
    </row>
    <row r="29" spans="1:351">
      <c r="B29" s="1239"/>
    </row>
    <row r="30" spans="1:351">
      <c r="B30" s="1239"/>
    </row>
    <row r="31" spans="1:351">
      <c r="B31" s="1239"/>
    </row>
    <row r="32" spans="1:351">
      <c r="B32" s="1239"/>
    </row>
    <row r="33" spans="2:109">
      <c r="B33" s="1239"/>
    </row>
    <row r="34" spans="2:109">
      <c r="B34" s="1239"/>
    </row>
    <row r="35" spans="2:109">
      <c r="B35" s="1239"/>
    </row>
    <row r="36" spans="2:109">
      <c r="B36" s="1239"/>
    </row>
    <row r="37" spans="2:109">
      <c r="B37" s="1239"/>
    </row>
    <row r="38" spans="2:109">
      <c r="B38" s="1239"/>
    </row>
    <row r="39" spans="2:109">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3"/>
    </row>
    <row r="40" spans="2:109">
      <c r="B40" s="1244"/>
      <c r="DD40" s="1244"/>
      <c r="DE40" s="1232"/>
    </row>
    <row r="41" spans="2:109" ht="17.25">
      <c r="B41" s="1245" t="s">
        <v>548</v>
      </c>
      <c r="C41" s="1235"/>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c r="AJ41" s="1235"/>
      <c r="AK41" s="1235"/>
      <c r="AL41" s="1235"/>
      <c r="AM41" s="1235"/>
      <c r="AN41" s="1235"/>
      <c r="AO41" s="1235"/>
      <c r="AP41" s="1235"/>
      <c r="AQ41" s="1235"/>
      <c r="AR41" s="1235"/>
      <c r="AS41" s="1235"/>
      <c r="AT41" s="1235"/>
      <c r="AU41" s="1235"/>
      <c r="AV41" s="1235"/>
      <c r="AW41" s="1235"/>
      <c r="AX41" s="1235"/>
      <c r="AY41" s="1235"/>
      <c r="AZ41" s="1235"/>
      <c r="BA41" s="1235"/>
      <c r="BB41" s="1235"/>
      <c r="BC41" s="1235"/>
      <c r="BD41" s="1235"/>
      <c r="BE41" s="1235"/>
      <c r="BF41" s="1235"/>
      <c r="BG41" s="1235"/>
      <c r="BH41" s="1235"/>
      <c r="BI41" s="1235"/>
      <c r="BJ41" s="1235"/>
      <c r="BK41" s="1235"/>
      <c r="BL41" s="1235"/>
      <c r="BM41" s="1235"/>
      <c r="BN41" s="1235"/>
      <c r="BO41" s="1235"/>
      <c r="BP41" s="1235"/>
      <c r="BQ41" s="1235"/>
      <c r="BR41" s="1235"/>
      <c r="BS41" s="1235"/>
      <c r="BT41" s="1235"/>
      <c r="BU41" s="1235"/>
      <c r="BV41" s="1235"/>
      <c r="BW41" s="1235"/>
      <c r="BX41" s="1235"/>
      <c r="BY41" s="1235"/>
      <c r="BZ41" s="1235"/>
      <c r="CA41" s="1235"/>
      <c r="CB41" s="1235"/>
      <c r="CC41" s="1235"/>
      <c r="CD41" s="1235"/>
      <c r="CE41" s="1235"/>
      <c r="CF41" s="1235"/>
      <c r="CG41" s="1235"/>
      <c r="CH41" s="1235"/>
      <c r="CI41" s="1235"/>
      <c r="CJ41" s="1235"/>
      <c r="CK41" s="1235"/>
      <c r="CL41" s="1235"/>
      <c r="CM41" s="1235"/>
      <c r="CN41" s="1235"/>
      <c r="CO41" s="1235"/>
      <c r="CP41" s="1235"/>
      <c r="CQ41" s="1235"/>
      <c r="CR41" s="1235"/>
      <c r="CS41" s="1235"/>
      <c r="CT41" s="1235"/>
      <c r="CU41" s="1235"/>
      <c r="CV41" s="1235"/>
      <c r="CW41" s="1235"/>
      <c r="CX41" s="1235"/>
      <c r="CY41" s="1235"/>
      <c r="CZ41" s="1235"/>
      <c r="DA41" s="1235"/>
      <c r="DB41" s="1235"/>
      <c r="DC41" s="1235"/>
      <c r="DD41" s="1237"/>
    </row>
    <row r="42" spans="2:109">
      <c r="B42" s="1239"/>
      <c r="G42" s="1246"/>
      <c r="I42" s="1247"/>
      <c r="J42" s="1247"/>
      <c r="K42" s="1247"/>
      <c r="AM42" s="1246"/>
      <c r="AN42" s="1246" t="s">
        <v>549</v>
      </c>
      <c r="AP42" s="1247"/>
      <c r="AQ42" s="1247"/>
      <c r="AR42" s="1247"/>
      <c r="AY42" s="1246"/>
      <c r="BA42" s="1247"/>
      <c r="BB42" s="1247"/>
      <c r="BC42" s="1247"/>
      <c r="BK42" s="1246"/>
      <c r="BM42" s="1247"/>
      <c r="BN42" s="1247"/>
      <c r="BO42" s="1247"/>
      <c r="BW42" s="1246"/>
      <c r="BY42" s="1247"/>
      <c r="BZ42" s="1247"/>
      <c r="CA42" s="1247"/>
      <c r="CI42" s="1246"/>
      <c r="CK42" s="1247"/>
      <c r="CL42" s="1247"/>
      <c r="CM42" s="1247"/>
      <c r="CU42" s="1246"/>
      <c r="CW42" s="1247"/>
      <c r="CX42" s="1247"/>
      <c r="CY42" s="1247"/>
    </row>
    <row r="43" spans="2:109" ht="13.5" customHeight="1">
      <c r="B43" s="1239"/>
      <c r="AN43" s="1248" t="s">
        <v>550</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c r="B44" s="1239"/>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c r="B45" s="1239"/>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c r="B46" s="1239"/>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c r="B47" s="1239"/>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c r="B48" s="1239"/>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c r="B49" s="1239"/>
      <c r="AN49" s="1232" t="s">
        <v>551</v>
      </c>
    </row>
    <row r="50" spans="1:109">
      <c r="B50" s="1239"/>
      <c r="G50" s="1258"/>
      <c r="H50" s="1258"/>
      <c r="I50" s="1258"/>
      <c r="J50" s="1258"/>
      <c r="K50" s="1259"/>
      <c r="L50" s="1259"/>
      <c r="M50" s="1260"/>
      <c r="N50" s="126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64" t="s">
        <v>470</v>
      </c>
      <c r="BQ50" s="1264"/>
      <c r="BR50" s="1264"/>
      <c r="BS50" s="1264"/>
      <c r="BT50" s="1264"/>
      <c r="BU50" s="1264"/>
      <c r="BV50" s="1264"/>
      <c r="BW50" s="1264"/>
      <c r="BX50" s="1264" t="s">
        <v>471</v>
      </c>
      <c r="BY50" s="1264"/>
      <c r="BZ50" s="1264"/>
      <c r="CA50" s="1264"/>
      <c r="CB50" s="1264"/>
      <c r="CC50" s="1264"/>
      <c r="CD50" s="1264"/>
      <c r="CE50" s="1264"/>
      <c r="CF50" s="1264" t="s">
        <v>472</v>
      </c>
      <c r="CG50" s="1264"/>
      <c r="CH50" s="1264"/>
      <c r="CI50" s="1264"/>
      <c r="CJ50" s="1264"/>
      <c r="CK50" s="1264"/>
      <c r="CL50" s="1264"/>
      <c r="CM50" s="1264"/>
      <c r="CN50" s="1264" t="s">
        <v>473</v>
      </c>
      <c r="CO50" s="1264"/>
      <c r="CP50" s="1264"/>
      <c r="CQ50" s="1264"/>
      <c r="CR50" s="1264"/>
      <c r="CS50" s="1264"/>
      <c r="CT50" s="1264"/>
      <c r="CU50" s="1264"/>
      <c r="CV50" s="1264" t="s">
        <v>474</v>
      </c>
      <c r="CW50" s="1264"/>
      <c r="CX50" s="1264"/>
      <c r="CY50" s="1264"/>
      <c r="CZ50" s="1264"/>
      <c r="DA50" s="1264"/>
      <c r="DB50" s="1264"/>
      <c r="DC50" s="1264"/>
    </row>
    <row r="51" spans="1:109" ht="13.5" customHeight="1">
      <c r="B51" s="1239"/>
      <c r="G51" s="1265"/>
      <c r="H51" s="1265"/>
      <c r="I51" s="1266"/>
      <c r="J51" s="1266"/>
      <c r="K51" s="1267"/>
      <c r="L51" s="1267"/>
      <c r="M51" s="1267"/>
      <c r="N51" s="1267"/>
      <c r="AM51" s="1257"/>
      <c r="AN51" s="1268" t="s">
        <v>552</v>
      </c>
      <c r="AO51" s="1268"/>
      <c r="AP51" s="1268"/>
      <c r="AQ51" s="1268"/>
      <c r="AR51" s="1268"/>
      <c r="AS51" s="1268"/>
      <c r="AT51" s="1268"/>
      <c r="AU51" s="1268"/>
      <c r="AV51" s="1268"/>
      <c r="AW51" s="1268"/>
      <c r="AX51" s="1268"/>
      <c r="AY51" s="1268"/>
      <c r="AZ51" s="1268"/>
      <c r="BA51" s="1268"/>
      <c r="BB51" s="1268" t="s">
        <v>553</v>
      </c>
      <c r="BC51" s="1268"/>
      <c r="BD51" s="1268"/>
      <c r="BE51" s="1268"/>
      <c r="BF51" s="1268"/>
      <c r="BG51" s="1268"/>
      <c r="BH51" s="1268"/>
      <c r="BI51" s="1268"/>
      <c r="BJ51" s="1268"/>
      <c r="BK51" s="1268"/>
      <c r="BL51" s="1268"/>
      <c r="BM51" s="1268"/>
      <c r="BN51" s="1268"/>
      <c r="BO51" s="1268"/>
      <c r="BP51" s="1269">
        <v>97.5</v>
      </c>
      <c r="BQ51" s="1269"/>
      <c r="BR51" s="1269"/>
      <c r="BS51" s="1269"/>
      <c r="BT51" s="1269"/>
      <c r="BU51" s="1269"/>
      <c r="BV51" s="1269"/>
      <c r="BW51" s="1269"/>
      <c r="BX51" s="1269">
        <v>92.8</v>
      </c>
      <c r="BY51" s="1269"/>
      <c r="BZ51" s="1269"/>
      <c r="CA51" s="1269"/>
      <c r="CB51" s="1269"/>
      <c r="CC51" s="1269"/>
      <c r="CD51" s="1269"/>
      <c r="CE51" s="1269"/>
      <c r="CF51" s="1269">
        <v>86</v>
      </c>
      <c r="CG51" s="1269"/>
      <c r="CH51" s="1269"/>
      <c r="CI51" s="1269"/>
      <c r="CJ51" s="1269"/>
      <c r="CK51" s="1269"/>
      <c r="CL51" s="1269"/>
      <c r="CM51" s="1269"/>
      <c r="CN51" s="1269">
        <v>72</v>
      </c>
      <c r="CO51" s="1269"/>
      <c r="CP51" s="1269"/>
      <c r="CQ51" s="1269"/>
      <c r="CR51" s="1269"/>
      <c r="CS51" s="1269"/>
      <c r="CT51" s="1269"/>
      <c r="CU51" s="1269"/>
      <c r="CV51" s="1269">
        <v>60.3</v>
      </c>
      <c r="CW51" s="1269"/>
      <c r="CX51" s="1269"/>
      <c r="CY51" s="1269"/>
      <c r="CZ51" s="1269"/>
      <c r="DA51" s="1269"/>
      <c r="DB51" s="1269"/>
      <c r="DC51" s="1269"/>
    </row>
    <row r="52" spans="1:109">
      <c r="B52" s="1239"/>
      <c r="G52" s="1265"/>
      <c r="H52" s="1265"/>
      <c r="I52" s="1266"/>
      <c r="J52" s="1266"/>
      <c r="K52" s="1267"/>
      <c r="L52" s="1267"/>
      <c r="M52" s="1267"/>
      <c r="N52" s="1267"/>
      <c r="AM52" s="1257"/>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c r="A53" s="1247"/>
      <c r="B53" s="1239"/>
      <c r="G53" s="1265"/>
      <c r="H53" s="1265"/>
      <c r="I53" s="1258"/>
      <c r="J53" s="1258"/>
      <c r="K53" s="1267"/>
      <c r="L53" s="1267"/>
      <c r="M53" s="1267"/>
      <c r="N53" s="1267"/>
      <c r="AM53" s="1257"/>
      <c r="AN53" s="1268"/>
      <c r="AO53" s="1268"/>
      <c r="AP53" s="1268"/>
      <c r="AQ53" s="1268"/>
      <c r="AR53" s="1268"/>
      <c r="AS53" s="1268"/>
      <c r="AT53" s="1268"/>
      <c r="AU53" s="1268"/>
      <c r="AV53" s="1268"/>
      <c r="AW53" s="1268"/>
      <c r="AX53" s="1268"/>
      <c r="AY53" s="1268"/>
      <c r="AZ53" s="1268"/>
      <c r="BA53" s="1268"/>
      <c r="BB53" s="1268" t="s">
        <v>554</v>
      </c>
      <c r="BC53" s="1268"/>
      <c r="BD53" s="1268"/>
      <c r="BE53" s="1268"/>
      <c r="BF53" s="1268"/>
      <c r="BG53" s="1268"/>
      <c r="BH53" s="1268"/>
      <c r="BI53" s="1268"/>
      <c r="BJ53" s="1268"/>
      <c r="BK53" s="1268"/>
      <c r="BL53" s="1268"/>
      <c r="BM53" s="1268"/>
      <c r="BN53" s="1268"/>
      <c r="BO53" s="1268"/>
      <c r="BP53" s="1269">
        <v>48.5</v>
      </c>
      <c r="BQ53" s="1269"/>
      <c r="BR53" s="1269"/>
      <c r="BS53" s="1269"/>
      <c r="BT53" s="1269"/>
      <c r="BU53" s="1269"/>
      <c r="BV53" s="1269"/>
      <c r="BW53" s="1269"/>
      <c r="BX53" s="1269">
        <v>53.8</v>
      </c>
      <c r="BY53" s="1269"/>
      <c r="BZ53" s="1269"/>
      <c r="CA53" s="1269"/>
      <c r="CB53" s="1269"/>
      <c r="CC53" s="1269"/>
      <c r="CD53" s="1269"/>
      <c r="CE53" s="1269"/>
      <c r="CF53" s="1269">
        <v>55.4</v>
      </c>
      <c r="CG53" s="1269"/>
      <c r="CH53" s="1269"/>
      <c r="CI53" s="1269"/>
      <c r="CJ53" s="1269"/>
      <c r="CK53" s="1269"/>
      <c r="CL53" s="1269"/>
      <c r="CM53" s="1269"/>
      <c r="CN53" s="1269">
        <v>51.3</v>
      </c>
      <c r="CO53" s="1269"/>
      <c r="CP53" s="1269"/>
      <c r="CQ53" s="1269"/>
      <c r="CR53" s="1269"/>
      <c r="CS53" s="1269"/>
      <c r="CT53" s="1269"/>
      <c r="CU53" s="1269"/>
      <c r="CV53" s="1269">
        <v>55.1</v>
      </c>
      <c r="CW53" s="1269"/>
      <c r="CX53" s="1269"/>
      <c r="CY53" s="1269"/>
      <c r="CZ53" s="1269"/>
      <c r="DA53" s="1269"/>
      <c r="DB53" s="1269"/>
      <c r="DC53" s="1269"/>
    </row>
    <row r="54" spans="1:109">
      <c r="A54" s="1247"/>
      <c r="B54" s="1239"/>
      <c r="G54" s="1265"/>
      <c r="H54" s="1265"/>
      <c r="I54" s="1258"/>
      <c r="J54" s="1258"/>
      <c r="K54" s="1267"/>
      <c r="L54" s="1267"/>
      <c r="M54" s="1267"/>
      <c r="N54" s="1267"/>
      <c r="AM54" s="1257"/>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c r="A55" s="1247"/>
      <c r="B55" s="1239"/>
      <c r="G55" s="1258"/>
      <c r="H55" s="1258"/>
      <c r="I55" s="1258"/>
      <c r="J55" s="1258"/>
      <c r="K55" s="1267"/>
      <c r="L55" s="1267"/>
      <c r="M55" s="1267"/>
      <c r="N55" s="1267"/>
      <c r="AN55" s="1264" t="s">
        <v>555</v>
      </c>
      <c r="AO55" s="1264"/>
      <c r="AP55" s="1264"/>
      <c r="AQ55" s="1264"/>
      <c r="AR55" s="1264"/>
      <c r="AS55" s="1264"/>
      <c r="AT55" s="1264"/>
      <c r="AU55" s="1264"/>
      <c r="AV55" s="1264"/>
      <c r="AW55" s="1264"/>
      <c r="AX55" s="1264"/>
      <c r="AY55" s="1264"/>
      <c r="AZ55" s="1264"/>
      <c r="BA55" s="1264"/>
      <c r="BB55" s="1268" t="s">
        <v>553</v>
      </c>
      <c r="BC55" s="1268"/>
      <c r="BD55" s="1268"/>
      <c r="BE55" s="1268"/>
      <c r="BF55" s="1268"/>
      <c r="BG55" s="1268"/>
      <c r="BH55" s="1268"/>
      <c r="BI55" s="1268"/>
      <c r="BJ55" s="1268"/>
      <c r="BK55" s="1268"/>
      <c r="BL55" s="1268"/>
      <c r="BM55" s="1268"/>
      <c r="BN55" s="1268"/>
      <c r="BO55" s="1268"/>
      <c r="BP55" s="1269">
        <v>58.9</v>
      </c>
      <c r="BQ55" s="1269"/>
      <c r="BR55" s="1269"/>
      <c r="BS55" s="1269"/>
      <c r="BT55" s="1269"/>
      <c r="BU55" s="1269"/>
      <c r="BV55" s="1269"/>
      <c r="BW55" s="1269"/>
      <c r="BX55" s="1269">
        <v>51.4</v>
      </c>
      <c r="BY55" s="1269"/>
      <c r="BZ55" s="1269"/>
      <c r="CA55" s="1269"/>
      <c r="CB55" s="1269"/>
      <c r="CC55" s="1269"/>
      <c r="CD55" s="1269"/>
      <c r="CE55" s="1269"/>
      <c r="CF55" s="1269">
        <v>46.8</v>
      </c>
      <c r="CG55" s="1269"/>
      <c r="CH55" s="1269"/>
      <c r="CI55" s="1269"/>
      <c r="CJ55" s="1269"/>
      <c r="CK55" s="1269"/>
      <c r="CL55" s="1269"/>
      <c r="CM55" s="1269"/>
      <c r="CN55" s="1269">
        <v>48.4</v>
      </c>
      <c r="CO55" s="1269"/>
      <c r="CP55" s="1269"/>
      <c r="CQ55" s="1269"/>
      <c r="CR55" s="1269"/>
      <c r="CS55" s="1269"/>
      <c r="CT55" s="1269"/>
      <c r="CU55" s="1269"/>
      <c r="CV55" s="1269">
        <v>43</v>
      </c>
      <c r="CW55" s="1269"/>
      <c r="CX55" s="1269"/>
      <c r="CY55" s="1269"/>
      <c r="CZ55" s="1269"/>
      <c r="DA55" s="1269"/>
      <c r="DB55" s="1269"/>
      <c r="DC55" s="1269"/>
    </row>
    <row r="56" spans="1:109">
      <c r="A56" s="1247"/>
      <c r="B56" s="1239"/>
      <c r="G56" s="1258"/>
      <c r="H56" s="1258"/>
      <c r="I56" s="1258"/>
      <c r="J56" s="1258"/>
      <c r="K56" s="1267"/>
      <c r="L56" s="1267"/>
      <c r="M56" s="1267"/>
      <c r="N56" s="1267"/>
      <c r="AN56" s="1264"/>
      <c r="AO56" s="1264"/>
      <c r="AP56" s="1264"/>
      <c r="AQ56" s="1264"/>
      <c r="AR56" s="1264"/>
      <c r="AS56" s="1264"/>
      <c r="AT56" s="1264"/>
      <c r="AU56" s="1264"/>
      <c r="AV56" s="1264"/>
      <c r="AW56" s="1264"/>
      <c r="AX56" s="1264"/>
      <c r="AY56" s="1264"/>
      <c r="AZ56" s="1264"/>
      <c r="BA56" s="1264"/>
      <c r="BB56" s="1268"/>
      <c r="BC56" s="1268"/>
      <c r="BD56" s="1268"/>
      <c r="BE56" s="1268"/>
      <c r="BF56" s="1268"/>
      <c r="BG56" s="1268"/>
      <c r="BH56" s="1268"/>
      <c r="BI56" s="1268"/>
      <c r="BJ56" s="1268"/>
      <c r="BK56" s="1268"/>
      <c r="BL56" s="1268"/>
      <c r="BM56" s="1268"/>
      <c r="BN56" s="1268"/>
      <c r="BO56" s="1268"/>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1247" customFormat="1">
      <c r="B57" s="1270"/>
      <c r="G57" s="1258"/>
      <c r="H57" s="1258"/>
      <c r="I57" s="1271"/>
      <c r="J57" s="1271"/>
      <c r="K57" s="1267"/>
      <c r="L57" s="1267"/>
      <c r="M57" s="1267"/>
      <c r="N57" s="1267"/>
      <c r="AM57" s="1232"/>
      <c r="AN57" s="1264"/>
      <c r="AO57" s="1264"/>
      <c r="AP57" s="1264"/>
      <c r="AQ57" s="1264"/>
      <c r="AR57" s="1264"/>
      <c r="AS57" s="1264"/>
      <c r="AT57" s="1264"/>
      <c r="AU57" s="1264"/>
      <c r="AV57" s="1264"/>
      <c r="AW57" s="1264"/>
      <c r="AX57" s="1264"/>
      <c r="AY57" s="1264"/>
      <c r="AZ57" s="1264"/>
      <c r="BA57" s="1264"/>
      <c r="BB57" s="1268" t="s">
        <v>554</v>
      </c>
      <c r="BC57" s="1268"/>
      <c r="BD57" s="1268"/>
      <c r="BE57" s="1268"/>
      <c r="BF57" s="1268"/>
      <c r="BG57" s="1268"/>
      <c r="BH57" s="1268"/>
      <c r="BI57" s="1268"/>
      <c r="BJ57" s="1268"/>
      <c r="BK57" s="1268"/>
      <c r="BL57" s="1268"/>
      <c r="BM57" s="1268"/>
      <c r="BN57" s="1268"/>
      <c r="BO57" s="1268"/>
      <c r="BP57" s="1269">
        <v>55.6</v>
      </c>
      <c r="BQ57" s="1269"/>
      <c r="BR57" s="1269"/>
      <c r="BS57" s="1269"/>
      <c r="BT57" s="1269"/>
      <c r="BU57" s="1269"/>
      <c r="BV57" s="1269"/>
      <c r="BW57" s="1269"/>
      <c r="BX57" s="1269">
        <v>59.8</v>
      </c>
      <c r="BY57" s="1269"/>
      <c r="BZ57" s="1269"/>
      <c r="CA57" s="1269"/>
      <c r="CB57" s="1269"/>
      <c r="CC57" s="1269"/>
      <c r="CD57" s="1269"/>
      <c r="CE57" s="1269"/>
      <c r="CF57" s="1269">
        <v>61.4</v>
      </c>
      <c r="CG57" s="1269"/>
      <c r="CH57" s="1269"/>
      <c r="CI57" s="1269"/>
      <c r="CJ57" s="1269"/>
      <c r="CK57" s="1269"/>
      <c r="CL57" s="1269"/>
      <c r="CM57" s="1269"/>
      <c r="CN57" s="1269">
        <v>61.4</v>
      </c>
      <c r="CO57" s="1269"/>
      <c r="CP57" s="1269"/>
      <c r="CQ57" s="1269"/>
      <c r="CR57" s="1269"/>
      <c r="CS57" s="1269"/>
      <c r="CT57" s="1269"/>
      <c r="CU57" s="1269"/>
      <c r="CV57" s="1269">
        <v>62.5</v>
      </c>
      <c r="CW57" s="1269"/>
      <c r="CX57" s="1269"/>
      <c r="CY57" s="1269"/>
      <c r="CZ57" s="1269"/>
      <c r="DA57" s="1269"/>
      <c r="DB57" s="1269"/>
      <c r="DC57" s="1269"/>
      <c r="DD57" s="1272"/>
      <c r="DE57" s="1270"/>
    </row>
    <row r="58" spans="1:109" s="1247" customFormat="1">
      <c r="A58" s="1232"/>
      <c r="B58" s="1270"/>
      <c r="G58" s="1258"/>
      <c r="H58" s="1258"/>
      <c r="I58" s="1271"/>
      <c r="J58" s="1271"/>
      <c r="K58" s="1267"/>
      <c r="L58" s="1267"/>
      <c r="M58" s="1267"/>
      <c r="N58" s="1267"/>
      <c r="AM58" s="1232"/>
      <c r="AN58" s="1264"/>
      <c r="AO58" s="1264"/>
      <c r="AP58" s="1264"/>
      <c r="AQ58" s="1264"/>
      <c r="AR58" s="1264"/>
      <c r="AS58" s="1264"/>
      <c r="AT58" s="1264"/>
      <c r="AU58" s="1264"/>
      <c r="AV58" s="1264"/>
      <c r="AW58" s="1264"/>
      <c r="AX58" s="1264"/>
      <c r="AY58" s="1264"/>
      <c r="AZ58" s="1264"/>
      <c r="BA58" s="1264"/>
      <c r="BB58" s="1268"/>
      <c r="BC58" s="1268"/>
      <c r="BD58" s="1268"/>
      <c r="BE58" s="1268"/>
      <c r="BF58" s="1268"/>
      <c r="BG58" s="1268"/>
      <c r="BH58" s="1268"/>
      <c r="BI58" s="1268"/>
      <c r="BJ58" s="1268"/>
      <c r="BK58" s="1268"/>
      <c r="BL58" s="1268"/>
      <c r="BM58" s="1268"/>
      <c r="BN58" s="1268"/>
      <c r="BO58" s="1268"/>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1272"/>
      <c r="DE58" s="1270"/>
    </row>
    <row r="59" spans="1:109" s="1247" customFormat="1">
      <c r="A59" s="1232"/>
      <c r="B59" s="1270"/>
      <c r="K59" s="1273"/>
      <c r="L59" s="1273"/>
      <c r="M59" s="1273"/>
      <c r="N59" s="1273"/>
      <c r="AQ59" s="1273"/>
      <c r="AR59" s="1273"/>
      <c r="AS59" s="1273"/>
      <c r="AT59" s="1273"/>
      <c r="BC59" s="1273"/>
      <c r="BD59" s="1273"/>
      <c r="BE59" s="1273"/>
      <c r="BF59" s="1273"/>
      <c r="BO59" s="1273"/>
      <c r="BP59" s="1273"/>
      <c r="BQ59" s="1273"/>
      <c r="BR59" s="1273"/>
      <c r="CA59" s="1273"/>
      <c r="CB59" s="1273"/>
      <c r="CC59" s="1273"/>
      <c r="CD59" s="1273"/>
      <c r="CM59" s="1273"/>
      <c r="CN59" s="1273"/>
      <c r="CO59" s="1273"/>
      <c r="CP59" s="1273"/>
      <c r="CY59" s="1273"/>
      <c r="CZ59" s="1273"/>
      <c r="DA59" s="1273"/>
      <c r="DB59" s="1273"/>
      <c r="DC59" s="1273"/>
      <c r="DD59" s="1272"/>
      <c r="DE59" s="1270"/>
    </row>
    <row r="60" spans="1:109" s="1247" customFormat="1">
      <c r="A60" s="1232"/>
      <c r="B60" s="1270"/>
      <c r="K60" s="1273"/>
      <c r="L60" s="1273"/>
      <c r="M60" s="1273"/>
      <c r="N60" s="1273"/>
      <c r="AQ60" s="1273"/>
      <c r="AR60" s="1273"/>
      <c r="AS60" s="1273"/>
      <c r="AT60" s="1273"/>
      <c r="BC60" s="1273"/>
      <c r="BD60" s="1273"/>
      <c r="BE60" s="1273"/>
      <c r="BF60" s="1273"/>
      <c r="BO60" s="1273"/>
      <c r="BP60" s="1273"/>
      <c r="BQ60" s="1273"/>
      <c r="BR60" s="1273"/>
      <c r="CA60" s="1273"/>
      <c r="CB60" s="1273"/>
      <c r="CC60" s="1273"/>
      <c r="CD60" s="1273"/>
      <c r="CM60" s="1273"/>
      <c r="CN60" s="1273"/>
      <c r="CO60" s="1273"/>
      <c r="CP60" s="1273"/>
      <c r="CY60" s="1273"/>
      <c r="CZ60" s="1273"/>
      <c r="DA60" s="1273"/>
      <c r="DB60" s="1273"/>
      <c r="DC60" s="1273"/>
      <c r="DD60" s="1272"/>
      <c r="DE60" s="1270"/>
    </row>
    <row r="61" spans="1:109" s="1247" customFormat="1">
      <c r="A61" s="1232"/>
      <c r="B61" s="1274"/>
      <c r="C61" s="1275"/>
      <c r="D61" s="1275"/>
      <c r="E61" s="1275"/>
      <c r="F61" s="1275"/>
      <c r="G61" s="1275"/>
      <c r="H61" s="1275"/>
      <c r="I61" s="1275"/>
      <c r="J61" s="1275"/>
      <c r="K61" s="1275"/>
      <c r="L61" s="1275"/>
      <c r="M61" s="1276"/>
      <c r="N61" s="1276"/>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O61" s="1275"/>
      <c r="AP61" s="1275"/>
      <c r="AQ61" s="1275"/>
      <c r="AR61" s="1275"/>
      <c r="AS61" s="1276"/>
      <c r="AT61" s="1276"/>
      <c r="AU61" s="1275"/>
      <c r="AV61" s="1275"/>
      <c r="AW61" s="1275"/>
      <c r="AX61" s="1275"/>
      <c r="AY61" s="1275"/>
      <c r="AZ61" s="1275"/>
      <c r="BA61" s="1275"/>
      <c r="BB61" s="1275"/>
      <c r="BC61" s="1275"/>
      <c r="BD61" s="1275"/>
      <c r="BE61" s="1276"/>
      <c r="BF61" s="1276"/>
      <c r="BG61" s="1275"/>
      <c r="BH61" s="1275"/>
      <c r="BI61" s="1275"/>
      <c r="BJ61" s="1275"/>
      <c r="BK61" s="1275"/>
      <c r="BL61" s="1275"/>
      <c r="BM61" s="1275"/>
      <c r="BN61" s="1275"/>
      <c r="BO61" s="1275"/>
      <c r="BP61" s="1275"/>
      <c r="BQ61" s="1276"/>
      <c r="BR61" s="1276"/>
      <c r="BS61" s="1275"/>
      <c r="BT61" s="1275"/>
      <c r="BU61" s="1275"/>
      <c r="BV61" s="1275"/>
      <c r="BW61" s="1275"/>
      <c r="BX61" s="1275"/>
      <c r="BY61" s="1275"/>
      <c r="BZ61" s="1275"/>
      <c r="CA61" s="1275"/>
      <c r="CB61" s="1275"/>
      <c r="CC61" s="1276"/>
      <c r="CD61" s="1276"/>
      <c r="CE61" s="1275"/>
      <c r="CF61" s="1275"/>
      <c r="CG61" s="1275"/>
      <c r="CH61" s="1275"/>
      <c r="CI61" s="1275"/>
      <c r="CJ61" s="1275"/>
      <c r="CK61" s="1275"/>
      <c r="CL61" s="1275"/>
      <c r="CM61" s="1275"/>
      <c r="CN61" s="1275"/>
      <c r="CO61" s="1276"/>
      <c r="CP61" s="1276"/>
      <c r="CQ61" s="1275"/>
      <c r="CR61" s="1275"/>
      <c r="CS61" s="1275"/>
      <c r="CT61" s="1275"/>
      <c r="CU61" s="1275"/>
      <c r="CV61" s="1275"/>
      <c r="CW61" s="1275"/>
      <c r="CX61" s="1275"/>
      <c r="CY61" s="1275"/>
      <c r="CZ61" s="1275"/>
      <c r="DA61" s="1276"/>
      <c r="DB61" s="1276"/>
      <c r="DC61" s="1276"/>
      <c r="DD61" s="1277"/>
      <c r="DE61" s="1270"/>
    </row>
    <row r="62" spans="1:109">
      <c r="B62" s="1244"/>
      <c r="C62" s="1244"/>
      <c r="D62" s="1244"/>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4"/>
      <c r="AH62" s="1244"/>
      <c r="AI62" s="1244"/>
      <c r="AJ62" s="1244"/>
      <c r="AK62" s="1244"/>
      <c r="AL62" s="1244"/>
      <c r="AM62" s="1244"/>
      <c r="AN62" s="1244"/>
      <c r="AO62" s="1244"/>
      <c r="AP62" s="1244"/>
      <c r="AQ62" s="1244"/>
      <c r="AR62" s="1244"/>
      <c r="AS62" s="1244"/>
      <c r="AT62" s="1244"/>
      <c r="AU62" s="1244"/>
      <c r="AV62" s="1244"/>
      <c r="AW62" s="1244"/>
      <c r="AX62" s="1244"/>
      <c r="AY62" s="1244"/>
      <c r="AZ62" s="1244"/>
      <c r="BA62" s="1244"/>
      <c r="BB62" s="1244"/>
      <c r="BC62" s="1244"/>
      <c r="BD62" s="1244"/>
      <c r="BE62" s="1244"/>
      <c r="BF62" s="1244"/>
      <c r="BG62" s="1244"/>
      <c r="BH62" s="1244"/>
      <c r="BI62" s="1244"/>
      <c r="BJ62" s="1244"/>
      <c r="BK62" s="1244"/>
      <c r="BL62" s="1244"/>
      <c r="BM62" s="1244"/>
      <c r="BN62" s="1244"/>
      <c r="BO62" s="1244"/>
      <c r="BP62" s="1244"/>
      <c r="BQ62" s="1244"/>
      <c r="BR62" s="1244"/>
      <c r="BS62" s="1244"/>
      <c r="BT62" s="1244"/>
      <c r="BU62" s="1244"/>
      <c r="BV62" s="1244"/>
      <c r="BW62" s="1244"/>
      <c r="BX62" s="1244"/>
      <c r="BY62" s="1244"/>
      <c r="BZ62" s="1244"/>
      <c r="CA62" s="1244"/>
      <c r="CB62" s="1244"/>
      <c r="CC62" s="1244"/>
      <c r="CD62" s="1244"/>
      <c r="CE62" s="1244"/>
      <c r="CF62" s="1244"/>
      <c r="CG62" s="1244"/>
      <c r="CH62" s="1244"/>
      <c r="CI62" s="1244"/>
      <c r="CJ62" s="1244"/>
      <c r="CK62" s="1244"/>
      <c r="CL62" s="1244"/>
      <c r="CM62" s="1244"/>
      <c r="CN62" s="1244"/>
      <c r="CO62" s="1244"/>
      <c r="CP62" s="1244"/>
      <c r="CQ62" s="1244"/>
      <c r="CR62" s="1244"/>
      <c r="CS62" s="1244"/>
      <c r="CT62" s="1244"/>
      <c r="CU62" s="1244"/>
      <c r="CV62" s="1244"/>
      <c r="CW62" s="1244"/>
      <c r="CX62" s="1244"/>
      <c r="CY62" s="1244"/>
      <c r="CZ62" s="1244"/>
      <c r="DA62" s="1244"/>
      <c r="DB62" s="1244"/>
      <c r="DC62" s="1244"/>
      <c r="DD62" s="1244"/>
      <c r="DE62" s="1232"/>
    </row>
    <row r="63" spans="1:109" ht="17.25">
      <c r="B63" s="1278" t="s">
        <v>556</v>
      </c>
    </row>
    <row r="64" spans="1:109">
      <c r="B64" s="1239"/>
      <c r="G64" s="1246"/>
      <c r="I64" s="1279"/>
      <c r="J64" s="1279"/>
      <c r="K64" s="1279"/>
      <c r="L64" s="1279"/>
      <c r="M64" s="1279"/>
      <c r="N64" s="1280"/>
      <c r="AM64" s="1246"/>
      <c r="AN64" s="1246" t="s">
        <v>549</v>
      </c>
      <c r="AP64" s="1247"/>
      <c r="AQ64" s="1247"/>
      <c r="AR64" s="1247"/>
      <c r="AY64" s="1246"/>
      <c r="BA64" s="1247"/>
      <c r="BB64" s="1247"/>
      <c r="BC64" s="1247"/>
      <c r="BK64" s="1246"/>
      <c r="BM64" s="1247"/>
      <c r="BN64" s="1247"/>
      <c r="BO64" s="1247"/>
      <c r="BW64" s="1246"/>
      <c r="BY64" s="1247"/>
      <c r="BZ64" s="1247"/>
      <c r="CA64" s="1247"/>
      <c r="CI64" s="1246"/>
      <c r="CK64" s="1247"/>
      <c r="CL64" s="1247"/>
      <c r="CM64" s="1247"/>
      <c r="CU64" s="1246"/>
      <c r="CW64" s="1247"/>
      <c r="CX64" s="1247"/>
      <c r="CY64" s="1247"/>
    </row>
    <row r="65" spans="2:107">
      <c r="B65" s="1239"/>
      <c r="AN65" s="1248" t="s">
        <v>557</v>
      </c>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49"/>
      <c r="BV65" s="1249"/>
      <c r="BW65" s="1249"/>
      <c r="BX65" s="1249"/>
      <c r="BY65" s="1249"/>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50"/>
    </row>
    <row r="66" spans="2:107">
      <c r="B66" s="1239"/>
      <c r="AN66" s="1251"/>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c r="BN66" s="1252"/>
      <c r="BO66" s="1252"/>
      <c r="BP66" s="1252"/>
      <c r="BQ66" s="1252"/>
      <c r="BR66" s="1252"/>
      <c r="BS66" s="1252"/>
      <c r="BT66" s="1252"/>
      <c r="BU66" s="1252"/>
      <c r="BV66" s="1252"/>
      <c r="BW66" s="1252"/>
      <c r="BX66" s="1252"/>
      <c r="BY66" s="1252"/>
      <c r="BZ66" s="1252"/>
      <c r="CA66" s="1252"/>
      <c r="CB66" s="1252"/>
      <c r="CC66" s="1252"/>
      <c r="CD66" s="1252"/>
      <c r="CE66" s="1252"/>
      <c r="CF66" s="1252"/>
      <c r="CG66" s="1252"/>
      <c r="CH66" s="1252"/>
      <c r="CI66" s="1252"/>
      <c r="CJ66" s="1252"/>
      <c r="CK66" s="1252"/>
      <c r="CL66" s="1252"/>
      <c r="CM66" s="1252"/>
      <c r="CN66" s="1252"/>
      <c r="CO66" s="1252"/>
      <c r="CP66" s="1252"/>
      <c r="CQ66" s="1252"/>
      <c r="CR66" s="1252"/>
      <c r="CS66" s="1252"/>
      <c r="CT66" s="1252"/>
      <c r="CU66" s="1252"/>
      <c r="CV66" s="1252"/>
      <c r="CW66" s="1252"/>
      <c r="CX66" s="1252"/>
      <c r="CY66" s="1252"/>
      <c r="CZ66" s="1252"/>
      <c r="DA66" s="1252"/>
      <c r="DB66" s="1252"/>
      <c r="DC66" s="1253"/>
    </row>
    <row r="67" spans="2:107">
      <c r="B67" s="1239"/>
      <c r="AN67" s="1251"/>
      <c r="AO67" s="1252"/>
      <c r="AP67" s="1252"/>
      <c r="AQ67" s="1252"/>
      <c r="AR67" s="1252"/>
      <c r="AS67" s="1252"/>
      <c r="AT67" s="1252"/>
      <c r="AU67" s="1252"/>
      <c r="AV67" s="1252"/>
      <c r="AW67" s="1252"/>
      <c r="AX67" s="1252"/>
      <c r="AY67" s="1252"/>
      <c r="AZ67" s="1252"/>
      <c r="BA67" s="1252"/>
      <c r="BB67" s="1252"/>
      <c r="BC67" s="1252"/>
      <c r="BD67" s="1252"/>
      <c r="BE67" s="1252"/>
      <c r="BF67" s="1252"/>
      <c r="BG67" s="1252"/>
      <c r="BH67" s="1252"/>
      <c r="BI67" s="1252"/>
      <c r="BJ67" s="1252"/>
      <c r="BK67" s="1252"/>
      <c r="BL67" s="1252"/>
      <c r="BM67" s="1252"/>
      <c r="BN67" s="1252"/>
      <c r="BO67" s="1252"/>
      <c r="BP67" s="1252"/>
      <c r="BQ67" s="1252"/>
      <c r="BR67" s="1252"/>
      <c r="BS67" s="1252"/>
      <c r="BT67" s="1252"/>
      <c r="BU67" s="1252"/>
      <c r="BV67" s="1252"/>
      <c r="BW67" s="1252"/>
      <c r="BX67" s="1252"/>
      <c r="BY67" s="1252"/>
      <c r="BZ67" s="1252"/>
      <c r="CA67" s="1252"/>
      <c r="CB67" s="1252"/>
      <c r="CC67" s="1252"/>
      <c r="CD67" s="1252"/>
      <c r="CE67" s="1252"/>
      <c r="CF67" s="1252"/>
      <c r="CG67" s="1252"/>
      <c r="CH67" s="1252"/>
      <c r="CI67" s="1252"/>
      <c r="CJ67" s="1252"/>
      <c r="CK67" s="1252"/>
      <c r="CL67" s="1252"/>
      <c r="CM67" s="1252"/>
      <c r="CN67" s="1252"/>
      <c r="CO67" s="1252"/>
      <c r="CP67" s="1252"/>
      <c r="CQ67" s="1252"/>
      <c r="CR67" s="1252"/>
      <c r="CS67" s="1252"/>
      <c r="CT67" s="1252"/>
      <c r="CU67" s="1252"/>
      <c r="CV67" s="1252"/>
      <c r="CW67" s="1252"/>
      <c r="CX67" s="1252"/>
      <c r="CY67" s="1252"/>
      <c r="CZ67" s="1252"/>
      <c r="DA67" s="1252"/>
      <c r="DB67" s="1252"/>
      <c r="DC67" s="1253"/>
    </row>
    <row r="68" spans="2:107">
      <c r="B68" s="1239"/>
      <c r="AN68" s="1251"/>
      <c r="AO68" s="1252"/>
      <c r="AP68" s="1252"/>
      <c r="AQ68" s="1252"/>
      <c r="AR68" s="1252"/>
      <c r="AS68" s="1252"/>
      <c r="AT68" s="1252"/>
      <c r="AU68" s="1252"/>
      <c r="AV68" s="1252"/>
      <c r="AW68" s="1252"/>
      <c r="AX68" s="1252"/>
      <c r="AY68" s="1252"/>
      <c r="AZ68" s="1252"/>
      <c r="BA68" s="1252"/>
      <c r="BB68" s="1252"/>
      <c r="BC68" s="1252"/>
      <c r="BD68" s="1252"/>
      <c r="BE68" s="1252"/>
      <c r="BF68" s="1252"/>
      <c r="BG68" s="1252"/>
      <c r="BH68" s="1252"/>
      <c r="BI68" s="1252"/>
      <c r="BJ68" s="1252"/>
      <c r="BK68" s="1252"/>
      <c r="BL68" s="1252"/>
      <c r="BM68" s="1252"/>
      <c r="BN68" s="1252"/>
      <c r="BO68" s="1252"/>
      <c r="BP68" s="1252"/>
      <c r="BQ68" s="1252"/>
      <c r="BR68" s="1252"/>
      <c r="BS68" s="1252"/>
      <c r="BT68" s="1252"/>
      <c r="BU68" s="1252"/>
      <c r="BV68" s="1252"/>
      <c r="BW68" s="1252"/>
      <c r="BX68" s="1252"/>
      <c r="BY68" s="1252"/>
      <c r="BZ68" s="1252"/>
      <c r="CA68" s="1252"/>
      <c r="CB68" s="1252"/>
      <c r="CC68" s="1252"/>
      <c r="CD68" s="1252"/>
      <c r="CE68" s="1252"/>
      <c r="CF68" s="1252"/>
      <c r="CG68" s="1252"/>
      <c r="CH68" s="1252"/>
      <c r="CI68" s="1252"/>
      <c r="CJ68" s="1252"/>
      <c r="CK68" s="1252"/>
      <c r="CL68" s="1252"/>
      <c r="CM68" s="1252"/>
      <c r="CN68" s="1252"/>
      <c r="CO68" s="1252"/>
      <c r="CP68" s="1252"/>
      <c r="CQ68" s="1252"/>
      <c r="CR68" s="1252"/>
      <c r="CS68" s="1252"/>
      <c r="CT68" s="1252"/>
      <c r="CU68" s="1252"/>
      <c r="CV68" s="1252"/>
      <c r="CW68" s="1252"/>
      <c r="CX68" s="1252"/>
      <c r="CY68" s="1252"/>
      <c r="CZ68" s="1252"/>
      <c r="DA68" s="1252"/>
      <c r="DB68" s="1252"/>
      <c r="DC68" s="1253"/>
    </row>
    <row r="69" spans="2:107">
      <c r="B69" s="1239"/>
      <c r="AN69" s="1254"/>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6"/>
    </row>
    <row r="70" spans="2:107">
      <c r="B70" s="1239"/>
      <c r="H70" s="1281"/>
      <c r="I70" s="1281"/>
      <c r="J70" s="1282"/>
      <c r="K70" s="1282"/>
      <c r="L70" s="1283"/>
      <c r="M70" s="1282"/>
      <c r="N70" s="1283"/>
      <c r="AN70" s="1257"/>
      <c r="AO70" s="1257"/>
      <c r="AP70" s="1257"/>
      <c r="AZ70" s="1257"/>
      <c r="BA70" s="1257"/>
      <c r="BB70" s="1257"/>
      <c r="BL70" s="1257"/>
      <c r="BM70" s="1257"/>
      <c r="BN70" s="1257"/>
      <c r="BX70" s="1257"/>
      <c r="BY70" s="1257"/>
      <c r="BZ70" s="1257"/>
      <c r="CJ70" s="1257"/>
      <c r="CK70" s="1257"/>
      <c r="CL70" s="1257"/>
      <c r="CV70" s="1257"/>
      <c r="CW70" s="1257"/>
      <c r="CX70" s="1257"/>
    </row>
    <row r="71" spans="2:107">
      <c r="B71" s="1239"/>
      <c r="G71" s="1284"/>
      <c r="I71" s="1285"/>
      <c r="J71" s="1282"/>
      <c r="K71" s="1282"/>
      <c r="L71" s="1283"/>
      <c r="M71" s="1282"/>
      <c r="N71" s="1283"/>
      <c r="AM71" s="1284"/>
      <c r="AN71" s="1232" t="s">
        <v>551</v>
      </c>
    </row>
    <row r="72" spans="2:107">
      <c r="B72" s="1239"/>
      <c r="G72" s="1258"/>
      <c r="H72" s="1258"/>
      <c r="I72" s="1258"/>
      <c r="J72" s="1258"/>
      <c r="K72" s="1259"/>
      <c r="L72" s="1259"/>
      <c r="M72" s="1260"/>
      <c r="N72" s="126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64" t="s">
        <v>470</v>
      </c>
      <c r="BQ72" s="1264"/>
      <c r="BR72" s="1264"/>
      <c r="BS72" s="1264"/>
      <c r="BT72" s="1264"/>
      <c r="BU72" s="1264"/>
      <c r="BV72" s="1264"/>
      <c r="BW72" s="1264"/>
      <c r="BX72" s="1264" t="s">
        <v>471</v>
      </c>
      <c r="BY72" s="1264"/>
      <c r="BZ72" s="1264"/>
      <c r="CA72" s="1264"/>
      <c r="CB72" s="1264"/>
      <c r="CC72" s="1264"/>
      <c r="CD72" s="1264"/>
      <c r="CE72" s="1264"/>
      <c r="CF72" s="1264" t="s">
        <v>472</v>
      </c>
      <c r="CG72" s="1264"/>
      <c r="CH72" s="1264"/>
      <c r="CI72" s="1264"/>
      <c r="CJ72" s="1264"/>
      <c r="CK72" s="1264"/>
      <c r="CL72" s="1264"/>
      <c r="CM72" s="1264"/>
      <c r="CN72" s="1264" t="s">
        <v>473</v>
      </c>
      <c r="CO72" s="1264"/>
      <c r="CP72" s="1264"/>
      <c r="CQ72" s="1264"/>
      <c r="CR72" s="1264"/>
      <c r="CS72" s="1264"/>
      <c r="CT72" s="1264"/>
      <c r="CU72" s="1264"/>
      <c r="CV72" s="1264" t="s">
        <v>474</v>
      </c>
      <c r="CW72" s="1264"/>
      <c r="CX72" s="1264"/>
      <c r="CY72" s="1264"/>
      <c r="CZ72" s="1264"/>
      <c r="DA72" s="1264"/>
      <c r="DB72" s="1264"/>
      <c r="DC72" s="1264"/>
    </row>
    <row r="73" spans="2:107">
      <c r="B73" s="1239"/>
      <c r="G73" s="1265"/>
      <c r="H73" s="1265"/>
      <c r="I73" s="1265"/>
      <c r="J73" s="1265"/>
      <c r="K73" s="1286"/>
      <c r="L73" s="1286"/>
      <c r="M73" s="1286"/>
      <c r="N73" s="1286"/>
      <c r="AM73" s="1257"/>
      <c r="AN73" s="1268" t="s">
        <v>552</v>
      </c>
      <c r="AO73" s="1268"/>
      <c r="AP73" s="1268"/>
      <c r="AQ73" s="1268"/>
      <c r="AR73" s="1268"/>
      <c r="AS73" s="1268"/>
      <c r="AT73" s="1268"/>
      <c r="AU73" s="1268"/>
      <c r="AV73" s="1268"/>
      <c r="AW73" s="1268"/>
      <c r="AX73" s="1268"/>
      <c r="AY73" s="1268"/>
      <c r="AZ73" s="1268"/>
      <c r="BA73" s="1268"/>
      <c r="BB73" s="1268" t="s">
        <v>553</v>
      </c>
      <c r="BC73" s="1268"/>
      <c r="BD73" s="1268"/>
      <c r="BE73" s="1268"/>
      <c r="BF73" s="1268"/>
      <c r="BG73" s="1268"/>
      <c r="BH73" s="1268"/>
      <c r="BI73" s="1268"/>
      <c r="BJ73" s="1268"/>
      <c r="BK73" s="1268"/>
      <c r="BL73" s="1268"/>
      <c r="BM73" s="1268"/>
      <c r="BN73" s="1268"/>
      <c r="BO73" s="1268"/>
      <c r="BP73" s="1269">
        <v>97.5</v>
      </c>
      <c r="BQ73" s="1269"/>
      <c r="BR73" s="1269"/>
      <c r="BS73" s="1269"/>
      <c r="BT73" s="1269"/>
      <c r="BU73" s="1269"/>
      <c r="BV73" s="1269"/>
      <c r="BW73" s="1269"/>
      <c r="BX73" s="1269">
        <v>92.8</v>
      </c>
      <c r="BY73" s="1269"/>
      <c r="BZ73" s="1269"/>
      <c r="CA73" s="1269"/>
      <c r="CB73" s="1269"/>
      <c r="CC73" s="1269"/>
      <c r="CD73" s="1269"/>
      <c r="CE73" s="1269"/>
      <c r="CF73" s="1269">
        <v>86</v>
      </c>
      <c r="CG73" s="1269"/>
      <c r="CH73" s="1269"/>
      <c r="CI73" s="1269"/>
      <c r="CJ73" s="1269"/>
      <c r="CK73" s="1269"/>
      <c r="CL73" s="1269"/>
      <c r="CM73" s="1269"/>
      <c r="CN73" s="1269">
        <v>72</v>
      </c>
      <c r="CO73" s="1269"/>
      <c r="CP73" s="1269"/>
      <c r="CQ73" s="1269"/>
      <c r="CR73" s="1269"/>
      <c r="CS73" s="1269"/>
      <c r="CT73" s="1269"/>
      <c r="CU73" s="1269"/>
      <c r="CV73" s="1269">
        <v>60.3</v>
      </c>
      <c r="CW73" s="1269"/>
      <c r="CX73" s="1269"/>
      <c r="CY73" s="1269"/>
      <c r="CZ73" s="1269"/>
      <c r="DA73" s="1269"/>
      <c r="DB73" s="1269"/>
      <c r="DC73" s="1269"/>
    </row>
    <row r="74" spans="2:107">
      <c r="B74" s="1239"/>
      <c r="G74" s="1265"/>
      <c r="H74" s="1265"/>
      <c r="I74" s="1265"/>
      <c r="J74" s="1265"/>
      <c r="K74" s="1286"/>
      <c r="L74" s="1286"/>
      <c r="M74" s="1286"/>
      <c r="N74" s="1286"/>
      <c r="AM74" s="1257"/>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c r="B75" s="1239"/>
      <c r="G75" s="1265"/>
      <c r="H75" s="1265"/>
      <c r="I75" s="1258"/>
      <c r="J75" s="1258"/>
      <c r="K75" s="1267"/>
      <c r="L75" s="1267"/>
      <c r="M75" s="1267"/>
      <c r="N75" s="1267"/>
      <c r="AM75" s="1257"/>
      <c r="AN75" s="1268"/>
      <c r="AO75" s="1268"/>
      <c r="AP75" s="1268"/>
      <c r="AQ75" s="1268"/>
      <c r="AR75" s="1268"/>
      <c r="AS75" s="1268"/>
      <c r="AT75" s="1268"/>
      <c r="AU75" s="1268"/>
      <c r="AV75" s="1268"/>
      <c r="AW75" s="1268"/>
      <c r="AX75" s="1268"/>
      <c r="AY75" s="1268"/>
      <c r="AZ75" s="1268"/>
      <c r="BA75" s="1268"/>
      <c r="BB75" s="1268" t="s">
        <v>558</v>
      </c>
      <c r="BC75" s="1268"/>
      <c r="BD75" s="1268"/>
      <c r="BE75" s="1268"/>
      <c r="BF75" s="1268"/>
      <c r="BG75" s="1268"/>
      <c r="BH75" s="1268"/>
      <c r="BI75" s="1268"/>
      <c r="BJ75" s="1268"/>
      <c r="BK75" s="1268"/>
      <c r="BL75" s="1268"/>
      <c r="BM75" s="1268"/>
      <c r="BN75" s="1268"/>
      <c r="BO75" s="1268"/>
      <c r="BP75" s="1269">
        <v>13.4</v>
      </c>
      <c r="BQ75" s="1269"/>
      <c r="BR75" s="1269"/>
      <c r="BS75" s="1269"/>
      <c r="BT75" s="1269"/>
      <c r="BU75" s="1269"/>
      <c r="BV75" s="1269"/>
      <c r="BW75" s="1269"/>
      <c r="BX75" s="1269">
        <v>11.8</v>
      </c>
      <c r="BY75" s="1269"/>
      <c r="BZ75" s="1269"/>
      <c r="CA75" s="1269"/>
      <c r="CB75" s="1269"/>
      <c r="CC75" s="1269"/>
      <c r="CD75" s="1269"/>
      <c r="CE75" s="1269"/>
      <c r="CF75" s="1269">
        <v>10.8</v>
      </c>
      <c r="CG75" s="1269"/>
      <c r="CH75" s="1269"/>
      <c r="CI75" s="1269"/>
      <c r="CJ75" s="1269"/>
      <c r="CK75" s="1269"/>
      <c r="CL75" s="1269"/>
      <c r="CM75" s="1269"/>
      <c r="CN75" s="1269">
        <v>10.3</v>
      </c>
      <c r="CO75" s="1269"/>
      <c r="CP75" s="1269"/>
      <c r="CQ75" s="1269"/>
      <c r="CR75" s="1269"/>
      <c r="CS75" s="1269"/>
      <c r="CT75" s="1269"/>
      <c r="CU75" s="1269"/>
      <c r="CV75" s="1269">
        <v>11.3</v>
      </c>
      <c r="CW75" s="1269"/>
      <c r="CX75" s="1269"/>
      <c r="CY75" s="1269"/>
      <c r="CZ75" s="1269"/>
      <c r="DA75" s="1269"/>
      <c r="DB75" s="1269"/>
      <c r="DC75" s="1269"/>
    </row>
    <row r="76" spans="2:107">
      <c r="B76" s="1239"/>
      <c r="G76" s="1265"/>
      <c r="H76" s="1265"/>
      <c r="I76" s="1258"/>
      <c r="J76" s="1258"/>
      <c r="K76" s="1267"/>
      <c r="L76" s="1267"/>
      <c r="M76" s="1267"/>
      <c r="N76" s="1267"/>
      <c r="AM76" s="1257"/>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c r="B77" s="1239"/>
      <c r="G77" s="1258"/>
      <c r="H77" s="1258"/>
      <c r="I77" s="1258"/>
      <c r="J77" s="1258"/>
      <c r="K77" s="1286"/>
      <c r="L77" s="1286"/>
      <c r="M77" s="1286"/>
      <c r="N77" s="1286"/>
      <c r="AN77" s="1264" t="s">
        <v>555</v>
      </c>
      <c r="AO77" s="1264"/>
      <c r="AP77" s="1264"/>
      <c r="AQ77" s="1264"/>
      <c r="AR77" s="1264"/>
      <c r="AS77" s="1264"/>
      <c r="AT77" s="1264"/>
      <c r="AU77" s="1264"/>
      <c r="AV77" s="1264"/>
      <c r="AW77" s="1264"/>
      <c r="AX77" s="1264"/>
      <c r="AY77" s="1264"/>
      <c r="AZ77" s="1264"/>
      <c r="BA77" s="1264"/>
      <c r="BB77" s="1268" t="s">
        <v>553</v>
      </c>
      <c r="BC77" s="1268"/>
      <c r="BD77" s="1268"/>
      <c r="BE77" s="1268"/>
      <c r="BF77" s="1268"/>
      <c r="BG77" s="1268"/>
      <c r="BH77" s="1268"/>
      <c r="BI77" s="1268"/>
      <c r="BJ77" s="1268"/>
      <c r="BK77" s="1268"/>
      <c r="BL77" s="1268"/>
      <c r="BM77" s="1268"/>
      <c r="BN77" s="1268"/>
      <c r="BO77" s="1268"/>
      <c r="BP77" s="1269">
        <v>58.9</v>
      </c>
      <c r="BQ77" s="1269"/>
      <c r="BR77" s="1269"/>
      <c r="BS77" s="1269"/>
      <c r="BT77" s="1269"/>
      <c r="BU77" s="1269"/>
      <c r="BV77" s="1269"/>
      <c r="BW77" s="1269"/>
      <c r="BX77" s="1269">
        <v>51.4</v>
      </c>
      <c r="BY77" s="1269"/>
      <c r="BZ77" s="1269"/>
      <c r="CA77" s="1269"/>
      <c r="CB77" s="1269"/>
      <c r="CC77" s="1269"/>
      <c r="CD77" s="1269"/>
      <c r="CE77" s="1269"/>
      <c r="CF77" s="1269">
        <v>46.8</v>
      </c>
      <c r="CG77" s="1269"/>
      <c r="CH77" s="1269"/>
      <c r="CI77" s="1269"/>
      <c r="CJ77" s="1269"/>
      <c r="CK77" s="1269"/>
      <c r="CL77" s="1269"/>
      <c r="CM77" s="1269"/>
      <c r="CN77" s="1269">
        <v>48.4</v>
      </c>
      <c r="CO77" s="1269"/>
      <c r="CP77" s="1269"/>
      <c r="CQ77" s="1269"/>
      <c r="CR77" s="1269"/>
      <c r="CS77" s="1269"/>
      <c r="CT77" s="1269"/>
      <c r="CU77" s="1269"/>
      <c r="CV77" s="1269">
        <v>43</v>
      </c>
      <c r="CW77" s="1269"/>
      <c r="CX77" s="1269"/>
      <c r="CY77" s="1269"/>
      <c r="CZ77" s="1269"/>
      <c r="DA77" s="1269"/>
      <c r="DB77" s="1269"/>
      <c r="DC77" s="1269"/>
    </row>
    <row r="78" spans="2:107">
      <c r="B78" s="1239"/>
      <c r="G78" s="1258"/>
      <c r="H78" s="1258"/>
      <c r="I78" s="1258"/>
      <c r="J78" s="1258"/>
      <c r="K78" s="1286"/>
      <c r="L78" s="1286"/>
      <c r="M78" s="1286"/>
      <c r="N78" s="1286"/>
      <c r="AN78" s="1264"/>
      <c r="AO78" s="1264"/>
      <c r="AP78" s="1264"/>
      <c r="AQ78" s="1264"/>
      <c r="AR78" s="1264"/>
      <c r="AS78" s="1264"/>
      <c r="AT78" s="1264"/>
      <c r="AU78" s="1264"/>
      <c r="AV78" s="1264"/>
      <c r="AW78" s="1264"/>
      <c r="AX78" s="1264"/>
      <c r="AY78" s="1264"/>
      <c r="AZ78" s="1264"/>
      <c r="BA78" s="1264"/>
      <c r="BB78" s="1268"/>
      <c r="BC78" s="1268"/>
      <c r="BD78" s="1268"/>
      <c r="BE78" s="1268"/>
      <c r="BF78" s="1268"/>
      <c r="BG78" s="1268"/>
      <c r="BH78" s="1268"/>
      <c r="BI78" s="1268"/>
      <c r="BJ78" s="1268"/>
      <c r="BK78" s="1268"/>
      <c r="BL78" s="1268"/>
      <c r="BM78" s="1268"/>
      <c r="BN78" s="1268"/>
      <c r="BO78" s="1268"/>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c r="B79" s="1239"/>
      <c r="G79" s="1258"/>
      <c r="H79" s="1258"/>
      <c r="I79" s="1271"/>
      <c r="J79" s="1271"/>
      <c r="K79" s="1287"/>
      <c r="L79" s="1287"/>
      <c r="M79" s="1287"/>
      <c r="N79" s="1287"/>
      <c r="AN79" s="1264"/>
      <c r="AO79" s="1264"/>
      <c r="AP79" s="1264"/>
      <c r="AQ79" s="1264"/>
      <c r="AR79" s="1264"/>
      <c r="AS79" s="1264"/>
      <c r="AT79" s="1264"/>
      <c r="AU79" s="1264"/>
      <c r="AV79" s="1264"/>
      <c r="AW79" s="1264"/>
      <c r="AX79" s="1264"/>
      <c r="AY79" s="1264"/>
      <c r="AZ79" s="1264"/>
      <c r="BA79" s="1264"/>
      <c r="BB79" s="1268" t="s">
        <v>558</v>
      </c>
      <c r="BC79" s="1268"/>
      <c r="BD79" s="1268"/>
      <c r="BE79" s="1268"/>
      <c r="BF79" s="1268"/>
      <c r="BG79" s="1268"/>
      <c r="BH79" s="1268"/>
      <c r="BI79" s="1268"/>
      <c r="BJ79" s="1268"/>
      <c r="BK79" s="1268"/>
      <c r="BL79" s="1268"/>
      <c r="BM79" s="1268"/>
      <c r="BN79" s="1268"/>
      <c r="BO79" s="1268"/>
      <c r="BP79" s="1269">
        <v>10.8</v>
      </c>
      <c r="BQ79" s="1269"/>
      <c r="BR79" s="1269"/>
      <c r="BS79" s="1269"/>
      <c r="BT79" s="1269"/>
      <c r="BU79" s="1269"/>
      <c r="BV79" s="1269"/>
      <c r="BW79" s="1269"/>
      <c r="BX79" s="1269">
        <v>10.199999999999999</v>
      </c>
      <c r="BY79" s="1269"/>
      <c r="BZ79" s="1269"/>
      <c r="CA79" s="1269"/>
      <c r="CB79" s="1269"/>
      <c r="CC79" s="1269"/>
      <c r="CD79" s="1269"/>
      <c r="CE79" s="1269"/>
      <c r="CF79" s="1269">
        <v>9.9</v>
      </c>
      <c r="CG79" s="1269"/>
      <c r="CH79" s="1269"/>
      <c r="CI79" s="1269"/>
      <c r="CJ79" s="1269"/>
      <c r="CK79" s="1269"/>
      <c r="CL79" s="1269"/>
      <c r="CM79" s="1269"/>
      <c r="CN79" s="1269">
        <v>9.9</v>
      </c>
      <c r="CO79" s="1269"/>
      <c r="CP79" s="1269"/>
      <c r="CQ79" s="1269"/>
      <c r="CR79" s="1269"/>
      <c r="CS79" s="1269"/>
      <c r="CT79" s="1269"/>
      <c r="CU79" s="1269"/>
      <c r="CV79" s="1269">
        <v>9.9</v>
      </c>
      <c r="CW79" s="1269"/>
      <c r="CX79" s="1269"/>
      <c r="CY79" s="1269"/>
      <c r="CZ79" s="1269"/>
      <c r="DA79" s="1269"/>
      <c r="DB79" s="1269"/>
      <c r="DC79" s="1269"/>
    </row>
    <row r="80" spans="2:107">
      <c r="B80" s="1239"/>
      <c r="G80" s="1258"/>
      <c r="H80" s="1258"/>
      <c r="I80" s="1271"/>
      <c r="J80" s="1271"/>
      <c r="K80" s="1287"/>
      <c r="L80" s="1287"/>
      <c r="M80" s="1287"/>
      <c r="N80" s="1287"/>
      <c r="AN80" s="1264"/>
      <c r="AO80" s="1264"/>
      <c r="AP80" s="1264"/>
      <c r="AQ80" s="1264"/>
      <c r="AR80" s="1264"/>
      <c r="AS80" s="1264"/>
      <c r="AT80" s="1264"/>
      <c r="AU80" s="1264"/>
      <c r="AV80" s="1264"/>
      <c r="AW80" s="1264"/>
      <c r="AX80" s="1264"/>
      <c r="AY80" s="1264"/>
      <c r="AZ80" s="1264"/>
      <c r="BA80" s="1264"/>
      <c r="BB80" s="1268"/>
      <c r="BC80" s="1268"/>
      <c r="BD80" s="1268"/>
      <c r="BE80" s="1268"/>
      <c r="BF80" s="1268"/>
      <c r="BG80" s="1268"/>
      <c r="BH80" s="1268"/>
      <c r="BI80" s="1268"/>
      <c r="BJ80" s="1268"/>
      <c r="BK80" s="1268"/>
      <c r="BL80" s="1268"/>
      <c r="BM80" s="1268"/>
      <c r="BN80" s="1268"/>
      <c r="BO80" s="1268"/>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c r="B81" s="1239"/>
    </row>
    <row r="82" spans="2:109" ht="17.25">
      <c r="B82" s="1239"/>
      <c r="K82" s="1288"/>
      <c r="L82" s="1288"/>
      <c r="M82" s="1288"/>
      <c r="N82" s="1288"/>
      <c r="AQ82" s="1288"/>
      <c r="AR82" s="1288"/>
      <c r="AS82" s="1288"/>
      <c r="AT82" s="1288"/>
      <c r="BC82" s="1288"/>
      <c r="BD82" s="1288"/>
      <c r="BE82" s="1288"/>
      <c r="BF82" s="1288"/>
      <c r="BO82" s="1288"/>
      <c r="BP82" s="1288"/>
      <c r="BQ82" s="1288"/>
      <c r="BR82" s="1288"/>
      <c r="CA82" s="1288"/>
      <c r="CB82" s="1288"/>
      <c r="CC82" s="1288"/>
      <c r="CD82" s="1288"/>
      <c r="CM82" s="1288"/>
      <c r="CN82" s="1288"/>
      <c r="CO82" s="1288"/>
      <c r="CP82" s="1288"/>
      <c r="CY82" s="1288"/>
      <c r="CZ82" s="1288"/>
      <c r="DA82" s="1288"/>
      <c r="DB82" s="1288"/>
      <c r="DC82" s="1288"/>
    </row>
    <row r="83" spans="2:109">
      <c r="B83" s="1241"/>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3"/>
    </row>
    <row r="84" spans="2:109">
      <c r="DD84" s="1232"/>
      <c r="DE84" s="1232"/>
    </row>
    <row r="85" spans="2:109">
      <c r="DD85" s="1232"/>
      <c r="DE85" s="1232"/>
    </row>
    <row r="86" spans="2:109" hidden="1">
      <c r="DD86" s="1232"/>
      <c r="DE86" s="1232"/>
    </row>
    <row r="87" spans="2:109" hidden="1">
      <c r="K87" s="1289"/>
      <c r="AQ87" s="1289"/>
      <c r="BC87" s="1289"/>
      <c r="BO87" s="1289"/>
      <c r="CA87" s="1289"/>
      <c r="CM87" s="1289"/>
      <c r="CY87" s="1289"/>
      <c r="DD87" s="1232"/>
      <c r="DE87" s="1232"/>
    </row>
    <row r="88" spans="2:109" hidden="1">
      <c r="DD88" s="1232"/>
      <c r="DE88" s="1232"/>
    </row>
    <row r="89" spans="2:109" hidden="1">
      <c r="DD89" s="1232"/>
      <c r="DE89" s="1232"/>
    </row>
    <row r="90" spans="2:109" hidden="1">
      <c r="DD90" s="1232"/>
      <c r="DE90" s="1232"/>
    </row>
    <row r="91" spans="2:109" hidden="1">
      <c r="DD91" s="1232"/>
      <c r="DE91" s="1232"/>
    </row>
    <row r="92" spans="2:109" ht="13.5" hidden="1" customHeight="1">
      <c r="DD92" s="1232"/>
      <c r="DE92" s="1232"/>
    </row>
    <row r="93" spans="2:109" ht="13.5" hidden="1" customHeight="1">
      <c r="DD93" s="1232"/>
      <c r="DE93" s="1232"/>
    </row>
    <row r="94" spans="2:109" ht="13.5" hidden="1" customHeight="1">
      <c r="DD94" s="1232"/>
      <c r="DE94" s="1232"/>
    </row>
    <row r="95" spans="2:109" ht="13.5" hidden="1" customHeight="1">
      <c r="DD95" s="1232"/>
      <c r="DE95" s="1232"/>
    </row>
    <row r="96" spans="2:109" ht="13.5" hidden="1" customHeight="1">
      <c r="DD96" s="1232"/>
      <c r="DE96" s="1232"/>
    </row>
    <row r="97" s="1232" customFormat="1" ht="13.5" hidden="1" customHeight="1"/>
    <row r="98" s="1232" customFormat="1" ht="13.5" hidden="1" customHeight="1"/>
    <row r="99" s="1232" customFormat="1" ht="13.5" hidden="1" customHeight="1"/>
    <row r="100" s="1232" customFormat="1" ht="13.5" hidden="1" customHeight="1"/>
    <row r="101" s="1232" customFormat="1" ht="13.5" hidden="1" customHeight="1"/>
    <row r="102" s="1232" customFormat="1" ht="13.5" hidden="1" customHeight="1"/>
    <row r="103" s="1232" customFormat="1" ht="13.5" hidden="1" customHeight="1"/>
    <row r="104" s="1232" customFormat="1" ht="13.5" hidden="1" customHeight="1"/>
    <row r="105" s="1232" customFormat="1" ht="13.5" hidden="1" customHeight="1"/>
    <row r="106" s="1232" customFormat="1" ht="13.5" hidden="1" customHeight="1"/>
    <row r="107" s="1232" customFormat="1" ht="13.5" hidden="1" customHeight="1"/>
    <row r="108" s="1232" customFormat="1" ht="13.5" hidden="1" customHeight="1"/>
    <row r="109" s="1232" customFormat="1" ht="13.5" hidden="1" customHeight="1"/>
    <row r="110" s="1232" customFormat="1" ht="13.5" hidden="1" customHeight="1"/>
    <row r="111" s="1232" customFormat="1" ht="13.5" hidden="1" customHeight="1"/>
    <row r="112" s="1232" customFormat="1" ht="13.5" hidden="1" customHeight="1"/>
    <row r="113" s="1232" customFormat="1" ht="13.5" hidden="1" customHeight="1"/>
    <row r="114" s="1232" customFormat="1" ht="13.5" hidden="1" customHeight="1"/>
    <row r="115" s="1232" customFormat="1" ht="13.5" hidden="1" customHeight="1"/>
    <row r="116" s="1232" customFormat="1" ht="13.5" hidden="1" customHeight="1"/>
    <row r="117" s="1232" customFormat="1" ht="13.5" hidden="1" customHeight="1"/>
    <row r="118" s="1232" customFormat="1" ht="13.5" hidden="1" customHeight="1"/>
    <row r="119" s="1232" customFormat="1" ht="13.5" hidden="1" customHeight="1"/>
    <row r="120" s="1232" customFormat="1" ht="13.5" hidden="1" customHeight="1"/>
    <row r="121" s="1232" customFormat="1" ht="13.5" hidden="1" customHeight="1"/>
    <row r="122" s="1232" customFormat="1" ht="13.5" hidden="1" customHeight="1"/>
    <row r="123" s="1232" customFormat="1" ht="13.5" hidden="1" customHeight="1"/>
    <row r="124" s="1232" customFormat="1" ht="13.5" hidden="1" customHeight="1"/>
    <row r="125" s="1232" customFormat="1" ht="13.5" hidden="1" customHeight="1"/>
    <row r="126" s="1232" customFormat="1" ht="13.5" hidden="1" customHeight="1"/>
    <row r="127" s="1232" customFormat="1" ht="13.5" hidden="1" customHeight="1"/>
    <row r="128" s="1232" customFormat="1" ht="13.5" hidden="1" customHeight="1"/>
    <row r="129" s="1232" customFormat="1" ht="13.5" hidden="1" customHeight="1"/>
    <row r="130" s="1232" customFormat="1" ht="13.5" hidden="1" customHeight="1"/>
    <row r="131" s="1232" customFormat="1" ht="13.5" hidden="1" customHeight="1"/>
    <row r="132" s="1232" customFormat="1" ht="13.5" hidden="1" customHeight="1"/>
    <row r="133" s="1232" customFormat="1" ht="13.5" hidden="1" customHeight="1"/>
    <row r="134" s="1232" customFormat="1" ht="13.5" hidden="1" customHeight="1"/>
    <row r="135" s="1232" customFormat="1" ht="13.5" hidden="1" customHeight="1"/>
    <row r="136" s="1232" customFormat="1" ht="13.5" hidden="1" customHeight="1"/>
    <row r="137" s="1232" customFormat="1" ht="13.5" hidden="1" customHeight="1"/>
    <row r="138" s="1232" customFormat="1" ht="13.5" hidden="1" customHeight="1"/>
    <row r="139" s="1232" customFormat="1" ht="13.5" hidden="1" customHeight="1"/>
    <row r="140" s="1232" customFormat="1" ht="13.5" hidden="1" customHeight="1"/>
    <row r="141" s="1232" customFormat="1" ht="13.5" hidden="1" customHeight="1"/>
    <row r="142" s="1232" customFormat="1" ht="13.5" hidden="1" customHeight="1"/>
    <row r="143" s="1232" customFormat="1" ht="13.5" hidden="1" customHeight="1"/>
    <row r="144" s="1232" customFormat="1" ht="13.5" hidden="1" customHeight="1"/>
    <row r="145" s="1232" customFormat="1" ht="13.5" hidden="1" customHeight="1"/>
    <row r="146" s="1232" customFormat="1" ht="13.5" hidden="1" customHeight="1"/>
    <row r="147" s="1232" customFormat="1" ht="13.5" hidden="1" customHeight="1"/>
    <row r="148" s="1232" customFormat="1" ht="13.5" hidden="1" customHeight="1"/>
    <row r="149" s="1232" customFormat="1" ht="13.5" hidden="1" customHeight="1"/>
    <row r="150" s="1232" customFormat="1" ht="13.5" hidden="1" customHeight="1"/>
    <row r="151" s="1232" customFormat="1" ht="13.5" hidden="1" customHeight="1"/>
    <row r="152" s="1232" customFormat="1" ht="13.5" hidden="1" customHeight="1"/>
    <row r="153" s="1232" customFormat="1" ht="13.5" hidden="1" customHeight="1"/>
    <row r="154" s="1232" customFormat="1" ht="13.5" hidden="1" customHeight="1"/>
    <row r="155" s="1232" customFormat="1" ht="13.5" hidden="1" customHeight="1"/>
    <row r="156" s="1232" customFormat="1" ht="13.5" hidden="1" customHeight="1"/>
    <row r="157" s="1232" customFormat="1" ht="13.5" hidden="1" customHeight="1"/>
    <row r="158" s="1232" customFormat="1" ht="13.5" hidden="1" customHeight="1"/>
    <row r="159" s="1232" customFormat="1" ht="13.5" hidden="1" customHeight="1"/>
    <row r="160" s="1232" customFormat="1" ht="13.5" hidden="1" customHeight="1"/>
  </sheetData>
  <sheetProtection algorithmName="SHA-512" hashValue="CAjJXsRwaDJ1ULIhspRzqEJ0qml0JPt43tXuXYhMFB2yPUBEZTKTK+7MhSH53k3j3cZ2Lb66TKjP9KTxJzFIGQ==" saltValue="oqfEnAJaLLdSWxPBWjW5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1"/>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6BDD-5886-48F3-81EE-3F7ADA47B348}">
  <sheetPr>
    <pageSetUpPr fitToPage="1"/>
  </sheetPr>
  <dimension ref="A1:DR125"/>
  <sheetViews>
    <sheetView showGridLines="0" zoomScale="85" zoomScaleNormal="85" zoomScaleSheetLayoutView="70" workbookViewId="0">
      <selection activeCell="AS82" sqref="AS82"/>
    </sheetView>
  </sheetViews>
  <sheetFormatPr defaultColWidth="0" defaultRowHeight="13.5" customHeight="1" zeroHeight="1"/>
  <cols>
    <col min="1" max="34" width="2.5" style="107" customWidth="1"/>
    <col min="35" max="122" width="2.5" style="106" customWidth="1"/>
    <col min="123" max="16384" width="2.5" style="106" hidden="1"/>
  </cols>
  <sheetData>
    <row r="1" spans="1:34" ht="13.5" customHeight="1">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c r="S2" s="106"/>
      <c r="AH2" s="106"/>
    </row>
    <row r="3" spans="1:34">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1:34"/>
    <row r="5" spans="1:34"/>
    <row r="6" spans="1:34"/>
    <row r="7" spans="1:34"/>
    <row r="8" spans="1:34"/>
    <row r="9" spans="1:34">
      <c r="AH9" s="106"/>
    </row>
    <row r="10" spans="1:34"/>
    <row r="11" spans="1:34"/>
    <row r="12" spans="1:34"/>
    <row r="13" spans="1:34"/>
    <row r="14" spans="1:34"/>
    <row r="15" spans="1:34"/>
    <row r="16" spans="1:34"/>
    <row r="17" spans="12:34">
      <c r="AH17" s="106"/>
    </row>
    <row r="18" spans="12:34"/>
    <row r="19" spans="12:34"/>
    <row r="20" spans="12:34">
      <c r="AH20" s="106"/>
    </row>
    <row r="21" spans="12:34">
      <c r="AH21" s="106"/>
    </row>
    <row r="22" spans="12:34"/>
    <row r="23" spans="12:34"/>
    <row r="24" spans="12:34">
      <c r="Q24" s="106"/>
    </row>
    <row r="25" spans="12:34"/>
    <row r="26" spans="12:34"/>
    <row r="27" spans="12:34"/>
    <row r="28" spans="12:34">
      <c r="O28" s="106"/>
      <c r="T28" s="106"/>
      <c r="AH28" s="106"/>
    </row>
    <row r="29" spans="12:34"/>
    <row r="30" spans="12:34"/>
    <row r="31" spans="12:34">
      <c r="Q31" s="106"/>
    </row>
    <row r="32" spans="12:34">
      <c r="L32" s="106"/>
    </row>
    <row r="33" spans="2:34">
      <c r="C33" s="106"/>
      <c r="E33" s="106"/>
      <c r="G33" s="106"/>
      <c r="I33" s="106"/>
      <c r="X33" s="106"/>
    </row>
    <row r="34" spans="2:34">
      <c r="B34" s="106"/>
      <c r="P34" s="106"/>
      <c r="R34" s="106"/>
      <c r="T34" s="106"/>
    </row>
    <row r="35" spans="2:34">
      <c r="D35" s="106"/>
      <c r="W35" s="106"/>
      <c r="AC35" s="106"/>
      <c r="AD35" s="106"/>
      <c r="AE35" s="106"/>
      <c r="AF35" s="106"/>
      <c r="AG35" s="106"/>
      <c r="AH35" s="106"/>
    </row>
    <row r="36" spans="2:34">
      <c r="H36" s="106"/>
      <c r="J36" s="106"/>
      <c r="K36" s="106"/>
      <c r="M36" s="106"/>
      <c r="Y36" s="106"/>
      <c r="Z36" s="106"/>
      <c r="AA36" s="106"/>
      <c r="AB36" s="106"/>
      <c r="AC36" s="106"/>
      <c r="AD36" s="106"/>
      <c r="AE36" s="106"/>
      <c r="AF36" s="106"/>
      <c r="AG36" s="106"/>
      <c r="AH36" s="106"/>
    </row>
    <row r="37" spans="2:34">
      <c r="AH37" s="106"/>
    </row>
    <row r="38" spans="2:34">
      <c r="AG38" s="106"/>
      <c r="AH38" s="106"/>
    </row>
    <row r="39" spans="2:34"/>
    <row r="40" spans="2:34">
      <c r="X40" s="106"/>
    </row>
    <row r="41" spans="2:34">
      <c r="R41" s="106"/>
    </row>
    <row r="42" spans="2:34">
      <c r="W42" s="106"/>
    </row>
    <row r="43" spans="2:34">
      <c r="Y43" s="106"/>
      <c r="Z43" s="106"/>
      <c r="AA43" s="106"/>
      <c r="AB43" s="106"/>
      <c r="AC43" s="106"/>
      <c r="AD43" s="106"/>
      <c r="AE43" s="106"/>
      <c r="AF43" s="106"/>
      <c r="AG43" s="106"/>
      <c r="AH43" s="106"/>
    </row>
    <row r="44" spans="2:34">
      <c r="AH44" s="106"/>
    </row>
    <row r="45" spans="2:34">
      <c r="X45" s="106"/>
    </row>
    <row r="46" spans="2:34"/>
    <row r="47" spans="2:34"/>
    <row r="48" spans="2:34">
      <c r="W48" s="106"/>
      <c r="Y48" s="106"/>
      <c r="Z48" s="106"/>
      <c r="AA48" s="106"/>
      <c r="AB48" s="106"/>
      <c r="AC48" s="106"/>
      <c r="AD48" s="106"/>
      <c r="AE48" s="106"/>
      <c r="AF48" s="106"/>
      <c r="AG48" s="106"/>
      <c r="AH48" s="106"/>
    </row>
    <row r="49" spans="28:34"/>
    <row r="50" spans="28:34">
      <c r="AE50" s="106"/>
      <c r="AF50" s="106"/>
      <c r="AG50" s="106"/>
      <c r="AH50" s="106"/>
    </row>
    <row r="51" spans="28:34">
      <c r="AC51" s="106"/>
      <c r="AD51" s="106"/>
      <c r="AE51" s="106"/>
      <c r="AF51" s="106"/>
      <c r="AG51" s="106"/>
      <c r="AH51" s="106"/>
    </row>
    <row r="52" spans="28:34"/>
    <row r="53" spans="28:34">
      <c r="AF53" s="106"/>
      <c r="AG53" s="106"/>
      <c r="AH53" s="106"/>
    </row>
    <row r="54" spans="28:34">
      <c r="AH54" s="106"/>
    </row>
    <row r="55" spans="28:34"/>
    <row r="56" spans="28:34">
      <c r="AB56" s="106"/>
      <c r="AC56" s="106"/>
      <c r="AD56" s="106"/>
      <c r="AE56" s="106"/>
      <c r="AF56" s="106"/>
      <c r="AG56" s="106"/>
      <c r="AH56" s="106"/>
    </row>
    <row r="57" spans="28:34">
      <c r="AH57" s="106"/>
    </row>
    <row r="58" spans="28:34">
      <c r="AH58" s="106"/>
    </row>
    <row r="59" spans="28:34"/>
    <row r="60" spans="28:34"/>
    <row r="61" spans="28:34"/>
    <row r="62" spans="28:34"/>
    <row r="63" spans="28:34">
      <c r="AH63" s="106"/>
    </row>
    <row r="64" spans="28:34">
      <c r="AG64" s="106"/>
      <c r="AH64" s="106"/>
    </row>
    <row r="65" spans="28:34"/>
    <row r="66" spans="28:34"/>
    <row r="67" spans="28:34"/>
    <row r="68" spans="28:34">
      <c r="AB68" s="106"/>
      <c r="AC68" s="106"/>
      <c r="AD68" s="106"/>
      <c r="AE68" s="106"/>
      <c r="AF68" s="106"/>
      <c r="AG68" s="106"/>
      <c r="AH68" s="106"/>
    </row>
    <row r="69" spans="28:34">
      <c r="AF69" s="106"/>
      <c r="AG69" s="106"/>
      <c r="AH69" s="106"/>
    </row>
    <row r="70" spans="28:34"/>
    <row r="71" spans="28:34"/>
    <row r="72" spans="28:34"/>
    <row r="73" spans="28:34"/>
    <row r="74" spans="28:34"/>
    <row r="75" spans="28:34">
      <c r="AH75" s="106"/>
    </row>
    <row r="76" spans="28:34">
      <c r="AF76" s="106"/>
      <c r="AG76" s="106"/>
      <c r="AH76" s="106"/>
    </row>
    <row r="77" spans="28:34">
      <c r="AG77" s="106"/>
      <c r="AH77" s="106"/>
    </row>
    <row r="78" spans="28:34"/>
    <row r="79" spans="28:34"/>
    <row r="80" spans="28:34"/>
    <row r="81" spans="25:34"/>
    <row r="82" spans="25:34">
      <c r="Y82" s="106"/>
    </row>
    <row r="83" spans="25:34">
      <c r="Y83" s="106"/>
      <c r="Z83" s="106"/>
      <c r="AA83" s="106"/>
      <c r="AB83" s="106"/>
      <c r="AC83" s="106"/>
      <c r="AD83" s="106"/>
      <c r="AE83" s="106"/>
      <c r="AF83" s="106"/>
      <c r="AG83" s="106"/>
      <c r="AH83" s="106"/>
    </row>
    <row r="84" spans="25:34"/>
    <row r="85" spans="25:34"/>
    <row r="86" spans="25:34"/>
    <row r="87" spans="25:34"/>
    <row r="88" spans="25:34">
      <c r="AH88" s="106"/>
    </row>
    <row r="89" spans="25:34"/>
    <row r="90" spans="25:34"/>
    <row r="91" spans="25:34"/>
    <row r="92" spans="25:34" ht="13.5" customHeight="1"/>
    <row r="93" spans="25:34" ht="13.5" customHeight="1"/>
    <row r="94" spans="25:34" ht="13.5" customHeight="1">
      <c r="AF94" s="106"/>
      <c r="AG94" s="106"/>
      <c r="AH94" s="106"/>
    </row>
    <row r="95" spans="25:34" ht="13.5" customHeight="1">
      <c r="AH95" s="106"/>
    </row>
    <row r="96" spans="25:34" ht="13.5" customHeight="1"/>
    <row r="97" spans="33:34" ht="13.5" customHeight="1"/>
    <row r="98" spans="33:34" ht="13.5" customHeight="1"/>
    <row r="99" spans="33:34" ht="13.5" customHeight="1"/>
    <row r="100" spans="33:34" ht="13.5" customHeight="1"/>
    <row r="101" spans="33:34" ht="13.5" customHeight="1">
      <c r="AH101" s="106"/>
    </row>
    <row r="102" spans="33:34" ht="13.5" customHeight="1"/>
    <row r="103" spans="33:34" ht="13.5" customHeight="1"/>
    <row r="104" spans="33:34" ht="13.5" customHeight="1">
      <c r="AG104" s="106"/>
      <c r="AH104" s="10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6"/>
    </row>
    <row r="117" spans="34:122" ht="13.5" customHeight="1"/>
    <row r="118" spans="34:122" ht="13.5" customHeight="1"/>
    <row r="119" spans="34:122" ht="13.5" customHeight="1"/>
    <row r="120" spans="34:122" ht="13.5" customHeight="1">
      <c r="AH120" s="106"/>
    </row>
    <row r="121" spans="34:122" ht="13.5" customHeight="1">
      <c r="AH121" s="106"/>
    </row>
    <row r="122" spans="34:122" ht="13.5" customHeight="1"/>
    <row r="123" spans="34:122" ht="13.5" customHeight="1"/>
    <row r="124" spans="34:122" ht="13.5" customHeight="1"/>
    <row r="125" spans="34:122" ht="13.5" customHeight="1">
      <c r="DR125" s="106" t="s">
        <v>417</v>
      </c>
    </row>
  </sheetData>
  <sheetProtection algorithmName="SHA-512" hashValue="yCTaBZgcUQ3Ruxie+giefAZuSxXimuO+JXKaZjOk+XZ/WVvG9Hv/tySYBqPy6GeEINVYwzogtNyUuAMs01bscw==" saltValue="wQ0FY9T8uM8yviUQdzk19g==" spinCount="100000" sheet="1" objects="1" scenarios="1"/>
  <dataConsolidate/>
  <phoneticPr fontId="1"/>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2AB43-7E77-4AD8-97DF-2C87164FE960}">
  <sheetPr>
    <pageSetUpPr fitToPage="1"/>
  </sheetPr>
  <dimension ref="A1:DR125"/>
  <sheetViews>
    <sheetView showGridLines="0" zoomScale="55" zoomScaleNormal="55" zoomScaleSheetLayoutView="55" workbookViewId="0">
      <selection activeCell="AS82" sqref="AS82"/>
    </sheetView>
  </sheetViews>
  <sheetFormatPr defaultColWidth="0" defaultRowHeight="13.5" customHeight="1" zeroHeight="1"/>
  <cols>
    <col min="1" max="34" width="2.5" style="107" customWidth="1"/>
    <col min="35" max="122" width="2.5" style="106" customWidth="1"/>
    <col min="123" max="16384" width="2.5" style="106" hidden="1"/>
  </cols>
  <sheetData>
    <row r="1" spans="2:34" ht="13.5" customHeigh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2:34">
      <c r="S2" s="106"/>
      <c r="AH2" s="106"/>
    </row>
    <row r="3" spans="2:34">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2:34"/>
    <row r="5" spans="2:34"/>
    <row r="6" spans="2:34"/>
    <row r="7" spans="2:34"/>
    <row r="8" spans="2:34"/>
    <row r="9" spans="2:34">
      <c r="AH9" s="106"/>
    </row>
    <row r="10" spans="2:34"/>
    <row r="11" spans="2:34"/>
    <row r="12" spans="2:34"/>
    <row r="13" spans="2:34"/>
    <row r="14" spans="2:34"/>
    <row r="15" spans="2:34"/>
    <row r="16" spans="2:34"/>
    <row r="17" spans="12:34">
      <c r="AH17" s="106"/>
    </row>
    <row r="18" spans="12:34"/>
    <row r="19" spans="12:34"/>
    <row r="20" spans="12:34">
      <c r="AH20" s="106"/>
    </row>
    <row r="21" spans="12:34">
      <c r="AH21" s="106"/>
    </row>
    <row r="22" spans="12:34"/>
    <row r="23" spans="12:34"/>
    <row r="24" spans="12:34">
      <c r="Q24" s="106"/>
    </row>
    <row r="25" spans="12:34"/>
    <row r="26" spans="12:34"/>
    <row r="27" spans="12:34"/>
    <row r="28" spans="12:34">
      <c r="O28" s="106"/>
      <c r="T28" s="106"/>
      <c r="AH28" s="106"/>
    </row>
    <row r="29" spans="12:34"/>
    <row r="30" spans="12:34"/>
    <row r="31" spans="12:34">
      <c r="Q31" s="106"/>
    </row>
    <row r="32" spans="12:34">
      <c r="L32" s="106"/>
    </row>
    <row r="33" spans="2:34">
      <c r="C33" s="106"/>
      <c r="E33" s="106"/>
      <c r="G33" s="106"/>
      <c r="I33" s="106"/>
      <c r="X33" s="106"/>
    </row>
    <row r="34" spans="2:34">
      <c r="B34" s="106"/>
      <c r="P34" s="106"/>
      <c r="R34" s="106"/>
      <c r="T34" s="106"/>
    </row>
    <row r="35" spans="2:34">
      <c r="D35" s="106"/>
      <c r="W35" s="106"/>
      <c r="AC35" s="106"/>
      <c r="AD35" s="106"/>
      <c r="AE35" s="106"/>
      <c r="AF35" s="106"/>
      <c r="AG35" s="106"/>
      <c r="AH35" s="106"/>
    </row>
    <row r="36" spans="2:34">
      <c r="H36" s="106"/>
      <c r="J36" s="106"/>
      <c r="K36" s="106"/>
      <c r="M36" s="106"/>
      <c r="Y36" s="106"/>
      <c r="Z36" s="106"/>
      <c r="AA36" s="106"/>
      <c r="AB36" s="106"/>
      <c r="AC36" s="106"/>
      <c r="AD36" s="106"/>
      <c r="AE36" s="106"/>
      <c r="AF36" s="106"/>
      <c r="AG36" s="106"/>
      <c r="AH36" s="106"/>
    </row>
    <row r="37" spans="2:34">
      <c r="AH37" s="106"/>
    </row>
    <row r="38" spans="2:34">
      <c r="AG38" s="106"/>
      <c r="AH38" s="106"/>
    </row>
    <row r="39" spans="2:34"/>
    <row r="40" spans="2:34">
      <c r="X40" s="106"/>
    </row>
    <row r="41" spans="2:34">
      <c r="R41" s="106"/>
    </row>
    <row r="42" spans="2:34">
      <c r="W42" s="106"/>
    </row>
    <row r="43" spans="2:34">
      <c r="Y43" s="106"/>
      <c r="Z43" s="106"/>
      <c r="AA43" s="106"/>
      <c r="AB43" s="106"/>
      <c r="AC43" s="106"/>
      <c r="AD43" s="106"/>
      <c r="AE43" s="106"/>
      <c r="AF43" s="106"/>
      <c r="AG43" s="106"/>
      <c r="AH43" s="106"/>
    </row>
    <row r="44" spans="2:34">
      <c r="AH44" s="106"/>
    </row>
    <row r="45" spans="2:34">
      <c r="X45" s="106"/>
    </row>
    <row r="46" spans="2:34"/>
    <row r="47" spans="2:34"/>
    <row r="48" spans="2:34">
      <c r="W48" s="106"/>
      <c r="Y48" s="106"/>
      <c r="Z48" s="106"/>
      <c r="AA48" s="106"/>
      <c r="AB48" s="106"/>
      <c r="AC48" s="106"/>
      <c r="AD48" s="106"/>
      <c r="AE48" s="106"/>
      <c r="AF48" s="106"/>
      <c r="AG48" s="106"/>
      <c r="AH48" s="106"/>
    </row>
    <row r="49" spans="28:34"/>
    <row r="50" spans="28:34">
      <c r="AE50" s="106"/>
      <c r="AF50" s="106"/>
      <c r="AG50" s="106"/>
      <c r="AH50" s="106"/>
    </row>
    <row r="51" spans="28:34">
      <c r="AC51" s="106"/>
      <c r="AD51" s="106"/>
      <c r="AE51" s="106"/>
      <c r="AF51" s="106"/>
      <c r="AG51" s="106"/>
      <c r="AH51" s="106"/>
    </row>
    <row r="52" spans="28:34"/>
    <row r="53" spans="28:34">
      <c r="AF53" s="106"/>
      <c r="AG53" s="106"/>
      <c r="AH53" s="106"/>
    </row>
    <row r="54" spans="28:34">
      <c r="AH54" s="106"/>
    </row>
    <row r="55" spans="28:34"/>
    <row r="56" spans="28:34">
      <c r="AB56" s="106"/>
      <c r="AC56" s="106"/>
      <c r="AD56" s="106"/>
      <c r="AE56" s="106"/>
      <c r="AF56" s="106"/>
      <c r="AG56" s="106"/>
      <c r="AH56" s="106"/>
    </row>
    <row r="57" spans="28:34">
      <c r="AH57" s="106"/>
    </row>
    <row r="58" spans="28:34">
      <c r="AH58" s="106"/>
    </row>
    <row r="59" spans="28:34">
      <c r="AG59" s="106"/>
      <c r="AH59" s="106"/>
    </row>
    <row r="60" spans="28:34"/>
    <row r="61" spans="28:34"/>
    <row r="62" spans="28:34"/>
    <row r="63" spans="28:34">
      <c r="AH63" s="106"/>
    </row>
    <row r="64" spans="28:34">
      <c r="AG64" s="106"/>
      <c r="AH64" s="106"/>
    </row>
    <row r="65" spans="28:34"/>
    <row r="66" spans="28:34"/>
    <row r="67" spans="28:34"/>
    <row r="68" spans="28:34">
      <c r="AB68" s="106"/>
      <c r="AC68" s="106"/>
      <c r="AD68" s="106"/>
      <c r="AE68" s="106"/>
      <c r="AF68" s="106"/>
      <c r="AG68" s="106"/>
      <c r="AH68" s="106"/>
    </row>
    <row r="69" spans="28:34">
      <c r="AF69" s="106"/>
      <c r="AG69" s="106"/>
      <c r="AH69" s="106"/>
    </row>
    <row r="70" spans="28:34"/>
    <row r="71" spans="28:34"/>
    <row r="72" spans="28:34"/>
    <row r="73" spans="28:34"/>
    <row r="74" spans="28:34"/>
    <row r="75" spans="28:34">
      <c r="AH75" s="106"/>
    </row>
    <row r="76" spans="28:34">
      <c r="AF76" s="106"/>
      <c r="AG76" s="106"/>
      <c r="AH76" s="106"/>
    </row>
    <row r="77" spans="28:34">
      <c r="AG77" s="106"/>
      <c r="AH77" s="106"/>
    </row>
    <row r="78" spans="28:34"/>
    <row r="79" spans="28:34"/>
    <row r="80" spans="28:34"/>
    <row r="81" spans="25:34"/>
    <row r="82" spans="25:34">
      <c r="Y82" s="106"/>
    </row>
    <row r="83" spans="25:34">
      <c r="Y83" s="106"/>
      <c r="Z83" s="106"/>
      <c r="AA83" s="106"/>
      <c r="AB83" s="106"/>
      <c r="AC83" s="106"/>
      <c r="AD83" s="106"/>
      <c r="AE83" s="106"/>
      <c r="AF83" s="106"/>
      <c r="AG83" s="106"/>
      <c r="AH83" s="106"/>
    </row>
    <row r="84" spans="25:34"/>
    <row r="85" spans="25:34"/>
    <row r="86" spans="25:34"/>
    <row r="87" spans="25:34"/>
    <row r="88" spans="25:34">
      <c r="AH88" s="106"/>
    </row>
    <row r="89" spans="25:34"/>
    <row r="90" spans="25:34"/>
    <row r="91" spans="25:34"/>
    <row r="92" spans="25:34" ht="13.5" customHeight="1"/>
    <row r="93" spans="25:34" ht="13.5" customHeight="1"/>
    <row r="94" spans="25:34" ht="13.5" customHeight="1">
      <c r="AF94" s="106"/>
      <c r="AG94" s="106"/>
      <c r="AH94" s="106"/>
    </row>
    <row r="95" spans="25:34" ht="13.5" customHeight="1">
      <c r="AH95" s="106"/>
    </row>
    <row r="96" spans="25:34" ht="13.5" customHeight="1"/>
    <row r="97" spans="33:34" ht="13.5" customHeight="1"/>
    <row r="98" spans="33:34" ht="13.5" customHeight="1"/>
    <row r="99" spans="33:34" ht="13.5" customHeight="1"/>
    <row r="100" spans="33:34" ht="13.5" customHeight="1"/>
    <row r="101" spans="33:34" ht="13.5" customHeight="1">
      <c r="AH101" s="106"/>
    </row>
    <row r="102" spans="33:34" ht="13.5" customHeight="1"/>
    <row r="103" spans="33:34" ht="13.5" customHeight="1"/>
    <row r="104" spans="33:34" ht="13.5" customHeight="1">
      <c r="AG104" s="106"/>
      <c r="AH104" s="10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6"/>
    </row>
    <row r="117" spans="34:122" ht="13.5" customHeight="1"/>
    <row r="118" spans="34:122" ht="13.5" customHeight="1"/>
    <row r="119" spans="34:122" ht="13.5" customHeight="1"/>
    <row r="120" spans="34:122" ht="13.5" customHeight="1">
      <c r="AH120" s="106"/>
    </row>
    <row r="121" spans="34:122" ht="13.5" customHeight="1">
      <c r="AH121" s="106"/>
    </row>
    <row r="122" spans="34:122" ht="13.5" customHeight="1"/>
    <row r="123" spans="34:122" ht="13.5" customHeight="1"/>
    <row r="124" spans="34:122" ht="13.5" customHeight="1"/>
    <row r="125" spans="34:122" ht="13.5" customHeight="1">
      <c r="DR125" s="106" t="s">
        <v>417</v>
      </c>
    </row>
  </sheetData>
  <sheetProtection algorithmName="SHA-512" hashValue="kEISfatsViPigMhEtVhRv0i6fIjBnodyMH0Vk9Ndktpyxp8P9qoWfC9z91lUqxOmPN8Eq6zSLXr3hrsMTULNXg==" saltValue="XuMvvLDQIL8SwUm9d8doAA==" spinCount="100000" sheet="1" objects="1" scenarios="1"/>
  <dataConsolidate/>
  <phoneticPr fontId="1"/>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F1A2-1488-4274-8CF9-76F1EC0240EC}">
  <sheetPr>
    <pageSetUpPr fitToPage="1"/>
  </sheetPr>
  <dimension ref="B1:EM49"/>
  <sheetViews>
    <sheetView showGridLines="0" topLeftCell="A25" workbookViewId="0"/>
  </sheetViews>
  <sheetFormatPr defaultColWidth="0" defaultRowHeight="11.25" customHeight="1" zeroHeight="1"/>
  <cols>
    <col min="1" max="95" width="1.625" style="41" customWidth="1"/>
    <col min="96" max="133" width="1.625" style="57" customWidth="1"/>
    <col min="134" max="143" width="1.625" style="41" customWidth="1"/>
    <col min="144" max="16384" width="0" style="41" hidden="1"/>
  </cols>
  <sheetData>
    <row r="1" spans="2:143" ht="22.5" customHeight="1" thickBot="1">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575" t="s">
        <v>129</v>
      </c>
      <c r="DI1" s="576"/>
      <c r="DJ1" s="576"/>
      <c r="DK1" s="576"/>
      <c r="DL1" s="576"/>
      <c r="DM1" s="576"/>
      <c r="DN1" s="577"/>
      <c r="DO1" s="41"/>
      <c r="DP1" s="575" t="s">
        <v>130</v>
      </c>
      <c r="DQ1" s="576"/>
      <c r="DR1" s="576"/>
      <c r="DS1" s="576"/>
      <c r="DT1" s="576"/>
      <c r="DU1" s="576"/>
      <c r="DV1" s="576"/>
      <c r="DW1" s="576"/>
      <c r="DX1" s="576"/>
      <c r="DY1" s="576"/>
      <c r="DZ1" s="576"/>
      <c r="EA1" s="576"/>
      <c r="EB1" s="576"/>
      <c r="EC1" s="577"/>
      <c r="ED1" s="39"/>
      <c r="EE1" s="39"/>
      <c r="EF1" s="39"/>
      <c r="EG1" s="39"/>
      <c r="EH1" s="39"/>
      <c r="EI1" s="39"/>
      <c r="EJ1" s="39"/>
      <c r="EK1" s="39"/>
      <c r="EL1" s="39"/>
      <c r="EM1" s="39"/>
    </row>
    <row r="2" spans="2:143" ht="22.5" customHeight="1">
      <c r="B2" s="42" t="s">
        <v>131</v>
      </c>
      <c r="R2" s="43"/>
      <c r="S2" s="43"/>
      <c r="T2" s="43"/>
      <c r="U2" s="43"/>
      <c r="V2" s="43"/>
      <c r="W2" s="43"/>
      <c r="X2" s="43"/>
      <c r="Y2" s="43"/>
      <c r="Z2" s="43"/>
      <c r="AA2" s="43"/>
      <c r="AB2" s="43"/>
      <c r="AC2" s="43"/>
      <c r="AE2" s="44"/>
      <c r="AF2" s="44"/>
      <c r="AG2" s="44"/>
      <c r="AH2" s="44"/>
      <c r="AI2" s="44"/>
      <c r="AJ2" s="43"/>
      <c r="AK2" s="43"/>
      <c r="AL2" s="43"/>
      <c r="AM2" s="43"/>
      <c r="AN2" s="43"/>
      <c r="AO2" s="43"/>
      <c r="AP2" s="43"/>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row>
    <row r="3" spans="2:143" ht="11.25" customHeight="1">
      <c r="B3" s="516" t="s">
        <v>132</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133</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8"/>
      <c r="CD3" s="559" t="s">
        <v>134</v>
      </c>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1"/>
    </row>
    <row r="4" spans="2:143" ht="11.25" customHeight="1">
      <c r="B4" s="516" t="s">
        <v>7</v>
      </c>
      <c r="C4" s="517"/>
      <c r="D4" s="517"/>
      <c r="E4" s="517"/>
      <c r="F4" s="517"/>
      <c r="G4" s="517"/>
      <c r="H4" s="517"/>
      <c r="I4" s="517"/>
      <c r="J4" s="517"/>
      <c r="K4" s="517"/>
      <c r="L4" s="517"/>
      <c r="M4" s="517"/>
      <c r="N4" s="517"/>
      <c r="O4" s="517"/>
      <c r="P4" s="517"/>
      <c r="Q4" s="518"/>
      <c r="R4" s="516" t="s">
        <v>135</v>
      </c>
      <c r="S4" s="517"/>
      <c r="T4" s="517"/>
      <c r="U4" s="517"/>
      <c r="V4" s="517"/>
      <c r="W4" s="517"/>
      <c r="X4" s="517"/>
      <c r="Y4" s="518"/>
      <c r="Z4" s="516" t="s">
        <v>136</v>
      </c>
      <c r="AA4" s="517"/>
      <c r="AB4" s="517"/>
      <c r="AC4" s="518"/>
      <c r="AD4" s="516" t="s">
        <v>137</v>
      </c>
      <c r="AE4" s="517"/>
      <c r="AF4" s="517"/>
      <c r="AG4" s="517"/>
      <c r="AH4" s="517"/>
      <c r="AI4" s="517"/>
      <c r="AJ4" s="517"/>
      <c r="AK4" s="518"/>
      <c r="AL4" s="516" t="s">
        <v>136</v>
      </c>
      <c r="AM4" s="517"/>
      <c r="AN4" s="517"/>
      <c r="AO4" s="518"/>
      <c r="AP4" s="572" t="s">
        <v>138</v>
      </c>
      <c r="AQ4" s="572"/>
      <c r="AR4" s="572"/>
      <c r="AS4" s="572"/>
      <c r="AT4" s="572"/>
      <c r="AU4" s="572"/>
      <c r="AV4" s="572"/>
      <c r="AW4" s="572"/>
      <c r="AX4" s="572"/>
      <c r="AY4" s="572"/>
      <c r="AZ4" s="572"/>
      <c r="BA4" s="572"/>
      <c r="BB4" s="572"/>
      <c r="BC4" s="572"/>
      <c r="BD4" s="572"/>
      <c r="BE4" s="572"/>
      <c r="BF4" s="572"/>
      <c r="BG4" s="572" t="s">
        <v>139</v>
      </c>
      <c r="BH4" s="572"/>
      <c r="BI4" s="572"/>
      <c r="BJ4" s="572"/>
      <c r="BK4" s="572"/>
      <c r="BL4" s="572"/>
      <c r="BM4" s="572"/>
      <c r="BN4" s="572"/>
      <c r="BO4" s="572" t="s">
        <v>136</v>
      </c>
      <c r="BP4" s="572"/>
      <c r="BQ4" s="572"/>
      <c r="BR4" s="572"/>
      <c r="BS4" s="572" t="s">
        <v>140</v>
      </c>
      <c r="BT4" s="572"/>
      <c r="BU4" s="572"/>
      <c r="BV4" s="572"/>
      <c r="BW4" s="572"/>
      <c r="BX4" s="572"/>
      <c r="BY4" s="572"/>
      <c r="BZ4" s="572"/>
      <c r="CA4" s="572"/>
      <c r="CB4" s="572"/>
      <c r="CD4" s="559" t="s">
        <v>141</v>
      </c>
      <c r="CE4" s="560"/>
      <c r="CF4" s="560"/>
      <c r="CG4" s="560"/>
      <c r="CH4" s="560"/>
      <c r="CI4" s="560"/>
      <c r="CJ4" s="560"/>
      <c r="CK4" s="560"/>
      <c r="CL4" s="560"/>
      <c r="CM4" s="560"/>
      <c r="CN4" s="560"/>
      <c r="CO4" s="560"/>
      <c r="CP4" s="560"/>
      <c r="CQ4" s="560"/>
      <c r="CR4" s="560"/>
      <c r="CS4" s="560"/>
      <c r="CT4" s="560"/>
      <c r="CU4" s="560"/>
      <c r="CV4" s="560"/>
      <c r="CW4" s="560"/>
      <c r="CX4" s="560"/>
      <c r="CY4" s="560"/>
      <c r="CZ4" s="560"/>
      <c r="DA4" s="560"/>
      <c r="DB4" s="560"/>
      <c r="DC4" s="560"/>
      <c r="DD4" s="560"/>
      <c r="DE4" s="560"/>
      <c r="DF4" s="560"/>
      <c r="DG4" s="560"/>
      <c r="DH4" s="560"/>
      <c r="DI4" s="560"/>
      <c r="DJ4" s="560"/>
      <c r="DK4" s="560"/>
      <c r="DL4" s="560"/>
      <c r="DM4" s="560"/>
      <c r="DN4" s="560"/>
      <c r="DO4" s="560"/>
      <c r="DP4" s="560"/>
      <c r="DQ4" s="560"/>
      <c r="DR4" s="560"/>
      <c r="DS4" s="560"/>
      <c r="DT4" s="560"/>
      <c r="DU4" s="560"/>
      <c r="DV4" s="560"/>
      <c r="DW4" s="560"/>
      <c r="DX4" s="560"/>
      <c r="DY4" s="560"/>
      <c r="DZ4" s="560"/>
      <c r="EA4" s="560"/>
      <c r="EB4" s="560"/>
      <c r="EC4" s="561"/>
    </row>
    <row r="5" spans="2:143" s="45" customFormat="1" ht="11.25" customHeight="1">
      <c r="B5" s="525" t="s">
        <v>142</v>
      </c>
      <c r="C5" s="526"/>
      <c r="D5" s="526"/>
      <c r="E5" s="526"/>
      <c r="F5" s="526"/>
      <c r="G5" s="526"/>
      <c r="H5" s="526"/>
      <c r="I5" s="526"/>
      <c r="J5" s="526"/>
      <c r="K5" s="526"/>
      <c r="L5" s="526"/>
      <c r="M5" s="526"/>
      <c r="N5" s="526"/>
      <c r="O5" s="526"/>
      <c r="P5" s="526"/>
      <c r="Q5" s="527"/>
      <c r="R5" s="510">
        <v>840824</v>
      </c>
      <c r="S5" s="511"/>
      <c r="T5" s="511"/>
      <c r="U5" s="511"/>
      <c r="V5" s="511"/>
      <c r="W5" s="511"/>
      <c r="X5" s="511"/>
      <c r="Y5" s="554"/>
      <c r="Z5" s="573">
        <v>13.5</v>
      </c>
      <c r="AA5" s="573"/>
      <c r="AB5" s="573"/>
      <c r="AC5" s="573"/>
      <c r="AD5" s="574">
        <v>840824</v>
      </c>
      <c r="AE5" s="574"/>
      <c r="AF5" s="574"/>
      <c r="AG5" s="574"/>
      <c r="AH5" s="574"/>
      <c r="AI5" s="574"/>
      <c r="AJ5" s="574"/>
      <c r="AK5" s="574"/>
      <c r="AL5" s="555">
        <v>22.2</v>
      </c>
      <c r="AM5" s="530"/>
      <c r="AN5" s="530"/>
      <c r="AO5" s="556"/>
      <c r="AP5" s="525" t="s">
        <v>143</v>
      </c>
      <c r="AQ5" s="526"/>
      <c r="AR5" s="526"/>
      <c r="AS5" s="526"/>
      <c r="AT5" s="526"/>
      <c r="AU5" s="526"/>
      <c r="AV5" s="526"/>
      <c r="AW5" s="526"/>
      <c r="AX5" s="526"/>
      <c r="AY5" s="526"/>
      <c r="AZ5" s="526"/>
      <c r="BA5" s="526"/>
      <c r="BB5" s="526"/>
      <c r="BC5" s="526"/>
      <c r="BD5" s="526"/>
      <c r="BE5" s="526"/>
      <c r="BF5" s="527"/>
      <c r="BG5" s="455">
        <v>840824</v>
      </c>
      <c r="BH5" s="456"/>
      <c r="BI5" s="456"/>
      <c r="BJ5" s="456"/>
      <c r="BK5" s="456"/>
      <c r="BL5" s="456"/>
      <c r="BM5" s="456"/>
      <c r="BN5" s="457"/>
      <c r="BO5" s="495">
        <v>100</v>
      </c>
      <c r="BP5" s="495"/>
      <c r="BQ5" s="495"/>
      <c r="BR5" s="495"/>
      <c r="BS5" s="496" t="s">
        <v>47</v>
      </c>
      <c r="BT5" s="496"/>
      <c r="BU5" s="496"/>
      <c r="BV5" s="496"/>
      <c r="BW5" s="496"/>
      <c r="BX5" s="496"/>
      <c r="BY5" s="496"/>
      <c r="BZ5" s="496"/>
      <c r="CA5" s="496"/>
      <c r="CB5" s="543"/>
      <c r="CD5" s="559" t="s">
        <v>138</v>
      </c>
      <c r="CE5" s="560"/>
      <c r="CF5" s="560"/>
      <c r="CG5" s="560"/>
      <c r="CH5" s="560"/>
      <c r="CI5" s="560"/>
      <c r="CJ5" s="560"/>
      <c r="CK5" s="560"/>
      <c r="CL5" s="560"/>
      <c r="CM5" s="560"/>
      <c r="CN5" s="560"/>
      <c r="CO5" s="560"/>
      <c r="CP5" s="560"/>
      <c r="CQ5" s="561"/>
      <c r="CR5" s="559" t="s">
        <v>144</v>
      </c>
      <c r="CS5" s="560"/>
      <c r="CT5" s="560"/>
      <c r="CU5" s="560"/>
      <c r="CV5" s="560"/>
      <c r="CW5" s="560"/>
      <c r="CX5" s="560"/>
      <c r="CY5" s="561"/>
      <c r="CZ5" s="559" t="s">
        <v>136</v>
      </c>
      <c r="DA5" s="560"/>
      <c r="DB5" s="560"/>
      <c r="DC5" s="561"/>
      <c r="DD5" s="559" t="s">
        <v>145</v>
      </c>
      <c r="DE5" s="560"/>
      <c r="DF5" s="560"/>
      <c r="DG5" s="560"/>
      <c r="DH5" s="560"/>
      <c r="DI5" s="560"/>
      <c r="DJ5" s="560"/>
      <c r="DK5" s="560"/>
      <c r="DL5" s="560"/>
      <c r="DM5" s="560"/>
      <c r="DN5" s="560"/>
      <c r="DO5" s="560"/>
      <c r="DP5" s="561"/>
      <c r="DQ5" s="559" t="s">
        <v>146</v>
      </c>
      <c r="DR5" s="560"/>
      <c r="DS5" s="560"/>
      <c r="DT5" s="560"/>
      <c r="DU5" s="560"/>
      <c r="DV5" s="560"/>
      <c r="DW5" s="560"/>
      <c r="DX5" s="560"/>
      <c r="DY5" s="560"/>
      <c r="DZ5" s="560"/>
      <c r="EA5" s="560"/>
      <c r="EB5" s="560"/>
      <c r="EC5" s="561"/>
    </row>
    <row r="6" spans="2:143" ht="11.25" customHeight="1">
      <c r="B6" s="452" t="s">
        <v>147</v>
      </c>
      <c r="C6" s="453"/>
      <c r="D6" s="453"/>
      <c r="E6" s="453"/>
      <c r="F6" s="453"/>
      <c r="G6" s="453"/>
      <c r="H6" s="453"/>
      <c r="I6" s="453"/>
      <c r="J6" s="453"/>
      <c r="K6" s="453"/>
      <c r="L6" s="453"/>
      <c r="M6" s="453"/>
      <c r="N6" s="453"/>
      <c r="O6" s="453"/>
      <c r="P6" s="453"/>
      <c r="Q6" s="454"/>
      <c r="R6" s="455">
        <v>82495</v>
      </c>
      <c r="S6" s="456"/>
      <c r="T6" s="456"/>
      <c r="U6" s="456"/>
      <c r="V6" s="456"/>
      <c r="W6" s="456"/>
      <c r="X6" s="456"/>
      <c r="Y6" s="457"/>
      <c r="Z6" s="495">
        <v>1.3</v>
      </c>
      <c r="AA6" s="495"/>
      <c r="AB6" s="495"/>
      <c r="AC6" s="495"/>
      <c r="AD6" s="496">
        <v>82495</v>
      </c>
      <c r="AE6" s="496"/>
      <c r="AF6" s="496"/>
      <c r="AG6" s="496"/>
      <c r="AH6" s="496"/>
      <c r="AI6" s="496"/>
      <c r="AJ6" s="496"/>
      <c r="AK6" s="496"/>
      <c r="AL6" s="458">
        <v>2.2000000000000002</v>
      </c>
      <c r="AM6" s="459"/>
      <c r="AN6" s="459"/>
      <c r="AO6" s="497"/>
      <c r="AP6" s="452" t="s">
        <v>148</v>
      </c>
      <c r="AQ6" s="453"/>
      <c r="AR6" s="453"/>
      <c r="AS6" s="453"/>
      <c r="AT6" s="453"/>
      <c r="AU6" s="453"/>
      <c r="AV6" s="453"/>
      <c r="AW6" s="453"/>
      <c r="AX6" s="453"/>
      <c r="AY6" s="453"/>
      <c r="AZ6" s="453"/>
      <c r="BA6" s="453"/>
      <c r="BB6" s="453"/>
      <c r="BC6" s="453"/>
      <c r="BD6" s="453"/>
      <c r="BE6" s="453"/>
      <c r="BF6" s="454"/>
      <c r="BG6" s="455">
        <v>840824</v>
      </c>
      <c r="BH6" s="456"/>
      <c r="BI6" s="456"/>
      <c r="BJ6" s="456"/>
      <c r="BK6" s="456"/>
      <c r="BL6" s="456"/>
      <c r="BM6" s="456"/>
      <c r="BN6" s="457"/>
      <c r="BO6" s="495">
        <v>100</v>
      </c>
      <c r="BP6" s="495"/>
      <c r="BQ6" s="495"/>
      <c r="BR6" s="495"/>
      <c r="BS6" s="496" t="s">
        <v>47</v>
      </c>
      <c r="BT6" s="496"/>
      <c r="BU6" s="496"/>
      <c r="BV6" s="496"/>
      <c r="BW6" s="496"/>
      <c r="BX6" s="496"/>
      <c r="BY6" s="496"/>
      <c r="BZ6" s="496"/>
      <c r="CA6" s="496"/>
      <c r="CB6" s="543"/>
      <c r="CD6" s="513" t="s">
        <v>149</v>
      </c>
      <c r="CE6" s="514"/>
      <c r="CF6" s="514"/>
      <c r="CG6" s="514"/>
      <c r="CH6" s="514"/>
      <c r="CI6" s="514"/>
      <c r="CJ6" s="514"/>
      <c r="CK6" s="514"/>
      <c r="CL6" s="514"/>
      <c r="CM6" s="514"/>
      <c r="CN6" s="514"/>
      <c r="CO6" s="514"/>
      <c r="CP6" s="514"/>
      <c r="CQ6" s="515"/>
      <c r="CR6" s="455">
        <v>90583</v>
      </c>
      <c r="CS6" s="456"/>
      <c r="CT6" s="456"/>
      <c r="CU6" s="456"/>
      <c r="CV6" s="456"/>
      <c r="CW6" s="456"/>
      <c r="CX6" s="456"/>
      <c r="CY6" s="457"/>
      <c r="CZ6" s="555">
        <v>1.5</v>
      </c>
      <c r="DA6" s="530"/>
      <c r="DB6" s="530"/>
      <c r="DC6" s="558"/>
      <c r="DD6" s="461" t="s">
        <v>47</v>
      </c>
      <c r="DE6" s="456"/>
      <c r="DF6" s="456"/>
      <c r="DG6" s="456"/>
      <c r="DH6" s="456"/>
      <c r="DI6" s="456"/>
      <c r="DJ6" s="456"/>
      <c r="DK6" s="456"/>
      <c r="DL6" s="456"/>
      <c r="DM6" s="456"/>
      <c r="DN6" s="456"/>
      <c r="DO6" s="456"/>
      <c r="DP6" s="457"/>
      <c r="DQ6" s="461">
        <v>90583</v>
      </c>
      <c r="DR6" s="456"/>
      <c r="DS6" s="456"/>
      <c r="DT6" s="456"/>
      <c r="DU6" s="456"/>
      <c r="DV6" s="456"/>
      <c r="DW6" s="456"/>
      <c r="DX6" s="456"/>
      <c r="DY6" s="456"/>
      <c r="DZ6" s="456"/>
      <c r="EA6" s="456"/>
      <c r="EB6" s="456"/>
      <c r="EC6" s="502"/>
    </row>
    <row r="7" spans="2:143" ht="11.25" customHeight="1">
      <c r="B7" s="452" t="s">
        <v>150</v>
      </c>
      <c r="C7" s="453"/>
      <c r="D7" s="453"/>
      <c r="E7" s="453"/>
      <c r="F7" s="453"/>
      <c r="G7" s="453"/>
      <c r="H7" s="453"/>
      <c r="I7" s="453"/>
      <c r="J7" s="453"/>
      <c r="K7" s="453"/>
      <c r="L7" s="453"/>
      <c r="M7" s="453"/>
      <c r="N7" s="453"/>
      <c r="O7" s="453"/>
      <c r="P7" s="453"/>
      <c r="Q7" s="454"/>
      <c r="R7" s="455">
        <v>626</v>
      </c>
      <c r="S7" s="456"/>
      <c r="T7" s="456"/>
      <c r="U7" s="456"/>
      <c r="V7" s="456"/>
      <c r="W7" s="456"/>
      <c r="X7" s="456"/>
      <c r="Y7" s="457"/>
      <c r="Z7" s="495">
        <v>0</v>
      </c>
      <c r="AA7" s="495"/>
      <c r="AB7" s="495"/>
      <c r="AC7" s="495"/>
      <c r="AD7" s="496">
        <v>626</v>
      </c>
      <c r="AE7" s="496"/>
      <c r="AF7" s="496"/>
      <c r="AG7" s="496"/>
      <c r="AH7" s="496"/>
      <c r="AI7" s="496"/>
      <c r="AJ7" s="496"/>
      <c r="AK7" s="496"/>
      <c r="AL7" s="458">
        <v>0</v>
      </c>
      <c r="AM7" s="459"/>
      <c r="AN7" s="459"/>
      <c r="AO7" s="497"/>
      <c r="AP7" s="452" t="s">
        <v>151</v>
      </c>
      <c r="AQ7" s="453"/>
      <c r="AR7" s="453"/>
      <c r="AS7" s="453"/>
      <c r="AT7" s="453"/>
      <c r="AU7" s="453"/>
      <c r="AV7" s="453"/>
      <c r="AW7" s="453"/>
      <c r="AX7" s="453"/>
      <c r="AY7" s="453"/>
      <c r="AZ7" s="453"/>
      <c r="BA7" s="453"/>
      <c r="BB7" s="453"/>
      <c r="BC7" s="453"/>
      <c r="BD7" s="453"/>
      <c r="BE7" s="453"/>
      <c r="BF7" s="454"/>
      <c r="BG7" s="455">
        <v>337542</v>
      </c>
      <c r="BH7" s="456"/>
      <c r="BI7" s="456"/>
      <c r="BJ7" s="456"/>
      <c r="BK7" s="456"/>
      <c r="BL7" s="456"/>
      <c r="BM7" s="456"/>
      <c r="BN7" s="457"/>
      <c r="BO7" s="495">
        <v>40.1</v>
      </c>
      <c r="BP7" s="495"/>
      <c r="BQ7" s="495"/>
      <c r="BR7" s="495"/>
      <c r="BS7" s="496" t="s">
        <v>47</v>
      </c>
      <c r="BT7" s="496"/>
      <c r="BU7" s="496"/>
      <c r="BV7" s="496"/>
      <c r="BW7" s="496"/>
      <c r="BX7" s="496"/>
      <c r="BY7" s="496"/>
      <c r="BZ7" s="496"/>
      <c r="CA7" s="496"/>
      <c r="CB7" s="543"/>
      <c r="CD7" s="491" t="s">
        <v>152</v>
      </c>
      <c r="CE7" s="492"/>
      <c r="CF7" s="492"/>
      <c r="CG7" s="492"/>
      <c r="CH7" s="492"/>
      <c r="CI7" s="492"/>
      <c r="CJ7" s="492"/>
      <c r="CK7" s="492"/>
      <c r="CL7" s="492"/>
      <c r="CM7" s="492"/>
      <c r="CN7" s="492"/>
      <c r="CO7" s="492"/>
      <c r="CP7" s="492"/>
      <c r="CQ7" s="493"/>
      <c r="CR7" s="455">
        <v>933921</v>
      </c>
      <c r="CS7" s="456"/>
      <c r="CT7" s="456"/>
      <c r="CU7" s="456"/>
      <c r="CV7" s="456"/>
      <c r="CW7" s="456"/>
      <c r="CX7" s="456"/>
      <c r="CY7" s="457"/>
      <c r="CZ7" s="495">
        <v>15.4</v>
      </c>
      <c r="DA7" s="495"/>
      <c r="DB7" s="495"/>
      <c r="DC7" s="495"/>
      <c r="DD7" s="461">
        <v>4909</v>
      </c>
      <c r="DE7" s="456"/>
      <c r="DF7" s="456"/>
      <c r="DG7" s="456"/>
      <c r="DH7" s="456"/>
      <c r="DI7" s="456"/>
      <c r="DJ7" s="456"/>
      <c r="DK7" s="456"/>
      <c r="DL7" s="456"/>
      <c r="DM7" s="456"/>
      <c r="DN7" s="456"/>
      <c r="DO7" s="456"/>
      <c r="DP7" s="457"/>
      <c r="DQ7" s="461">
        <v>585366</v>
      </c>
      <c r="DR7" s="456"/>
      <c r="DS7" s="456"/>
      <c r="DT7" s="456"/>
      <c r="DU7" s="456"/>
      <c r="DV7" s="456"/>
      <c r="DW7" s="456"/>
      <c r="DX7" s="456"/>
      <c r="DY7" s="456"/>
      <c r="DZ7" s="456"/>
      <c r="EA7" s="456"/>
      <c r="EB7" s="456"/>
      <c r="EC7" s="502"/>
    </row>
    <row r="8" spans="2:143" ht="11.25" customHeight="1">
      <c r="B8" s="452" t="s">
        <v>153</v>
      </c>
      <c r="C8" s="453"/>
      <c r="D8" s="453"/>
      <c r="E8" s="453"/>
      <c r="F8" s="453"/>
      <c r="G8" s="453"/>
      <c r="H8" s="453"/>
      <c r="I8" s="453"/>
      <c r="J8" s="453"/>
      <c r="K8" s="453"/>
      <c r="L8" s="453"/>
      <c r="M8" s="453"/>
      <c r="N8" s="453"/>
      <c r="O8" s="453"/>
      <c r="P8" s="453"/>
      <c r="Q8" s="454"/>
      <c r="R8" s="455">
        <v>1477</v>
      </c>
      <c r="S8" s="456"/>
      <c r="T8" s="456"/>
      <c r="U8" s="456"/>
      <c r="V8" s="456"/>
      <c r="W8" s="456"/>
      <c r="X8" s="456"/>
      <c r="Y8" s="457"/>
      <c r="Z8" s="495">
        <v>0</v>
      </c>
      <c r="AA8" s="495"/>
      <c r="AB8" s="495"/>
      <c r="AC8" s="495"/>
      <c r="AD8" s="496">
        <v>1477</v>
      </c>
      <c r="AE8" s="496"/>
      <c r="AF8" s="496"/>
      <c r="AG8" s="496"/>
      <c r="AH8" s="496"/>
      <c r="AI8" s="496"/>
      <c r="AJ8" s="496"/>
      <c r="AK8" s="496"/>
      <c r="AL8" s="458">
        <v>0</v>
      </c>
      <c r="AM8" s="459"/>
      <c r="AN8" s="459"/>
      <c r="AO8" s="497"/>
      <c r="AP8" s="452" t="s">
        <v>154</v>
      </c>
      <c r="AQ8" s="453"/>
      <c r="AR8" s="453"/>
      <c r="AS8" s="453"/>
      <c r="AT8" s="453"/>
      <c r="AU8" s="453"/>
      <c r="AV8" s="453"/>
      <c r="AW8" s="453"/>
      <c r="AX8" s="453"/>
      <c r="AY8" s="453"/>
      <c r="AZ8" s="453"/>
      <c r="BA8" s="453"/>
      <c r="BB8" s="453"/>
      <c r="BC8" s="453"/>
      <c r="BD8" s="453"/>
      <c r="BE8" s="453"/>
      <c r="BF8" s="454"/>
      <c r="BG8" s="455">
        <v>16010</v>
      </c>
      <c r="BH8" s="456"/>
      <c r="BI8" s="456"/>
      <c r="BJ8" s="456"/>
      <c r="BK8" s="456"/>
      <c r="BL8" s="456"/>
      <c r="BM8" s="456"/>
      <c r="BN8" s="457"/>
      <c r="BO8" s="495">
        <v>1.9</v>
      </c>
      <c r="BP8" s="495"/>
      <c r="BQ8" s="495"/>
      <c r="BR8" s="495"/>
      <c r="BS8" s="461" t="s">
        <v>47</v>
      </c>
      <c r="BT8" s="456"/>
      <c r="BU8" s="456"/>
      <c r="BV8" s="456"/>
      <c r="BW8" s="456"/>
      <c r="BX8" s="456"/>
      <c r="BY8" s="456"/>
      <c r="BZ8" s="456"/>
      <c r="CA8" s="456"/>
      <c r="CB8" s="502"/>
      <c r="CD8" s="491" t="s">
        <v>155</v>
      </c>
      <c r="CE8" s="492"/>
      <c r="CF8" s="492"/>
      <c r="CG8" s="492"/>
      <c r="CH8" s="492"/>
      <c r="CI8" s="492"/>
      <c r="CJ8" s="492"/>
      <c r="CK8" s="492"/>
      <c r="CL8" s="492"/>
      <c r="CM8" s="492"/>
      <c r="CN8" s="492"/>
      <c r="CO8" s="492"/>
      <c r="CP8" s="492"/>
      <c r="CQ8" s="493"/>
      <c r="CR8" s="455">
        <v>1513213</v>
      </c>
      <c r="CS8" s="456"/>
      <c r="CT8" s="456"/>
      <c r="CU8" s="456"/>
      <c r="CV8" s="456"/>
      <c r="CW8" s="456"/>
      <c r="CX8" s="456"/>
      <c r="CY8" s="457"/>
      <c r="CZ8" s="495">
        <v>24.9</v>
      </c>
      <c r="DA8" s="495"/>
      <c r="DB8" s="495"/>
      <c r="DC8" s="495"/>
      <c r="DD8" s="461">
        <v>2241</v>
      </c>
      <c r="DE8" s="456"/>
      <c r="DF8" s="456"/>
      <c r="DG8" s="456"/>
      <c r="DH8" s="456"/>
      <c r="DI8" s="456"/>
      <c r="DJ8" s="456"/>
      <c r="DK8" s="456"/>
      <c r="DL8" s="456"/>
      <c r="DM8" s="456"/>
      <c r="DN8" s="456"/>
      <c r="DO8" s="456"/>
      <c r="DP8" s="457"/>
      <c r="DQ8" s="461">
        <v>842496</v>
      </c>
      <c r="DR8" s="456"/>
      <c r="DS8" s="456"/>
      <c r="DT8" s="456"/>
      <c r="DU8" s="456"/>
      <c r="DV8" s="456"/>
      <c r="DW8" s="456"/>
      <c r="DX8" s="456"/>
      <c r="DY8" s="456"/>
      <c r="DZ8" s="456"/>
      <c r="EA8" s="456"/>
      <c r="EB8" s="456"/>
      <c r="EC8" s="502"/>
    </row>
    <row r="9" spans="2:143" ht="11.25" customHeight="1">
      <c r="B9" s="452" t="s">
        <v>156</v>
      </c>
      <c r="C9" s="453"/>
      <c r="D9" s="453"/>
      <c r="E9" s="453"/>
      <c r="F9" s="453"/>
      <c r="G9" s="453"/>
      <c r="H9" s="453"/>
      <c r="I9" s="453"/>
      <c r="J9" s="453"/>
      <c r="K9" s="453"/>
      <c r="L9" s="453"/>
      <c r="M9" s="453"/>
      <c r="N9" s="453"/>
      <c r="O9" s="453"/>
      <c r="P9" s="453"/>
      <c r="Q9" s="454"/>
      <c r="R9" s="455">
        <v>818</v>
      </c>
      <c r="S9" s="456"/>
      <c r="T9" s="456"/>
      <c r="U9" s="456"/>
      <c r="V9" s="456"/>
      <c r="W9" s="456"/>
      <c r="X9" s="456"/>
      <c r="Y9" s="457"/>
      <c r="Z9" s="495">
        <v>0</v>
      </c>
      <c r="AA9" s="495"/>
      <c r="AB9" s="495"/>
      <c r="AC9" s="495"/>
      <c r="AD9" s="496">
        <v>818</v>
      </c>
      <c r="AE9" s="496"/>
      <c r="AF9" s="496"/>
      <c r="AG9" s="496"/>
      <c r="AH9" s="496"/>
      <c r="AI9" s="496"/>
      <c r="AJ9" s="496"/>
      <c r="AK9" s="496"/>
      <c r="AL9" s="458">
        <v>0</v>
      </c>
      <c r="AM9" s="459"/>
      <c r="AN9" s="459"/>
      <c r="AO9" s="497"/>
      <c r="AP9" s="452" t="s">
        <v>157</v>
      </c>
      <c r="AQ9" s="453"/>
      <c r="AR9" s="453"/>
      <c r="AS9" s="453"/>
      <c r="AT9" s="453"/>
      <c r="AU9" s="453"/>
      <c r="AV9" s="453"/>
      <c r="AW9" s="453"/>
      <c r="AX9" s="453"/>
      <c r="AY9" s="453"/>
      <c r="AZ9" s="453"/>
      <c r="BA9" s="453"/>
      <c r="BB9" s="453"/>
      <c r="BC9" s="453"/>
      <c r="BD9" s="453"/>
      <c r="BE9" s="453"/>
      <c r="BF9" s="454"/>
      <c r="BG9" s="455">
        <v>272411</v>
      </c>
      <c r="BH9" s="456"/>
      <c r="BI9" s="456"/>
      <c r="BJ9" s="456"/>
      <c r="BK9" s="456"/>
      <c r="BL9" s="456"/>
      <c r="BM9" s="456"/>
      <c r="BN9" s="457"/>
      <c r="BO9" s="495">
        <v>32.4</v>
      </c>
      <c r="BP9" s="495"/>
      <c r="BQ9" s="495"/>
      <c r="BR9" s="495"/>
      <c r="BS9" s="461" t="s">
        <v>47</v>
      </c>
      <c r="BT9" s="456"/>
      <c r="BU9" s="456"/>
      <c r="BV9" s="456"/>
      <c r="BW9" s="456"/>
      <c r="BX9" s="456"/>
      <c r="BY9" s="456"/>
      <c r="BZ9" s="456"/>
      <c r="CA9" s="456"/>
      <c r="CB9" s="502"/>
      <c r="CD9" s="491" t="s">
        <v>158</v>
      </c>
      <c r="CE9" s="492"/>
      <c r="CF9" s="492"/>
      <c r="CG9" s="492"/>
      <c r="CH9" s="492"/>
      <c r="CI9" s="492"/>
      <c r="CJ9" s="492"/>
      <c r="CK9" s="492"/>
      <c r="CL9" s="492"/>
      <c r="CM9" s="492"/>
      <c r="CN9" s="492"/>
      <c r="CO9" s="492"/>
      <c r="CP9" s="492"/>
      <c r="CQ9" s="493"/>
      <c r="CR9" s="455">
        <v>1034235</v>
      </c>
      <c r="CS9" s="456"/>
      <c r="CT9" s="456"/>
      <c r="CU9" s="456"/>
      <c r="CV9" s="456"/>
      <c r="CW9" s="456"/>
      <c r="CX9" s="456"/>
      <c r="CY9" s="457"/>
      <c r="CZ9" s="495">
        <v>17</v>
      </c>
      <c r="DA9" s="495"/>
      <c r="DB9" s="495"/>
      <c r="DC9" s="495"/>
      <c r="DD9" s="461">
        <v>6991</v>
      </c>
      <c r="DE9" s="456"/>
      <c r="DF9" s="456"/>
      <c r="DG9" s="456"/>
      <c r="DH9" s="456"/>
      <c r="DI9" s="456"/>
      <c r="DJ9" s="456"/>
      <c r="DK9" s="456"/>
      <c r="DL9" s="456"/>
      <c r="DM9" s="456"/>
      <c r="DN9" s="456"/>
      <c r="DO9" s="456"/>
      <c r="DP9" s="457"/>
      <c r="DQ9" s="461">
        <v>860197</v>
      </c>
      <c r="DR9" s="456"/>
      <c r="DS9" s="456"/>
      <c r="DT9" s="456"/>
      <c r="DU9" s="456"/>
      <c r="DV9" s="456"/>
      <c r="DW9" s="456"/>
      <c r="DX9" s="456"/>
      <c r="DY9" s="456"/>
      <c r="DZ9" s="456"/>
      <c r="EA9" s="456"/>
      <c r="EB9" s="456"/>
      <c r="EC9" s="502"/>
    </row>
    <row r="10" spans="2:143" ht="11.25" customHeight="1">
      <c r="B10" s="452" t="s">
        <v>159</v>
      </c>
      <c r="C10" s="453"/>
      <c r="D10" s="453"/>
      <c r="E10" s="453"/>
      <c r="F10" s="453"/>
      <c r="G10" s="453"/>
      <c r="H10" s="453"/>
      <c r="I10" s="453"/>
      <c r="J10" s="453"/>
      <c r="K10" s="453"/>
      <c r="L10" s="453"/>
      <c r="M10" s="453"/>
      <c r="N10" s="453"/>
      <c r="O10" s="453"/>
      <c r="P10" s="453"/>
      <c r="Q10" s="454"/>
      <c r="R10" s="455" t="s">
        <v>47</v>
      </c>
      <c r="S10" s="456"/>
      <c r="T10" s="456"/>
      <c r="U10" s="456"/>
      <c r="V10" s="456"/>
      <c r="W10" s="456"/>
      <c r="X10" s="456"/>
      <c r="Y10" s="457"/>
      <c r="Z10" s="495" t="s">
        <v>47</v>
      </c>
      <c r="AA10" s="495"/>
      <c r="AB10" s="495"/>
      <c r="AC10" s="495"/>
      <c r="AD10" s="496" t="s">
        <v>47</v>
      </c>
      <c r="AE10" s="496"/>
      <c r="AF10" s="496"/>
      <c r="AG10" s="496"/>
      <c r="AH10" s="496"/>
      <c r="AI10" s="496"/>
      <c r="AJ10" s="496"/>
      <c r="AK10" s="496"/>
      <c r="AL10" s="458" t="s">
        <v>47</v>
      </c>
      <c r="AM10" s="459"/>
      <c r="AN10" s="459"/>
      <c r="AO10" s="497"/>
      <c r="AP10" s="452" t="s">
        <v>160</v>
      </c>
      <c r="AQ10" s="453"/>
      <c r="AR10" s="453"/>
      <c r="AS10" s="453"/>
      <c r="AT10" s="453"/>
      <c r="AU10" s="453"/>
      <c r="AV10" s="453"/>
      <c r="AW10" s="453"/>
      <c r="AX10" s="453"/>
      <c r="AY10" s="453"/>
      <c r="AZ10" s="453"/>
      <c r="BA10" s="453"/>
      <c r="BB10" s="453"/>
      <c r="BC10" s="453"/>
      <c r="BD10" s="453"/>
      <c r="BE10" s="453"/>
      <c r="BF10" s="454"/>
      <c r="BG10" s="455">
        <v>25889</v>
      </c>
      <c r="BH10" s="456"/>
      <c r="BI10" s="456"/>
      <c r="BJ10" s="456"/>
      <c r="BK10" s="456"/>
      <c r="BL10" s="456"/>
      <c r="BM10" s="456"/>
      <c r="BN10" s="457"/>
      <c r="BO10" s="495">
        <v>3.1</v>
      </c>
      <c r="BP10" s="495"/>
      <c r="BQ10" s="495"/>
      <c r="BR10" s="495"/>
      <c r="BS10" s="461" t="s">
        <v>47</v>
      </c>
      <c r="BT10" s="456"/>
      <c r="BU10" s="456"/>
      <c r="BV10" s="456"/>
      <c r="BW10" s="456"/>
      <c r="BX10" s="456"/>
      <c r="BY10" s="456"/>
      <c r="BZ10" s="456"/>
      <c r="CA10" s="456"/>
      <c r="CB10" s="502"/>
      <c r="CD10" s="491" t="s">
        <v>161</v>
      </c>
      <c r="CE10" s="492"/>
      <c r="CF10" s="492"/>
      <c r="CG10" s="492"/>
      <c r="CH10" s="492"/>
      <c r="CI10" s="492"/>
      <c r="CJ10" s="492"/>
      <c r="CK10" s="492"/>
      <c r="CL10" s="492"/>
      <c r="CM10" s="492"/>
      <c r="CN10" s="492"/>
      <c r="CO10" s="492"/>
      <c r="CP10" s="492"/>
      <c r="CQ10" s="493"/>
      <c r="CR10" s="455">
        <v>2051</v>
      </c>
      <c r="CS10" s="456"/>
      <c r="CT10" s="456"/>
      <c r="CU10" s="456"/>
      <c r="CV10" s="456"/>
      <c r="CW10" s="456"/>
      <c r="CX10" s="456"/>
      <c r="CY10" s="457"/>
      <c r="CZ10" s="495">
        <v>0</v>
      </c>
      <c r="DA10" s="495"/>
      <c r="DB10" s="495"/>
      <c r="DC10" s="495"/>
      <c r="DD10" s="461">
        <v>566</v>
      </c>
      <c r="DE10" s="456"/>
      <c r="DF10" s="456"/>
      <c r="DG10" s="456"/>
      <c r="DH10" s="456"/>
      <c r="DI10" s="456"/>
      <c r="DJ10" s="456"/>
      <c r="DK10" s="456"/>
      <c r="DL10" s="456"/>
      <c r="DM10" s="456"/>
      <c r="DN10" s="456"/>
      <c r="DO10" s="456"/>
      <c r="DP10" s="457"/>
      <c r="DQ10" s="461">
        <v>1848</v>
      </c>
      <c r="DR10" s="456"/>
      <c r="DS10" s="456"/>
      <c r="DT10" s="456"/>
      <c r="DU10" s="456"/>
      <c r="DV10" s="456"/>
      <c r="DW10" s="456"/>
      <c r="DX10" s="456"/>
      <c r="DY10" s="456"/>
      <c r="DZ10" s="456"/>
      <c r="EA10" s="456"/>
      <c r="EB10" s="456"/>
      <c r="EC10" s="502"/>
    </row>
    <row r="11" spans="2:143" ht="11.25" customHeight="1">
      <c r="B11" s="452" t="s">
        <v>162</v>
      </c>
      <c r="C11" s="453"/>
      <c r="D11" s="453"/>
      <c r="E11" s="453"/>
      <c r="F11" s="453"/>
      <c r="G11" s="453"/>
      <c r="H11" s="453"/>
      <c r="I11" s="453"/>
      <c r="J11" s="453"/>
      <c r="K11" s="453"/>
      <c r="L11" s="453"/>
      <c r="M11" s="453"/>
      <c r="N11" s="453"/>
      <c r="O11" s="453"/>
      <c r="P11" s="453"/>
      <c r="Q11" s="454"/>
      <c r="R11" s="455">
        <v>170950</v>
      </c>
      <c r="S11" s="456"/>
      <c r="T11" s="456"/>
      <c r="U11" s="456"/>
      <c r="V11" s="456"/>
      <c r="W11" s="456"/>
      <c r="X11" s="456"/>
      <c r="Y11" s="457"/>
      <c r="Z11" s="458">
        <v>2.8</v>
      </c>
      <c r="AA11" s="459"/>
      <c r="AB11" s="459"/>
      <c r="AC11" s="460"/>
      <c r="AD11" s="461">
        <v>170950</v>
      </c>
      <c r="AE11" s="456"/>
      <c r="AF11" s="456"/>
      <c r="AG11" s="456"/>
      <c r="AH11" s="456"/>
      <c r="AI11" s="456"/>
      <c r="AJ11" s="456"/>
      <c r="AK11" s="457"/>
      <c r="AL11" s="458">
        <v>4.5</v>
      </c>
      <c r="AM11" s="459"/>
      <c r="AN11" s="459"/>
      <c r="AO11" s="497"/>
      <c r="AP11" s="452" t="s">
        <v>163</v>
      </c>
      <c r="AQ11" s="453"/>
      <c r="AR11" s="453"/>
      <c r="AS11" s="453"/>
      <c r="AT11" s="453"/>
      <c r="AU11" s="453"/>
      <c r="AV11" s="453"/>
      <c r="AW11" s="453"/>
      <c r="AX11" s="453"/>
      <c r="AY11" s="453"/>
      <c r="AZ11" s="453"/>
      <c r="BA11" s="453"/>
      <c r="BB11" s="453"/>
      <c r="BC11" s="453"/>
      <c r="BD11" s="453"/>
      <c r="BE11" s="453"/>
      <c r="BF11" s="454"/>
      <c r="BG11" s="455">
        <v>23232</v>
      </c>
      <c r="BH11" s="456"/>
      <c r="BI11" s="456"/>
      <c r="BJ11" s="456"/>
      <c r="BK11" s="456"/>
      <c r="BL11" s="456"/>
      <c r="BM11" s="456"/>
      <c r="BN11" s="457"/>
      <c r="BO11" s="495">
        <v>2.8</v>
      </c>
      <c r="BP11" s="495"/>
      <c r="BQ11" s="495"/>
      <c r="BR11" s="495"/>
      <c r="BS11" s="461" t="s">
        <v>47</v>
      </c>
      <c r="BT11" s="456"/>
      <c r="BU11" s="456"/>
      <c r="BV11" s="456"/>
      <c r="BW11" s="456"/>
      <c r="BX11" s="456"/>
      <c r="BY11" s="456"/>
      <c r="BZ11" s="456"/>
      <c r="CA11" s="456"/>
      <c r="CB11" s="502"/>
      <c r="CD11" s="491" t="s">
        <v>164</v>
      </c>
      <c r="CE11" s="492"/>
      <c r="CF11" s="492"/>
      <c r="CG11" s="492"/>
      <c r="CH11" s="492"/>
      <c r="CI11" s="492"/>
      <c r="CJ11" s="492"/>
      <c r="CK11" s="492"/>
      <c r="CL11" s="492"/>
      <c r="CM11" s="492"/>
      <c r="CN11" s="492"/>
      <c r="CO11" s="492"/>
      <c r="CP11" s="492"/>
      <c r="CQ11" s="493"/>
      <c r="CR11" s="455">
        <v>281854</v>
      </c>
      <c r="CS11" s="456"/>
      <c r="CT11" s="456"/>
      <c r="CU11" s="456"/>
      <c r="CV11" s="456"/>
      <c r="CW11" s="456"/>
      <c r="CX11" s="456"/>
      <c r="CY11" s="457"/>
      <c r="CZ11" s="495">
        <v>4.5999999999999996</v>
      </c>
      <c r="DA11" s="495"/>
      <c r="DB11" s="495"/>
      <c r="DC11" s="495"/>
      <c r="DD11" s="461">
        <v>58825</v>
      </c>
      <c r="DE11" s="456"/>
      <c r="DF11" s="456"/>
      <c r="DG11" s="456"/>
      <c r="DH11" s="456"/>
      <c r="DI11" s="456"/>
      <c r="DJ11" s="456"/>
      <c r="DK11" s="456"/>
      <c r="DL11" s="456"/>
      <c r="DM11" s="456"/>
      <c r="DN11" s="456"/>
      <c r="DO11" s="456"/>
      <c r="DP11" s="457"/>
      <c r="DQ11" s="461">
        <v>119933</v>
      </c>
      <c r="DR11" s="456"/>
      <c r="DS11" s="456"/>
      <c r="DT11" s="456"/>
      <c r="DU11" s="456"/>
      <c r="DV11" s="456"/>
      <c r="DW11" s="456"/>
      <c r="DX11" s="456"/>
      <c r="DY11" s="456"/>
      <c r="DZ11" s="456"/>
      <c r="EA11" s="456"/>
      <c r="EB11" s="456"/>
      <c r="EC11" s="502"/>
    </row>
    <row r="12" spans="2:143" ht="11.25" customHeight="1">
      <c r="B12" s="452" t="s">
        <v>165</v>
      </c>
      <c r="C12" s="453"/>
      <c r="D12" s="453"/>
      <c r="E12" s="453"/>
      <c r="F12" s="453"/>
      <c r="G12" s="453"/>
      <c r="H12" s="453"/>
      <c r="I12" s="453"/>
      <c r="J12" s="453"/>
      <c r="K12" s="453"/>
      <c r="L12" s="453"/>
      <c r="M12" s="453"/>
      <c r="N12" s="453"/>
      <c r="O12" s="453"/>
      <c r="P12" s="453"/>
      <c r="Q12" s="454"/>
      <c r="R12" s="455" t="s">
        <v>47</v>
      </c>
      <c r="S12" s="456"/>
      <c r="T12" s="456"/>
      <c r="U12" s="456"/>
      <c r="V12" s="456"/>
      <c r="W12" s="456"/>
      <c r="X12" s="456"/>
      <c r="Y12" s="457"/>
      <c r="Z12" s="495" t="s">
        <v>47</v>
      </c>
      <c r="AA12" s="495"/>
      <c r="AB12" s="495"/>
      <c r="AC12" s="495"/>
      <c r="AD12" s="496" t="s">
        <v>47</v>
      </c>
      <c r="AE12" s="496"/>
      <c r="AF12" s="496"/>
      <c r="AG12" s="496"/>
      <c r="AH12" s="496"/>
      <c r="AI12" s="496"/>
      <c r="AJ12" s="496"/>
      <c r="AK12" s="496"/>
      <c r="AL12" s="458" t="s">
        <v>47</v>
      </c>
      <c r="AM12" s="459"/>
      <c r="AN12" s="459"/>
      <c r="AO12" s="497"/>
      <c r="AP12" s="452" t="s">
        <v>166</v>
      </c>
      <c r="AQ12" s="453"/>
      <c r="AR12" s="453"/>
      <c r="AS12" s="453"/>
      <c r="AT12" s="453"/>
      <c r="AU12" s="453"/>
      <c r="AV12" s="453"/>
      <c r="AW12" s="453"/>
      <c r="AX12" s="453"/>
      <c r="AY12" s="453"/>
      <c r="AZ12" s="453"/>
      <c r="BA12" s="453"/>
      <c r="BB12" s="453"/>
      <c r="BC12" s="453"/>
      <c r="BD12" s="453"/>
      <c r="BE12" s="453"/>
      <c r="BF12" s="454"/>
      <c r="BG12" s="455">
        <v>380606</v>
      </c>
      <c r="BH12" s="456"/>
      <c r="BI12" s="456"/>
      <c r="BJ12" s="456"/>
      <c r="BK12" s="456"/>
      <c r="BL12" s="456"/>
      <c r="BM12" s="456"/>
      <c r="BN12" s="457"/>
      <c r="BO12" s="495">
        <v>45.3</v>
      </c>
      <c r="BP12" s="495"/>
      <c r="BQ12" s="495"/>
      <c r="BR12" s="495"/>
      <c r="BS12" s="461" t="s">
        <v>47</v>
      </c>
      <c r="BT12" s="456"/>
      <c r="BU12" s="456"/>
      <c r="BV12" s="456"/>
      <c r="BW12" s="456"/>
      <c r="BX12" s="456"/>
      <c r="BY12" s="456"/>
      <c r="BZ12" s="456"/>
      <c r="CA12" s="456"/>
      <c r="CB12" s="502"/>
      <c r="CD12" s="491" t="s">
        <v>167</v>
      </c>
      <c r="CE12" s="492"/>
      <c r="CF12" s="492"/>
      <c r="CG12" s="492"/>
      <c r="CH12" s="492"/>
      <c r="CI12" s="492"/>
      <c r="CJ12" s="492"/>
      <c r="CK12" s="492"/>
      <c r="CL12" s="492"/>
      <c r="CM12" s="492"/>
      <c r="CN12" s="492"/>
      <c r="CO12" s="492"/>
      <c r="CP12" s="492"/>
      <c r="CQ12" s="493"/>
      <c r="CR12" s="455">
        <v>70652</v>
      </c>
      <c r="CS12" s="456"/>
      <c r="CT12" s="456"/>
      <c r="CU12" s="456"/>
      <c r="CV12" s="456"/>
      <c r="CW12" s="456"/>
      <c r="CX12" s="456"/>
      <c r="CY12" s="457"/>
      <c r="CZ12" s="495">
        <v>1.2</v>
      </c>
      <c r="DA12" s="495"/>
      <c r="DB12" s="495"/>
      <c r="DC12" s="495"/>
      <c r="DD12" s="461">
        <v>7215</v>
      </c>
      <c r="DE12" s="456"/>
      <c r="DF12" s="456"/>
      <c r="DG12" s="456"/>
      <c r="DH12" s="456"/>
      <c r="DI12" s="456"/>
      <c r="DJ12" s="456"/>
      <c r="DK12" s="456"/>
      <c r="DL12" s="456"/>
      <c r="DM12" s="456"/>
      <c r="DN12" s="456"/>
      <c r="DO12" s="456"/>
      <c r="DP12" s="457"/>
      <c r="DQ12" s="461">
        <v>35258</v>
      </c>
      <c r="DR12" s="456"/>
      <c r="DS12" s="456"/>
      <c r="DT12" s="456"/>
      <c r="DU12" s="456"/>
      <c r="DV12" s="456"/>
      <c r="DW12" s="456"/>
      <c r="DX12" s="456"/>
      <c r="DY12" s="456"/>
      <c r="DZ12" s="456"/>
      <c r="EA12" s="456"/>
      <c r="EB12" s="456"/>
      <c r="EC12" s="502"/>
    </row>
    <row r="13" spans="2:143" ht="11.25" customHeight="1">
      <c r="B13" s="452" t="s">
        <v>168</v>
      </c>
      <c r="C13" s="453"/>
      <c r="D13" s="453"/>
      <c r="E13" s="453"/>
      <c r="F13" s="453"/>
      <c r="G13" s="453"/>
      <c r="H13" s="453"/>
      <c r="I13" s="453"/>
      <c r="J13" s="453"/>
      <c r="K13" s="453"/>
      <c r="L13" s="453"/>
      <c r="M13" s="453"/>
      <c r="N13" s="453"/>
      <c r="O13" s="453"/>
      <c r="P13" s="453"/>
      <c r="Q13" s="454"/>
      <c r="R13" s="455" t="s">
        <v>47</v>
      </c>
      <c r="S13" s="456"/>
      <c r="T13" s="456"/>
      <c r="U13" s="456"/>
      <c r="V13" s="456"/>
      <c r="W13" s="456"/>
      <c r="X13" s="456"/>
      <c r="Y13" s="457"/>
      <c r="Z13" s="495" t="s">
        <v>47</v>
      </c>
      <c r="AA13" s="495"/>
      <c r="AB13" s="495"/>
      <c r="AC13" s="495"/>
      <c r="AD13" s="496" t="s">
        <v>47</v>
      </c>
      <c r="AE13" s="496"/>
      <c r="AF13" s="496"/>
      <c r="AG13" s="496"/>
      <c r="AH13" s="496"/>
      <c r="AI13" s="496"/>
      <c r="AJ13" s="496"/>
      <c r="AK13" s="496"/>
      <c r="AL13" s="458" t="s">
        <v>47</v>
      </c>
      <c r="AM13" s="459"/>
      <c r="AN13" s="459"/>
      <c r="AO13" s="497"/>
      <c r="AP13" s="452" t="s">
        <v>169</v>
      </c>
      <c r="AQ13" s="453"/>
      <c r="AR13" s="453"/>
      <c r="AS13" s="453"/>
      <c r="AT13" s="453"/>
      <c r="AU13" s="453"/>
      <c r="AV13" s="453"/>
      <c r="AW13" s="453"/>
      <c r="AX13" s="453"/>
      <c r="AY13" s="453"/>
      <c r="AZ13" s="453"/>
      <c r="BA13" s="453"/>
      <c r="BB13" s="453"/>
      <c r="BC13" s="453"/>
      <c r="BD13" s="453"/>
      <c r="BE13" s="453"/>
      <c r="BF13" s="454"/>
      <c r="BG13" s="455">
        <v>378953</v>
      </c>
      <c r="BH13" s="456"/>
      <c r="BI13" s="456"/>
      <c r="BJ13" s="456"/>
      <c r="BK13" s="456"/>
      <c r="BL13" s="456"/>
      <c r="BM13" s="456"/>
      <c r="BN13" s="457"/>
      <c r="BO13" s="495">
        <v>45.1</v>
      </c>
      <c r="BP13" s="495"/>
      <c r="BQ13" s="495"/>
      <c r="BR13" s="495"/>
      <c r="BS13" s="461" t="s">
        <v>47</v>
      </c>
      <c r="BT13" s="456"/>
      <c r="BU13" s="456"/>
      <c r="BV13" s="456"/>
      <c r="BW13" s="456"/>
      <c r="BX13" s="456"/>
      <c r="BY13" s="456"/>
      <c r="BZ13" s="456"/>
      <c r="CA13" s="456"/>
      <c r="CB13" s="502"/>
      <c r="CD13" s="491" t="s">
        <v>170</v>
      </c>
      <c r="CE13" s="492"/>
      <c r="CF13" s="492"/>
      <c r="CG13" s="492"/>
      <c r="CH13" s="492"/>
      <c r="CI13" s="492"/>
      <c r="CJ13" s="492"/>
      <c r="CK13" s="492"/>
      <c r="CL13" s="492"/>
      <c r="CM13" s="492"/>
      <c r="CN13" s="492"/>
      <c r="CO13" s="492"/>
      <c r="CP13" s="492"/>
      <c r="CQ13" s="493"/>
      <c r="CR13" s="455">
        <v>428863</v>
      </c>
      <c r="CS13" s="456"/>
      <c r="CT13" s="456"/>
      <c r="CU13" s="456"/>
      <c r="CV13" s="456"/>
      <c r="CW13" s="456"/>
      <c r="CX13" s="456"/>
      <c r="CY13" s="457"/>
      <c r="CZ13" s="495">
        <v>7.1</v>
      </c>
      <c r="DA13" s="495"/>
      <c r="DB13" s="495"/>
      <c r="DC13" s="495"/>
      <c r="DD13" s="461">
        <v>139107</v>
      </c>
      <c r="DE13" s="456"/>
      <c r="DF13" s="456"/>
      <c r="DG13" s="456"/>
      <c r="DH13" s="456"/>
      <c r="DI13" s="456"/>
      <c r="DJ13" s="456"/>
      <c r="DK13" s="456"/>
      <c r="DL13" s="456"/>
      <c r="DM13" s="456"/>
      <c r="DN13" s="456"/>
      <c r="DO13" s="456"/>
      <c r="DP13" s="457"/>
      <c r="DQ13" s="461">
        <v>293973</v>
      </c>
      <c r="DR13" s="456"/>
      <c r="DS13" s="456"/>
      <c r="DT13" s="456"/>
      <c r="DU13" s="456"/>
      <c r="DV13" s="456"/>
      <c r="DW13" s="456"/>
      <c r="DX13" s="456"/>
      <c r="DY13" s="456"/>
      <c r="DZ13" s="456"/>
      <c r="EA13" s="456"/>
      <c r="EB13" s="456"/>
      <c r="EC13" s="502"/>
    </row>
    <row r="14" spans="2:143" ht="11.25" customHeight="1">
      <c r="B14" s="452" t="s">
        <v>171</v>
      </c>
      <c r="C14" s="453"/>
      <c r="D14" s="453"/>
      <c r="E14" s="453"/>
      <c r="F14" s="453"/>
      <c r="G14" s="453"/>
      <c r="H14" s="453"/>
      <c r="I14" s="453"/>
      <c r="J14" s="453"/>
      <c r="K14" s="453"/>
      <c r="L14" s="453"/>
      <c r="M14" s="453"/>
      <c r="N14" s="453"/>
      <c r="O14" s="453"/>
      <c r="P14" s="453"/>
      <c r="Q14" s="454"/>
      <c r="R14" s="455">
        <v>11492</v>
      </c>
      <c r="S14" s="456"/>
      <c r="T14" s="456"/>
      <c r="U14" s="456"/>
      <c r="V14" s="456"/>
      <c r="W14" s="456"/>
      <c r="X14" s="456"/>
      <c r="Y14" s="457"/>
      <c r="Z14" s="495">
        <v>0.2</v>
      </c>
      <c r="AA14" s="495"/>
      <c r="AB14" s="495"/>
      <c r="AC14" s="495"/>
      <c r="AD14" s="496">
        <v>11492</v>
      </c>
      <c r="AE14" s="496"/>
      <c r="AF14" s="496"/>
      <c r="AG14" s="496"/>
      <c r="AH14" s="496"/>
      <c r="AI14" s="496"/>
      <c r="AJ14" s="496"/>
      <c r="AK14" s="496"/>
      <c r="AL14" s="458">
        <v>0.3</v>
      </c>
      <c r="AM14" s="459"/>
      <c r="AN14" s="459"/>
      <c r="AO14" s="497"/>
      <c r="AP14" s="452" t="s">
        <v>172</v>
      </c>
      <c r="AQ14" s="453"/>
      <c r="AR14" s="453"/>
      <c r="AS14" s="453"/>
      <c r="AT14" s="453"/>
      <c r="AU14" s="453"/>
      <c r="AV14" s="453"/>
      <c r="AW14" s="453"/>
      <c r="AX14" s="453"/>
      <c r="AY14" s="453"/>
      <c r="AZ14" s="453"/>
      <c r="BA14" s="453"/>
      <c r="BB14" s="453"/>
      <c r="BC14" s="453"/>
      <c r="BD14" s="453"/>
      <c r="BE14" s="453"/>
      <c r="BF14" s="454"/>
      <c r="BG14" s="455">
        <v>39018</v>
      </c>
      <c r="BH14" s="456"/>
      <c r="BI14" s="456"/>
      <c r="BJ14" s="456"/>
      <c r="BK14" s="456"/>
      <c r="BL14" s="456"/>
      <c r="BM14" s="456"/>
      <c r="BN14" s="457"/>
      <c r="BO14" s="495">
        <v>4.5999999999999996</v>
      </c>
      <c r="BP14" s="495"/>
      <c r="BQ14" s="495"/>
      <c r="BR14" s="495"/>
      <c r="BS14" s="461" t="s">
        <v>47</v>
      </c>
      <c r="BT14" s="456"/>
      <c r="BU14" s="456"/>
      <c r="BV14" s="456"/>
      <c r="BW14" s="456"/>
      <c r="BX14" s="456"/>
      <c r="BY14" s="456"/>
      <c r="BZ14" s="456"/>
      <c r="CA14" s="456"/>
      <c r="CB14" s="502"/>
      <c r="CD14" s="491" t="s">
        <v>173</v>
      </c>
      <c r="CE14" s="492"/>
      <c r="CF14" s="492"/>
      <c r="CG14" s="492"/>
      <c r="CH14" s="492"/>
      <c r="CI14" s="492"/>
      <c r="CJ14" s="492"/>
      <c r="CK14" s="492"/>
      <c r="CL14" s="492"/>
      <c r="CM14" s="492"/>
      <c r="CN14" s="492"/>
      <c r="CO14" s="492"/>
      <c r="CP14" s="492"/>
      <c r="CQ14" s="493"/>
      <c r="CR14" s="455">
        <v>273802</v>
      </c>
      <c r="CS14" s="456"/>
      <c r="CT14" s="456"/>
      <c r="CU14" s="456"/>
      <c r="CV14" s="456"/>
      <c r="CW14" s="456"/>
      <c r="CX14" s="456"/>
      <c r="CY14" s="457"/>
      <c r="CZ14" s="495">
        <v>4.5</v>
      </c>
      <c r="DA14" s="495"/>
      <c r="DB14" s="495"/>
      <c r="DC14" s="495"/>
      <c r="DD14" s="461">
        <v>57964</v>
      </c>
      <c r="DE14" s="456"/>
      <c r="DF14" s="456"/>
      <c r="DG14" s="456"/>
      <c r="DH14" s="456"/>
      <c r="DI14" s="456"/>
      <c r="DJ14" s="456"/>
      <c r="DK14" s="456"/>
      <c r="DL14" s="456"/>
      <c r="DM14" s="456"/>
      <c r="DN14" s="456"/>
      <c r="DO14" s="456"/>
      <c r="DP14" s="457"/>
      <c r="DQ14" s="461">
        <v>221257</v>
      </c>
      <c r="DR14" s="456"/>
      <c r="DS14" s="456"/>
      <c r="DT14" s="456"/>
      <c r="DU14" s="456"/>
      <c r="DV14" s="456"/>
      <c r="DW14" s="456"/>
      <c r="DX14" s="456"/>
      <c r="DY14" s="456"/>
      <c r="DZ14" s="456"/>
      <c r="EA14" s="456"/>
      <c r="EB14" s="456"/>
      <c r="EC14" s="502"/>
    </row>
    <row r="15" spans="2:143" ht="11.25" customHeight="1">
      <c r="B15" s="452" t="s">
        <v>174</v>
      </c>
      <c r="C15" s="453"/>
      <c r="D15" s="453"/>
      <c r="E15" s="453"/>
      <c r="F15" s="453"/>
      <c r="G15" s="453"/>
      <c r="H15" s="453"/>
      <c r="I15" s="453"/>
      <c r="J15" s="453"/>
      <c r="K15" s="453"/>
      <c r="L15" s="453"/>
      <c r="M15" s="453"/>
      <c r="N15" s="453"/>
      <c r="O15" s="453"/>
      <c r="P15" s="453"/>
      <c r="Q15" s="454"/>
      <c r="R15" s="455" t="s">
        <v>47</v>
      </c>
      <c r="S15" s="456"/>
      <c r="T15" s="456"/>
      <c r="U15" s="456"/>
      <c r="V15" s="456"/>
      <c r="W15" s="456"/>
      <c r="X15" s="456"/>
      <c r="Y15" s="457"/>
      <c r="Z15" s="495" t="s">
        <v>47</v>
      </c>
      <c r="AA15" s="495"/>
      <c r="AB15" s="495"/>
      <c r="AC15" s="495"/>
      <c r="AD15" s="496" t="s">
        <v>47</v>
      </c>
      <c r="AE15" s="496"/>
      <c r="AF15" s="496"/>
      <c r="AG15" s="496"/>
      <c r="AH15" s="496"/>
      <c r="AI15" s="496"/>
      <c r="AJ15" s="496"/>
      <c r="AK15" s="496"/>
      <c r="AL15" s="458" t="s">
        <v>47</v>
      </c>
      <c r="AM15" s="459"/>
      <c r="AN15" s="459"/>
      <c r="AO15" s="497"/>
      <c r="AP15" s="452" t="s">
        <v>175</v>
      </c>
      <c r="AQ15" s="453"/>
      <c r="AR15" s="453"/>
      <c r="AS15" s="453"/>
      <c r="AT15" s="453"/>
      <c r="AU15" s="453"/>
      <c r="AV15" s="453"/>
      <c r="AW15" s="453"/>
      <c r="AX15" s="453"/>
      <c r="AY15" s="453"/>
      <c r="AZ15" s="453"/>
      <c r="BA15" s="453"/>
      <c r="BB15" s="453"/>
      <c r="BC15" s="453"/>
      <c r="BD15" s="453"/>
      <c r="BE15" s="453"/>
      <c r="BF15" s="454"/>
      <c r="BG15" s="455">
        <v>83658</v>
      </c>
      <c r="BH15" s="456"/>
      <c r="BI15" s="456"/>
      <c r="BJ15" s="456"/>
      <c r="BK15" s="456"/>
      <c r="BL15" s="456"/>
      <c r="BM15" s="456"/>
      <c r="BN15" s="457"/>
      <c r="BO15" s="495">
        <v>9.9</v>
      </c>
      <c r="BP15" s="495"/>
      <c r="BQ15" s="495"/>
      <c r="BR15" s="495"/>
      <c r="BS15" s="461" t="s">
        <v>47</v>
      </c>
      <c r="BT15" s="456"/>
      <c r="BU15" s="456"/>
      <c r="BV15" s="456"/>
      <c r="BW15" s="456"/>
      <c r="BX15" s="456"/>
      <c r="BY15" s="456"/>
      <c r="BZ15" s="456"/>
      <c r="CA15" s="456"/>
      <c r="CB15" s="502"/>
      <c r="CD15" s="491" t="s">
        <v>176</v>
      </c>
      <c r="CE15" s="492"/>
      <c r="CF15" s="492"/>
      <c r="CG15" s="492"/>
      <c r="CH15" s="492"/>
      <c r="CI15" s="492"/>
      <c r="CJ15" s="492"/>
      <c r="CK15" s="492"/>
      <c r="CL15" s="492"/>
      <c r="CM15" s="492"/>
      <c r="CN15" s="492"/>
      <c r="CO15" s="492"/>
      <c r="CP15" s="492"/>
      <c r="CQ15" s="493"/>
      <c r="CR15" s="455">
        <v>605995</v>
      </c>
      <c r="CS15" s="456"/>
      <c r="CT15" s="456"/>
      <c r="CU15" s="456"/>
      <c r="CV15" s="456"/>
      <c r="CW15" s="456"/>
      <c r="CX15" s="456"/>
      <c r="CY15" s="457"/>
      <c r="CZ15" s="495">
        <v>10</v>
      </c>
      <c r="DA15" s="495"/>
      <c r="DB15" s="495"/>
      <c r="DC15" s="495"/>
      <c r="DD15" s="461">
        <v>69083</v>
      </c>
      <c r="DE15" s="456"/>
      <c r="DF15" s="456"/>
      <c r="DG15" s="456"/>
      <c r="DH15" s="456"/>
      <c r="DI15" s="456"/>
      <c r="DJ15" s="456"/>
      <c r="DK15" s="456"/>
      <c r="DL15" s="456"/>
      <c r="DM15" s="456"/>
      <c r="DN15" s="456"/>
      <c r="DO15" s="456"/>
      <c r="DP15" s="457"/>
      <c r="DQ15" s="461">
        <v>416386</v>
      </c>
      <c r="DR15" s="456"/>
      <c r="DS15" s="456"/>
      <c r="DT15" s="456"/>
      <c r="DU15" s="456"/>
      <c r="DV15" s="456"/>
      <c r="DW15" s="456"/>
      <c r="DX15" s="456"/>
      <c r="DY15" s="456"/>
      <c r="DZ15" s="456"/>
      <c r="EA15" s="456"/>
      <c r="EB15" s="456"/>
      <c r="EC15" s="502"/>
    </row>
    <row r="16" spans="2:143" ht="11.25" customHeight="1">
      <c r="B16" s="452" t="s">
        <v>177</v>
      </c>
      <c r="C16" s="453"/>
      <c r="D16" s="453"/>
      <c r="E16" s="453"/>
      <c r="F16" s="453"/>
      <c r="G16" s="453"/>
      <c r="H16" s="453"/>
      <c r="I16" s="453"/>
      <c r="J16" s="453"/>
      <c r="K16" s="453"/>
      <c r="L16" s="453"/>
      <c r="M16" s="453"/>
      <c r="N16" s="453"/>
      <c r="O16" s="453"/>
      <c r="P16" s="453"/>
      <c r="Q16" s="454"/>
      <c r="R16" s="455">
        <v>2424</v>
      </c>
      <c r="S16" s="456"/>
      <c r="T16" s="456"/>
      <c r="U16" s="456"/>
      <c r="V16" s="456"/>
      <c r="W16" s="456"/>
      <c r="X16" s="456"/>
      <c r="Y16" s="457"/>
      <c r="Z16" s="495">
        <v>0</v>
      </c>
      <c r="AA16" s="495"/>
      <c r="AB16" s="495"/>
      <c r="AC16" s="495"/>
      <c r="AD16" s="496">
        <v>2424</v>
      </c>
      <c r="AE16" s="496"/>
      <c r="AF16" s="496"/>
      <c r="AG16" s="496"/>
      <c r="AH16" s="496"/>
      <c r="AI16" s="496"/>
      <c r="AJ16" s="496"/>
      <c r="AK16" s="496"/>
      <c r="AL16" s="458">
        <v>0.1</v>
      </c>
      <c r="AM16" s="459"/>
      <c r="AN16" s="459"/>
      <c r="AO16" s="497"/>
      <c r="AP16" s="452" t="s">
        <v>178</v>
      </c>
      <c r="AQ16" s="453"/>
      <c r="AR16" s="453"/>
      <c r="AS16" s="453"/>
      <c r="AT16" s="453"/>
      <c r="AU16" s="453"/>
      <c r="AV16" s="453"/>
      <c r="AW16" s="453"/>
      <c r="AX16" s="453"/>
      <c r="AY16" s="453"/>
      <c r="AZ16" s="453"/>
      <c r="BA16" s="453"/>
      <c r="BB16" s="453"/>
      <c r="BC16" s="453"/>
      <c r="BD16" s="453"/>
      <c r="BE16" s="453"/>
      <c r="BF16" s="454"/>
      <c r="BG16" s="455" t="s">
        <v>47</v>
      </c>
      <c r="BH16" s="456"/>
      <c r="BI16" s="456"/>
      <c r="BJ16" s="456"/>
      <c r="BK16" s="456"/>
      <c r="BL16" s="456"/>
      <c r="BM16" s="456"/>
      <c r="BN16" s="457"/>
      <c r="BO16" s="495" t="s">
        <v>47</v>
      </c>
      <c r="BP16" s="495"/>
      <c r="BQ16" s="495"/>
      <c r="BR16" s="495"/>
      <c r="BS16" s="461" t="s">
        <v>47</v>
      </c>
      <c r="BT16" s="456"/>
      <c r="BU16" s="456"/>
      <c r="BV16" s="456"/>
      <c r="BW16" s="456"/>
      <c r="BX16" s="456"/>
      <c r="BY16" s="456"/>
      <c r="BZ16" s="456"/>
      <c r="CA16" s="456"/>
      <c r="CB16" s="502"/>
      <c r="CD16" s="491" t="s">
        <v>179</v>
      </c>
      <c r="CE16" s="492"/>
      <c r="CF16" s="492"/>
      <c r="CG16" s="492"/>
      <c r="CH16" s="492"/>
      <c r="CI16" s="492"/>
      <c r="CJ16" s="492"/>
      <c r="CK16" s="492"/>
      <c r="CL16" s="492"/>
      <c r="CM16" s="492"/>
      <c r="CN16" s="492"/>
      <c r="CO16" s="492"/>
      <c r="CP16" s="492"/>
      <c r="CQ16" s="493"/>
      <c r="CR16" s="455">
        <v>35660</v>
      </c>
      <c r="CS16" s="456"/>
      <c r="CT16" s="456"/>
      <c r="CU16" s="456"/>
      <c r="CV16" s="456"/>
      <c r="CW16" s="456"/>
      <c r="CX16" s="456"/>
      <c r="CY16" s="457"/>
      <c r="CZ16" s="495">
        <v>0.6</v>
      </c>
      <c r="DA16" s="495"/>
      <c r="DB16" s="495"/>
      <c r="DC16" s="495"/>
      <c r="DD16" s="461" t="s">
        <v>47</v>
      </c>
      <c r="DE16" s="456"/>
      <c r="DF16" s="456"/>
      <c r="DG16" s="456"/>
      <c r="DH16" s="456"/>
      <c r="DI16" s="456"/>
      <c r="DJ16" s="456"/>
      <c r="DK16" s="456"/>
      <c r="DL16" s="456"/>
      <c r="DM16" s="456"/>
      <c r="DN16" s="456"/>
      <c r="DO16" s="456"/>
      <c r="DP16" s="457"/>
      <c r="DQ16" s="461">
        <v>30241</v>
      </c>
      <c r="DR16" s="456"/>
      <c r="DS16" s="456"/>
      <c r="DT16" s="456"/>
      <c r="DU16" s="456"/>
      <c r="DV16" s="456"/>
      <c r="DW16" s="456"/>
      <c r="DX16" s="456"/>
      <c r="DY16" s="456"/>
      <c r="DZ16" s="456"/>
      <c r="EA16" s="456"/>
      <c r="EB16" s="456"/>
      <c r="EC16" s="502"/>
    </row>
    <row r="17" spans="2:133" ht="11.25" customHeight="1">
      <c r="B17" s="452" t="s">
        <v>180</v>
      </c>
      <c r="C17" s="453"/>
      <c r="D17" s="453"/>
      <c r="E17" s="453"/>
      <c r="F17" s="453"/>
      <c r="G17" s="453"/>
      <c r="H17" s="453"/>
      <c r="I17" s="453"/>
      <c r="J17" s="453"/>
      <c r="K17" s="453"/>
      <c r="L17" s="453"/>
      <c r="M17" s="453"/>
      <c r="N17" s="453"/>
      <c r="O17" s="453"/>
      <c r="P17" s="453"/>
      <c r="Q17" s="454"/>
      <c r="R17" s="455">
        <v>10992</v>
      </c>
      <c r="S17" s="456"/>
      <c r="T17" s="456"/>
      <c r="U17" s="456"/>
      <c r="V17" s="456"/>
      <c r="W17" s="456"/>
      <c r="X17" s="456"/>
      <c r="Y17" s="457"/>
      <c r="Z17" s="495">
        <v>0.2</v>
      </c>
      <c r="AA17" s="495"/>
      <c r="AB17" s="495"/>
      <c r="AC17" s="495"/>
      <c r="AD17" s="496">
        <v>10992</v>
      </c>
      <c r="AE17" s="496"/>
      <c r="AF17" s="496"/>
      <c r="AG17" s="496"/>
      <c r="AH17" s="496"/>
      <c r="AI17" s="496"/>
      <c r="AJ17" s="496"/>
      <c r="AK17" s="496"/>
      <c r="AL17" s="458">
        <v>0.3</v>
      </c>
      <c r="AM17" s="459"/>
      <c r="AN17" s="459"/>
      <c r="AO17" s="497"/>
      <c r="AP17" s="452" t="s">
        <v>181</v>
      </c>
      <c r="AQ17" s="453"/>
      <c r="AR17" s="453"/>
      <c r="AS17" s="453"/>
      <c r="AT17" s="453"/>
      <c r="AU17" s="453"/>
      <c r="AV17" s="453"/>
      <c r="AW17" s="453"/>
      <c r="AX17" s="453"/>
      <c r="AY17" s="453"/>
      <c r="AZ17" s="453"/>
      <c r="BA17" s="453"/>
      <c r="BB17" s="453"/>
      <c r="BC17" s="453"/>
      <c r="BD17" s="453"/>
      <c r="BE17" s="453"/>
      <c r="BF17" s="454"/>
      <c r="BG17" s="455" t="s">
        <v>47</v>
      </c>
      <c r="BH17" s="456"/>
      <c r="BI17" s="456"/>
      <c r="BJ17" s="456"/>
      <c r="BK17" s="456"/>
      <c r="BL17" s="456"/>
      <c r="BM17" s="456"/>
      <c r="BN17" s="457"/>
      <c r="BO17" s="495" t="s">
        <v>47</v>
      </c>
      <c r="BP17" s="495"/>
      <c r="BQ17" s="495"/>
      <c r="BR17" s="495"/>
      <c r="BS17" s="461" t="s">
        <v>47</v>
      </c>
      <c r="BT17" s="456"/>
      <c r="BU17" s="456"/>
      <c r="BV17" s="456"/>
      <c r="BW17" s="456"/>
      <c r="BX17" s="456"/>
      <c r="BY17" s="456"/>
      <c r="BZ17" s="456"/>
      <c r="CA17" s="456"/>
      <c r="CB17" s="502"/>
      <c r="CD17" s="491" t="s">
        <v>182</v>
      </c>
      <c r="CE17" s="492"/>
      <c r="CF17" s="492"/>
      <c r="CG17" s="492"/>
      <c r="CH17" s="492"/>
      <c r="CI17" s="492"/>
      <c r="CJ17" s="492"/>
      <c r="CK17" s="492"/>
      <c r="CL17" s="492"/>
      <c r="CM17" s="492"/>
      <c r="CN17" s="492"/>
      <c r="CO17" s="492"/>
      <c r="CP17" s="492"/>
      <c r="CQ17" s="493"/>
      <c r="CR17" s="455">
        <v>795762</v>
      </c>
      <c r="CS17" s="456"/>
      <c r="CT17" s="456"/>
      <c r="CU17" s="456"/>
      <c r="CV17" s="456"/>
      <c r="CW17" s="456"/>
      <c r="CX17" s="456"/>
      <c r="CY17" s="457"/>
      <c r="CZ17" s="495">
        <v>13.1</v>
      </c>
      <c r="DA17" s="495"/>
      <c r="DB17" s="495"/>
      <c r="DC17" s="495"/>
      <c r="DD17" s="461" t="s">
        <v>47</v>
      </c>
      <c r="DE17" s="456"/>
      <c r="DF17" s="456"/>
      <c r="DG17" s="456"/>
      <c r="DH17" s="456"/>
      <c r="DI17" s="456"/>
      <c r="DJ17" s="456"/>
      <c r="DK17" s="456"/>
      <c r="DL17" s="456"/>
      <c r="DM17" s="456"/>
      <c r="DN17" s="456"/>
      <c r="DO17" s="456"/>
      <c r="DP17" s="457"/>
      <c r="DQ17" s="461">
        <v>795762</v>
      </c>
      <c r="DR17" s="456"/>
      <c r="DS17" s="456"/>
      <c r="DT17" s="456"/>
      <c r="DU17" s="456"/>
      <c r="DV17" s="456"/>
      <c r="DW17" s="456"/>
      <c r="DX17" s="456"/>
      <c r="DY17" s="456"/>
      <c r="DZ17" s="456"/>
      <c r="EA17" s="456"/>
      <c r="EB17" s="456"/>
      <c r="EC17" s="502"/>
    </row>
    <row r="18" spans="2:133" ht="11.25" customHeight="1">
      <c r="B18" s="452" t="s">
        <v>183</v>
      </c>
      <c r="C18" s="453"/>
      <c r="D18" s="453"/>
      <c r="E18" s="453"/>
      <c r="F18" s="453"/>
      <c r="G18" s="453"/>
      <c r="H18" s="453"/>
      <c r="I18" s="453"/>
      <c r="J18" s="453"/>
      <c r="K18" s="453"/>
      <c r="L18" s="453"/>
      <c r="M18" s="453"/>
      <c r="N18" s="453"/>
      <c r="O18" s="453"/>
      <c r="P18" s="453"/>
      <c r="Q18" s="454"/>
      <c r="R18" s="455">
        <v>3059</v>
      </c>
      <c r="S18" s="456"/>
      <c r="T18" s="456"/>
      <c r="U18" s="456"/>
      <c r="V18" s="456"/>
      <c r="W18" s="456"/>
      <c r="X18" s="456"/>
      <c r="Y18" s="457"/>
      <c r="Z18" s="495">
        <v>0</v>
      </c>
      <c r="AA18" s="495"/>
      <c r="AB18" s="495"/>
      <c r="AC18" s="495"/>
      <c r="AD18" s="496">
        <v>3059</v>
      </c>
      <c r="AE18" s="496"/>
      <c r="AF18" s="496"/>
      <c r="AG18" s="496"/>
      <c r="AH18" s="496"/>
      <c r="AI18" s="496"/>
      <c r="AJ18" s="496"/>
      <c r="AK18" s="496"/>
      <c r="AL18" s="458">
        <v>0.1</v>
      </c>
      <c r="AM18" s="459"/>
      <c r="AN18" s="459"/>
      <c r="AO18" s="497"/>
      <c r="AP18" s="452" t="s">
        <v>184</v>
      </c>
      <c r="AQ18" s="453"/>
      <c r="AR18" s="453"/>
      <c r="AS18" s="453"/>
      <c r="AT18" s="453"/>
      <c r="AU18" s="453"/>
      <c r="AV18" s="453"/>
      <c r="AW18" s="453"/>
      <c r="AX18" s="453"/>
      <c r="AY18" s="453"/>
      <c r="AZ18" s="453"/>
      <c r="BA18" s="453"/>
      <c r="BB18" s="453"/>
      <c r="BC18" s="453"/>
      <c r="BD18" s="453"/>
      <c r="BE18" s="453"/>
      <c r="BF18" s="454"/>
      <c r="BG18" s="455" t="s">
        <v>47</v>
      </c>
      <c r="BH18" s="456"/>
      <c r="BI18" s="456"/>
      <c r="BJ18" s="456"/>
      <c r="BK18" s="456"/>
      <c r="BL18" s="456"/>
      <c r="BM18" s="456"/>
      <c r="BN18" s="457"/>
      <c r="BO18" s="495" t="s">
        <v>47</v>
      </c>
      <c r="BP18" s="495"/>
      <c r="BQ18" s="495"/>
      <c r="BR18" s="495"/>
      <c r="BS18" s="461" t="s">
        <v>47</v>
      </c>
      <c r="BT18" s="456"/>
      <c r="BU18" s="456"/>
      <c r="BV18" s="456"/>
      <c r="BW18" s="456"/>
      <c r="BX18" s="456"/>
      <c r="BY18" s="456"/>
      <c r="BZ18" s="456"/>
      <c r="CA18" s="456"/>
      <c r="CB18" s="502"/>
      <c r="CD18" s="491" t="s">
        <v>185</v>
      </c>
      <c r="CE18" s="492"/>
      <c r="CF18" s="492"/>
      <c r="CG18" s="492"/>
      <c r="CH18" s="492"/>
      <c r="CI18" s="492"/>
      <c r="CJ18" s="492"/>
      <c r="CK18" s="492"/>
      <c r="CL18" s="492"/>
      <c r="CM18" s="492"/>
      <c r="CN18" s="492"/>
      <c r="CO18" s="492"/>
      <c r="CP18" s="492"/>
      <c r="CQ18" s="493"/>
      <c r="CR18" s="455" t="s">
        <v>47</v>
      </c>
      <c r="CS18" s="456"/>
      <c r="CT18" s="456"/>
      <c r="CU18" s="456"/>
      <c r="CV18" s="456"/>
      <c r="CW18" s="456"/>
      <c r="CX18" s="456"/>
      <c r="CY18" s="457"/>
      <c r="CZ18" s="495" t="s">
        <v>47</v>
      </c>
      <c r="DA18" s="495"/>
      <c r="DB18" s="495"/>
      <c r="DC18" s="495"/>
      <c r="DD18" s="461" t="s">
        <v>47</v>
      </c>
      <c r="DE18" s="456"/>
      <c r="DF18" s="456"/>
      <c r="DG18" s="456"/>
      <c r="DH18" s="456"/>
      <c r="DI18" s="456"/>
      <c r="DJ18" s="456"/>
      <c r="DK18" s="456"/>
      <c r="DL18" s="456"/>
      <c r="DM18" s="456"/>
      <c r="DN18" s="456"/>
      <c r="DO18" s="456"/>
      <c r="DP18" s="457"/>
      <c r="DQ18" s="461" t="s">
        <v>47</v>
      </c>
      <c r="DR18" s="456"/>
      <c r="DS18" s="456"/>
      <c r="DT18" s="456"/>
      <c r="DU18" s="456"/>
      <c r="DV18" s="456"/>
      <c r="DW18" s="456"/>
      <c r="DX18" s="456"/>
      <c r="DY18" s="456"/>
      <c r="DZ18" s="456"/>
      <c r="EA18" s="456"/>
      <c r="EB18" s="456"/>
      <c r="EC18" s="502"/>
    </row>
    <row r="19" spans="2:133" ht="11.25" customHeight="1">
      <c r="B19" s="452" t="s">
        <v>186</v>
      </c>
      <c r="C19" s="453"/>
      <c r="D19" s="453"/>
      <c r="E19" s="453"/>
      <c r="F19" s="453"/>
      <c r="G19" s="453"/>
      <c r="H19" s="453"/>
      <c r="I19" s="453"/>
      <c r="J19" s="453"/>
      <c r="K19" s="453"/>
      <c r="L19" s="453"/>
      <c r="M19" s="453"/>
      <c r="N19" s="453"/>
      <c r="O19" s="453"/>
      <c r="P19" s="453"/>
      <c r="Q19" s="454"/>
      <c r="R19" s="455">
        <v>1237</v>
      </c>
      <c r="S19" s="456"/>
      <c r="T19" s="456"/>
      <c r="U19" s="456"/>
      <c r="V19" s="456"/>
      <c r="W19" s="456"/>
      <c r="X19" s="456"/>
      <c r="Y19" s="457"/>
      <c r="Z19" s="495">
        <v>0</v>
      </c>
      <c r="AA19" s="495"/>
      <c r="AB19" s="495"/>
      <c r="AC19" s="495"/>
      <c r="AD19" s="496">
        <v>1237</v>
      </c>
      <c r="AE19" s="496"/>
      <c r="AF19" s="496"/>
      <c r="AG19" s="496"/>
      <c r="AH19" s="496"/>
      <c r="AI19" s="496"/>
      <c r="AJ19" s="496"/>
      <c r="AK19" s="496"/>
      <c r="AL19" s="458">
        <v>0</v>
      </c>
      <c r="AM19" s="459"/>
      <c r="AN19" s="459"/>
      <c r="AO19" s="497"/>
      <c r="AP19" s="452" t="s">
        <v>187</v>
      </c>
      <c r="AQ19" s="453"/>
      <c r="AR19" s="453"/>
      <c r="AS19" s="453"/>
      <c r="AT19" s="453"/>
      <c r="AU19" s="453"/>
      <c r="AV19" s="453"/>
      <c r="AW19" s="453"/>
      <c r="AX19" s="453"/>
      <c r="AY19" s="453"/>
      <c r="AZ19" s="453"/>
      <c r="BA19" s="453"/>
      <c r="BB19" s="453"/>
      <c r="BC19" s="453"/>
      <c r="BD19" s="453"/>
      <c r="BE19" s="453"/>
      <c r="BF19" s="454"/>
      <c r="BG19" s="455" t="s">
        <v>47</v>
      </c>
      <c r="BH19" s="456"/>
      <c r="BI19" s="456"/>
      <c r="BJ19" s="456"/>
      <c r="BK19" s="456"/>
      <c r="BL19" s="456"/>
      <c r="BM19" s="456"/>
      <c r="BN19" s="457"/>
      <c r="BO19" s="495" t="s">
        <v>47</v>
      </c>
      <c r="BP19" s="495"/>
      <c r="BQ19" s="495"/>
      <c r="BR19" s="495"/>
      <c r="BS19" s="461" t="s">
        <v>47</v>
      </c>
      <c r="BT19" s="456"/>
      <c r="BU19" s="456"/>
      <c r="BV19" s="456"/>
      <c r="BW19" s="456"/>
      <c r="BX19" s="456"/>
      <c r="BY19" s="456"/>
      <c r="BZ19" s="456"/>
      <c r="CA19" s="456"/>
      <c r="CB19" s="502"/>
      <c r="CD19" s="491" t="s">
        <v>188</v>
      </c>
      <c r="CE19" s="492"/>
      <c r="CF19" s="492"/>
      <c r="CG19" s="492"/>
      <c r="CH19" s="492"/>
      <c r="CI19" s="492"/>
      <c r="CJ19" s="492"/>
      <c r="CK19" s="492"/>
      <c r="CL19" s="492"/>
      <c r="CM19" s="492"/>
      <c r="CN19" s="492"/>
      <c r="CO19" s="492"/>
      <c r="CP19" s="492"/>
      <c r="CQ19" s="493"/>
      <c r="CR19" s="455" t="s">
        <v>47</v>
      </c>
      <c r="CS19" s="456"/>
      <c r="CT19" s="456"/>
      <c r="CU19" s="456"/>
      <c r="CV19" s="456"/>
      <c r="CW19" s="456"/>
      <c r="CX19" s="456"/>
      <c r="CY19" s="457"/>
      <c r="CZ19" s="495" t="s">
        <v>47</v>
      </c>
      <c r="DA19" s="495"/>
      <c r="DB19" s="495"/>
      <c r="DC19" s="495"/>
      <c r="DD19" s="461" t="s">
        <v>47</v>
      </c>
      <c r="DE19" s="456"/>
      <c r="DF19" s="456"/>
      <c r="DG19" s="456"/>
      <c r="DH19" s="456"/>
      <c r="DI19" s="456"/>
      <c r="DJ19" s="456"/>
      <c r="DK19" s="456"/>
      <c r="DL19" s="456"/>
      <c r="DM19" s="456"/>
      <c r="DN19" s="456"/>
      <c r="DO19" s="456"/>
      <c r="DP19" s="457"/>
      <c r="DQ19" s="461" t="s">
        <v>47</v>
      </c>
      <c r="DR19" s="456"/>
      <c r="DS19" s="456"/>
      <c r="DT19" s="456"/>
      <c r="DU19" s="456"/>
      <c r="DV19" s="456"/>
      <c r="DW19" s="456"/>
      <c r="DX19" s="456"/>
      <c r="DY19" s="456"/>
      <c r="DZ19" s="456"/>
      <c r="EA19" s="456"/>
      <c r="EB19" s="456"/>
      <c r="EC19" s="502"/>
    </row>
    <row r="20" spans="2:133" ht="11.25" customHeight="1">
      <c r="B20" s="452" t="s">
        <v>189</v>
      </c>
      <c r="C20" s="453"/>
      <c r="D20" s="453"/>
      <c r="E20" s="453"/>
      <c r="F20" s="453"/>
      <c r="G20" s="453"/>
      <c r="H20" s="453"/>
      <c r="I20" s="453"/>
      <c r="J20" s="453"/>
      <c r="K20" s="453"/>
      <c r="L20" s="453"/>
      <c r="M20" s="453"/>
      <c r="N20" s="453"/>
      <c r="O20" s="453"/>
      <c r="P20" s="453"/>
      <c r="Q20" s="454"/>
      <c r="R20" s="455">
        <v>274</v>
      </c>
      <c r="S20" s="456"/>
      <c r="T20" s="456"/>
      <c r="U20" s="456"/>
      <c r="V20" s="456"/>
      <c r="W20" s="456"/>
      <c r="X20" s="456"/>
      <c r="Y20" s="457"/>
      <c r="Z20" s="495">
        <v>0</v>
      </c>
      <c r="AA20" s="495"/>
      <c r="AB20" s="495"/>
      <c r="AC20" s="495"/>
      <c r="AD20" s="496">
        <v>274</v>
      </c>
      <c r="AE20" s="496"/>
      <c r="AF20" s="496"/>
      <c r="AG20" s="496"/>
      <c r="AH20" s="496"/>
      <c r="AI20" s="496"/>
      <c r="AJ20" s="496"/>
      <c r="AK20" s="496"/>
      <c r="AL20" s="458">
        <v>0</v>
      </c>
      <c r="AM20" s="459"/>
      <c r="AN20" s="459"/>
      <c r="AO20" s="497"/>
      <c r="AP20" s="452" t="s">
        <v>190</v>
      </c>
      <c r="AQ20" s="453"/>
      <c r="AR20" s="453"/>
      <c r="AS20" s="453"/>
      <c r="AT20" s="453"/>
      <c r="AU20" s="453"/>
      <c r="AV20" s="453"/>
      <c r="AW20" s="453"/>
      <c r="AX20" s="453"/>
      <c r="AY20" s="453"/>
      <c r="AZ20" s="453"/>
      <c r="BA20" s="453"/>
      <c r="BB20" s="453"/>
      <c r="BC20" s="453"/>
      <c r="BD20" s="453"/>
      <c r="BE20" s="453"/>
      <c r="BF20" s="454"/>
      <c r="BG20" s="455" t="s">
        <v>47</v>
      </c>
      <c r="BH20" s="456"/>
      <c r="BI20" s="456"/>
      <c r="BJ20" s="456"/>
      <c r="BK20" s="456"/>
      <c r="BL20" s="456"/>
      <c r="BM20" s="456"/>
      <c r="BN20" s="457"/>
      <c r="BO20" s="495" t="s">
        <v>47</v>
      </c>
      <c r="BP20" s="495"/>
      <c r="BQ20" s="495"/>
      <c r="BR20" s="495"/>
      <c r="BS20" s="461" t="s">
        <v>47</v>
      </c>
      <c r="BT20" s="456"/>
      <c r="BU20" s="456"/>
      <c r="BV20" s="456"/>
      <c r="BW20" s="456"/>
      <c r="BX20" s="456"/>
      <c r="BY20" s="456"/>
      <c r="BZ20" s="456"/>
      <c r="CA20" s="456"/>
      <c r="CB20" s="502"/>
      <c r="CD20" s="491" t="s">
        <v>191</v>
      </c>
      <c r="CE20" s="492"/>
      <c r="CF20" s="492"/>
      <c r="CG20" s="492"/>
      <c r="CH20" s="492"/>
      <c r="CI20" s="492"/>
      <c r="CJ20" s="492"/>
      <c r="CK20" s="492"/>
      <c r="CL20" s="492"/>
      <c r="CM20" s="492"/>
      <c r="CN20" s="492"/>
      <c r="CO20" s="492"/>
      <c r="CP20" s="492"/>
      <c r="CQ20" s="493"/>
      <c r="CR20" s="455">
        <v>6066591</v>
      </c>
      <c r="CS20" s="456"/>
      <c r="CT20" s="456"/>
      <c r="CU20" s="456"/>
      <c r="CV20" s="456"/>
      <c r="CW20" s="456"/>
      <c r="CX20" s="456"/>
      <c r="CY20" s="457"/>
      <c r="CZ20" s="495">
        <v>100</v>
      </c>
      <c r="DA20" s="495"/>
      <c r="DB20" s="495"/>
      <c r="DC20" s="495"/>
      <c r="DD20" s="461">
        <v>346901</v>
      </c>
      <c r="DE20" s="456"/>
      <c r="DF20" s="456"/>
      <c r="DG20" s="456"/>
      <c r="DH20" s="456"/>
      <c r="DI20" s="456"/>
      <c r="DJ20" s="456"/>
      <c r="DK20" s="456"/>
      <c r="DL20" s="456"/>
      <c r="DM20" s="456"/>
      <c r="DN20" s="456"/>
      <c r="DO20" s="456"/>
      <c r="DP20" s="457"/>
      <c r="DQ20" s="461">
        <v>4293300</v>
      </c>
      <c r="DR20" s="456"/>
      <c r="DS20" s="456"/>
      <c r="DT20" s="456"/>
      <c r="DU20" s="456"/>
      <c r="DV20" s="456"/>
      <c r="DW20" s="456"/>
      <c r="DX20" s="456"/>
      <c r="DY20" s="456"/>
      <c r="DZ20" s="456"/>
      <c r="EA20" s="456"/>
      <c r="EB20" s="456"/>
      <c r="EC20" s="502"/>
    </row>
    <row r="21" spans="2:133" ht="11.25" customHeight="1">
      <c r="B21" s="452" t="s">
        <v>192</v>
      </c>
      <c r="C21" s="453"/>
      <c r="D21" s="453"/>
      <c r="E21" s="453"/>
      <c r="F21" s="453"/>
      <c r="G21" s="453"/>
      <c r="H21" s="453"/>
      <c r="I21" s="453"/>
      <c r="J21" s="453"/>
      <c r="K21" s="453"/>
      <c r="L21" s="453"/>
      <c r="M21" s="453"/>
      <c r="N21" s="453"/>
      <c r="O21" s="453"/>
      <c r="P21" s="453"/>
      <c r="Q21" s="454"/>
      <c r="R21" s="455">
        <v>6422</v>
      </c>
      <c r="S21" s="456"/>
      <c r="T21" s="456"/>
      <c r="U21" s="456"/>
      <c r="V21" s="456"/>
      <c r="W21" s="456"/>
      <c r="X21" s="456"/>
      <c r="Y21" s="457"/>
      <c r="Z21" s="495">
        <v>0.1</v>
      </c>
      <c r="AA21" s="495"/>
      <c r="AB21" s="495"/>
      <c r="AC21" s="495"/>
      <c r="AD21" s="496">
        <v>6422</v>
      </c>
      <c r="AE21" s="496"/>
      <c r="AF21" s="496"/>
      <c r="AG21" s="496"/>
      <c r="AH21" s="496"/>
      <c r="AI21" s="496"/>
      <c r="AJ21" s="496"/>
      <c r="AK21" s="496"/>
      <c r="AL21" s="458">
        <v>0.2</v>
      </c>
      <c r="AM21" s="459"/>
      <c r="AN21" s="459"/>
      <c r="AO21" s="497"/>
      <c r="AP21" s="550" t="s">
        <v>193</v>
      </c>
      <c r="AQ21" s="557"/>
      <c r="AR21" s="557"/>
      <c r="AS21" s="557"/>
      <c r="AT21" s="557"/>
      <c r="AU21" s="557"/>
      <c r="AV21" s="557"/>
      <c r="AW21" s="557"/>
      <c r="AX21" s="557"/>
      <c r="AY21" s="557"/>
      <c r="AZ21" s="557"/>
      <c r="BA21" s="557"/>
      <c r="BB21" s="557"/>
      <c r="BC21" s="557"/>
      <c r="BD21" s="557"/>
      <c r="BE21" s="557"/>
      <c r="BF21" s="552"/>
      <c r="BG21" s="455" t="s">
        <v>47</v>
      </c>
      <c r="BH21" s="456"/>
      <c r="BI21" s="456"/>
      <c r="BJ21" s="456"/>
      <c r="BK21" s="456"/>
      <c r="BL21" s="456"/>
      <c r="BM21" s="456"/>
      <c r="BN21" s="457"/>
      <c r="BO21" s="495" t="s">
        <v>47</v>
      </c>
      <c r="BP21" s="495"/>
      <c r="BQ21" s="495"/>
      <c r="BR21" s="495"/>
      <c r="BS21" s="461" t="s">
        <v>47</v>
      </c>
      <c r="BT21" s="456"/>
      <c r="BU21" s="456"/>
      <c r="BV21" s="456"/>
      <c r="BW21" s="456"/>
      <c r="BX21" s="456"/>
      <c r="BY21" s="456"/>
      <c r="BZ21" s="456"/>
      <c r="CA21" s="456"/>
      <c r="CB21" s="502"/>
      <c r="CD21" s="568"/>
      <c r="CE21" s="480"/>
      <c r="CF21" s="480"/>
      <c r="CG21" s="480"/>
      <c r="CH21" s="480"/>
      <c r="CI21" s="480"/>
      <c r="CJ21" s="480"/>
      <c r="CK21" s="480"/>
      <c r="CL21" s="480"/>
      <c r="CM21" s="480"/>
      <c r="CN21" s="480"/>
      <c r="CO21" s="480"/>
      <c r="CP21" s="480"/>
      <c r="CQ21" s="481"/>
      <c r="CR21" s="569"/>
      <c r="CS21" s="566"/>
      <c r="CT21" s="566"/>
      <c r="CU21" s="566"/>
      <c r="CV21" s="566"/>
      <c r="CW21" s="566"/>
      <c r="CX21" s="566"/>
      <c r="CY21" s="570"/>
      <c r="CZ21" s="571"/>
      <c r="DA21" s="571"/>
      <c r="DB21" s="571"/>
      <c r="DC21" s="571"/>
      <c r="DD21" s="565"/>
      <c r="DE21" s="566"/>
      <c r="DF21" s="566"/>
      <c r="DG21" s="566"/>
      <c r="DH21" s="566"/>
      <c r="DI21" s="566"/>
      <c r="DJ21" s="566"/>
      <c r="DK21" s="566"/>
      <c r="DL21" s="566"/>
      <c r="DM21" s="566"/>
      <c r="DN21" s="566"/>
      <c r="DO21" s="566"/>
      <c r="DP21" s="570"/>
      <c r="DQ21" s="565"/>
      <c r="DR21" s="566"/>
      <c r="DS21" s="566"/>
      <c r="DT21" s="566"/>
      <c r="DU21" s="566"/>
      <c r="DV21" s="566"/>
      <c r="DW21" s="566"/>
      <c r="DX21" s="566"/>
      <c r="DY21" s="566"/>
      <c r="DZ21" s="566"/>
      <c r="EA21" s="566"/>
      <c r="EB21" s="566"/>
      <c r="EC21" s="567"/>
    </row>
    <row r="22" spans="2:133" ht="11.25" customHeight="1">
      <c r="B22" s="452" t="s">
        <v>194</v>
      </c>
      <c r="C22" s="453"/>
      <c r="D22" s="453"/>
      <c r="E22" s="453"/>
      <c r="F22" s="453"/>
      <c r="G22" s="453"/>
      <c r="H22" s="453"/>
      <c r="I22" s="453"/>
      <c r="J22" s="453"/>
      <c r="K22" s="453"/>
      <c r="L22" s="453"/>
      <c r="M22" s="453"/>
      <c r="N22" s="453"/>
      <c r="O22" s="453"/>
      <c r="P22" s="453"/>
      <c r="Q22" s="454"/>
      <c r="R22" s="455">
        <v>3008432</v>
      </c>
      <c r="S22" s="456"/>
      <c r="T22" s="456"/>
      <c r="U22" s="456"/>
      <c r="V22" s="456"/>
      <c r="W22" s="456"/>
      <c r="X22" s="456"/>
      <c r="Y22" s="457"/>
      <c r="Z22" s="495">
        <v>48.4</v>
      </c>
      <c r="AA22" s="495"/>
      <c r="AB22" s="495"/>
      <c r="AC22" s="495"/>
      <c r="AD22" s="496">
        <v>2658297</v>
      </c>
      <c r="AE22" s="496"/>
      <c r="AF22" s="496"/>
      <c r="AG22" s="496"/>
      <c r="AH22" s="496"/>
      <c r="AI22" s="496"/>
      <c r="AJ22" s="496"/>
      <c r="AK22" s="496"/>
      <c r="AL22" s="458">
        <v>70</v>
      </c>
      <c r="AM22" s="459"/>
      <c r="AN22" s="459"/>
      <c r="AO22" s="497"/>
      <c r="AP22" s="550" t="s">
        <v>195</v>
      </c>
      <c r="AQ22" s="557"/>
      <c r="AR22" s="557"/>
      <c r="AS22" s="557"/>
      <c r="AT22" s="557"/>
      <c r="AU22" s="557"/>
      <c r="AV22" s="557"/>
      <c r="AW22" s="557"/>
      <c r="AX22" s="557"/>
      <c r="AY22" s="557"/>
      <c r="AZ22" s="557"/>
      <c r="BA22" s="557"/>
      <c r="BB22" s="557"/>
      <c r="BC22" s="557"/>
      <c r="BD22" s="557"/>
      <c r="BE22" s="557"/>
      <c r="BF22" s="552"/>
      <c r="BG22" s="455" t="s">
        <v>47</v>
      </c>
      <c r="BH22" s="456"/>
      <c r="BI22" s="456"/>
      <c r="BJ22" s="456"/>
      <c r="BK22" s="456"/>
      <c r="BL22" s="456"/>
      <c r="BM22" s="456"/>
      <c r="BN22" s="457"/>
      <c r="BO22" s="495" t="s">
        <v>47</v>
      </c>
      <c r="BP22" s="495"/>
      <c r="BQ22" s="495"/>
      <c r="BR22" s="495"/>
      <c r="BS22" s="461" t="s">
        <v>47</v>
      </c>
      <c r="BT22" s="456"/>
      <c r="BU22" s="456"/>
      <c r="BV22" s="456"/>
      <c r="BW22" s="456"/>
      <c r="BX22" s="456"/>
      <c r="BY22" s="456"/>
      <c r="BZ22" s="456"/>
      <c r="CA22" s="456"/>
      <c r="CB22" s="502"/>
      <c r="CD22" s="559" t="s">
        <v>196</v>
      </c>
      <c r="CE22" s="560"/>
      <c r="CF22" s="560"/>
      <c r="CG22" s="560"/>
      <c r="CH22" s="560"/>
      <c r="CI22" s="560"/>
      <c r="CJ22" s="560"/>
      <c r="CK22" s="560"/>
      <c r="CL22" s="560"/>
      <c r="CM22" s="560"/>
      <c r="CN22" s="560"/>
      <c r="CO22" s="560"/>
      <c r="CP22" s="560"/>
      <c r="CQ22" s="560"/>
      <c r="CR22" s="560"/>
      <c r="CS22" s="560"/>
      <c r="CT22" s="560"/>
      <c r="CU22" s="560"/>
      <c r="CV22" s="560"/>
      <c r="CW22" s="560"/>
      <c r="CX22" s="560"/>
      <c r="CY22" s="560"/>
      <c r="CZ22" s="560"/>
      <c r="DA22" s="560"/>
      <c r="DB22" s="560"/>
      <c r="DC22" s="560"/>
      <c r="DD22" s="560"/>
      <c r="DE22" s="560"/>
      <c r="DF22" s="560"/>
      <c r="DG22" s="560"/>
      <c r="DH22" s="560"/>
      <c r="DI22" s="560"/>
      <c r="DJ22" s="560"/>
      <c r="DK22" s="560"/>
      <c r="DL22" s="560"/>
      <c r="DM22" s="560"/>
      <c r="DN22" s="560"/>
      <c r="DO22" s="560"/>
      <c r="DP22" s="560"/>
      <c r="DQ22" s="560"/>
      <c r="DR22" s="560"/>
      <c r="DS22" s="560"/>
      <c r="DT22" s="560"/>
      <c r="DU22" s="560"/>
      <c r="DV22" s="560"/>
      <c r="DW22" s="560"/>
      <c r="DX22" s="560"/>
      <c r="DY22" s="560"/>
      <c r="DZ22" s="560"/>
      <c r="EA22" s="560"/>
      <c r="EB22" s="560"/>
      <c r="EC22" s="561"/>
    </row>
    <row r="23" spans="2:133" ht="11.25" customHeight="1">
      <c r="B23" s="452" t="s">
        <v>197</v>
      </c>
      <c r="C23" s="453"/>
      <c r="D23" s="453"/>
      <c r="E23" s="453"/>
      <c r="F23" s="453"/>
      <c r="G23" s="453"/>
      <c r="H23" s="453"/>
      <c r="I23" s="453"/>
      <c r="J23" s="453"/>
      <c r="K23" s="453"/>
      <c r="L23" s="453"/>
      <c r="M23" s="453"/>
      <c r="N23" s="453"/>
      <c r="O23" s="453"/>
      <c r="P23" s="453"/>
      <c r="Q23" s="454"/>
      <c r="R23" s="455">
        <v>2658297</v>
      </c>
      <c r="S23" s="456"/>
      <c r="T23" s="456"/>
      <c r="U23" s="456"/>
      <c r="V23" s="456"/>
      <c r="W23" s="456"/>
      <c r="X23" s="456"/>
      <c r="Y23" s="457"/>
      <c r="Z23" s="495">
        <v>42.8</v>
      </c>
      <c r="AA23" s="495"/>
      <c r="AB23" s="495"/>
      <c r="AC23" s="495"/>
      <c r="AD23" s="496">
        <v>2658297</v>
      </c>
      <c r="AE23" s="496"/>
      <c r="AF23" s="496"/>
      <c r="AG23" s="496"/>
      <c r="AH23" s="496"/>
      <c r="AI23" s="496"/>
      <c r="AJ23" s="496"/>
      <c r="AK23" s="496"/>
      <c r="AL23" s="458">
        <v>70</v>
      </c>
      <c r="AM23" s="459"/>
      <c r="AN23" s="459"/>
      <c r="AO23" s="497"/>
      <c r="AP23" s="550" t="s">
        <v>198</v>
      </c>
      <c r="AQ23" s="557"/>
      <c r="AR23" s="557"/>
      <c r="AS23" s="557"/>
      <c r="AT23" s="557"/>
      <c r="AU23" s="557"/>
      <c r="AV23" s="557"/>
      <c r="AW23" s="557"/>
      <c r="AX23" s="557"/>
      <c r="AY23" s="557"/>
      <c r="AZ23" s="557"/>
      <c r="BA23" s="557"/>
      <c r="BB23" s="557"/>
      <c r="BC23" s="557"/>
      <c r="BD23" s="557"/>
      <c r="BE23" s="557"/>
      <c r="BF23" s="552"/>
      <c r="BG23" s="455" t="s">
        <v>47</v>
      </c>
      <c r="BH23" s="456"/>
      <c r="BI23" s="456"/>
      <c r="BJ23" s="456"/>
      <c r="BK23" s="456"/>
      <c r="BL23" s="456"/>
      <c r="BM23" s="456"/>
      <c r="BN23" s="457"/>
      <c r="BO23" s="495" t="s">
        <v>47</v>
      </c>
      <c r="BP23" s="495"/>
      <c r="BQ23" s="495"/>
      <c r="BR23" s="495"/>
      <c r="BS23" s="461" t="s">
        <v>47</v>
      </c>
      <c r="BT23" s="456"/>
      <c r="BU23" s="456"/>
      <c r="BV23" s="456"/>
      <c r="BW23" s="456"/>
      <c r="BX23" s="456"/>
      <c r="BY23" s="456"/>
      <c r="BZ23" s="456"/>
      <c r="CA23" s="456"/>
      <c r="CB23" s="502"/>
      <c r="CD23" s="559" t="s">
        <v>138</v>
      </c>
      <c r="CE23" s="560"/>
      <c r="CF23" s="560"/>
      <c r="CG23" s="560"/>
      <c r="CH23" s="560"/>
      <c r="CI23" s="560"/>
      <c r="CJ23" s="560"/>
      <c r="CK23" s="560"/>
      <c r="CL23" s="560"/>
      <c r="CM23" s="560"/>
      <c r="CN23" s="560"/>
      <c r="CO23" s="560"/>
      <c r="CP23" s="560"/>
      <c r="CQ23" s="561"/>
      <c r="CR23" s="559" t="s">
        <v>199</v>
      </c>
      <c r="CS23" s="560"/>
      <c r="CT23" s="560"/>
      <c r="CU23" s="560"/>
      <c r="CV23" s="560"/>
      <c r="CW23" s="560"/>
      <c r="CX23" s="560"/>
      <c r="CY23" s="561"/>
      <c r="CZ23" s="559" t="s">
        <v>200</v>
      </c>
      <c r="DA23" s="560"/>
      <c r="DB23" s="560"/>
      <c r="DC23" s="561"/>
      <c r="DD23" s="559" t="s">
        <v>201</v>
      </c>
      <c r="DE23" s="560"/>
      <c r="DF23" s="560"/>
      <c r="DG23" s="560"/>
      <c r="DH23" s="560"/>
      <c r="DI23" s="560"/>
      <c r="DJ23" s="560"/>
      <c r="DK23" s="561"/>
      <c r="DL23" s="562" t="s">
        <v>202</v>
      </c>
      <c r="DM23" s="563"/>
      <c r="DN23" s="563"/>
      <c r="DO23" s="563"/>
      <c r="DP23" s="563"/>
      <c r="DQ23" s="563"/>
      <c r="DR23" s="563"/>
      <c r="DS23" s="563"/>
      <c r="DT23" s="563"/>
      <c r="DU23" s="563"/>
      <c r="DV23" s="564"/>
      <c r="DW23" s="559" t="s">
        <v>203</v>
      </c>
      <c r="DX23" s="560"/>
      <c r="DY23" s="560"/>
      <c r="DZ23" s="560"/>
      <c r="EA23" s="560"/>
      <c r="EB23" s="560"/>
      <c r="EC23" s="561"/>
    </row>
    <row r="24" spans="2:133" ht="11.25" customHeight="1">
      <c r="B24" s="452" t="s">
        <v>204</v>
      </c>
      <c r="C24" s="453"/>
      <c r="D24" s="453"/>
      <c r="E24" s="453"/>
      <c r="F24" s="453"/>
      <c r="G24" s="453"/>
      <c r="H24" s="453"/>
      <c r="I24" s="453"/>
      <c r="J24" s="453"/>
      <c r="K24" s="453"/>
      <c r="L24" s="453"/>
      <c r="M24" s="453"/>
      <c r="N24" s="453"/>
      <c r="O24" s="453"/>
      <c r="P24" s="453"/>
      <c r="Q24" s="454"/>
      <c r="R24" s="455">
        <v>350135</v>
      </c>
      <c r="S24" s="456"/>
      <c r="T24" s="456"/>
      <c r="U24" s="456"/>
      <c r="V24" s="456"/>
      <c r="W24" s="456"/>
      <c r="X24" s="456"/>
      <c r="Y24" s="457"/>
      <c r="Z24" s="495">
        <v>5.6</v>
      </c>
      <c r="AA24" s="495"/>
      <c r="AB24" s="495"/>
      <c r="AC24" s="495"/>
      <c r="AD24" s="496" t="s">
        <v>47</v>
      </c>
      <c r="AE24" s="496"/>
      <c r="AF24" s="496"/>
      <c r="AG24" s="496"/>
      <c r="AH24" s="496"/>
      <c r="AI24" s="496"/>
      <c r="AJ24" s="496"/>
      <c r="AK24" s="496"/>
      <c r="AL24" s="458" t="s">
        <v>47</v>
      </c>
      <c r="AM24" s="459"/>
      <c r="AN24" s="459"/>
      <c r="AO24" s="497"/>
      <c r="AP24" s="550" t="s">
        <v>205</v>
      </c>
      <c r="AQ24" s="557"/>
      <c r="AR24" s="557"/>
      <c r="AS24" s="557"/>
      <c r="AT24" s="557"/>
      <c r="AU24" s="557"/>
      <c r="AV24" s="557"/>
      <c r="AW24" s="557"/>
      <c r="AX24" s="557"/>
      <c r="AY24" s="557"/>
      <c r="AZ24" s="557"/>
      <c r="BA24" s="557"/>
      <c r="BB24" s="557"/>
      <c r="BC24" s="557"/>
      <c r="BD24" s="557"/>
      <c r="BE24" s="557"/>
      <c r="BF24" s="552"/>
      <c r="BG24" s="455" t="s">
        <v>47</v>
      </c>
      <c r="BH24" s="456"/>
      <c r="BI24" s="456"/>
      <c r="BJ24" s="456"/>
      <c r="BK24" s="456"/>
      <c r="BL24" s="456"/>
      <c r="BM24" s="456"/>
      <c r="BN24" s="457"/>
      <c r="BO24" s="495" t="s">
        <v>47</v>
      </c>
      <c r="BP24" s="495"/>
      <c r="BQ24" s="495"/>
      <c r="BR24" s="495"/>
      <c r="BS24" s="461" t="s">
        <v>47</v>
      </c>
      <c r="BT24" s="456"/>
      <c r="BU24" s="456"/>
      <c r="BV24" s="456"/>
      <c r="BW24" s="456"/>
      <c r="BX24" s="456"/>
      <c r="BY24" s="456"/>
      <c r="BZ24" s="456"/>
      <c r="CA24" s="456"/>
      <c r="CB24" s="502"/>
      <c r="CD24" s="513" t="s">
        <v>206</v>
      </c>
      <c r="CE24" s="514"/>
      <c r="CF24" s="514"/>
      <c r="CG24" s="514"/>
      <c r="CH24" s="514"/>
      <c r="CI24" s="514"/>
      <c r="CJ24" s="514"/>
      <c r="CK24" s="514"/>
      <c r="CL24" s="514"/>
      <c r="CM24" s="514"/>
      <c r="CN24" s="514"/>
      <c r="CO24" s="514"/>
      <c r="CP24" s="514"/>
      <c r="CQ24" s="515"/>
      <c r="CR24" s="510">
        <v>2432093</v>
      </c>
      <c r="CS24" s="511"/>
      <c r="CT24" s="511"/>
      <c r="CU24" s="511"/>
      <c r="CV24" s="511"/>
      <c r="CW24" s="511"/>
      <c r="CX24" s="511"/>
      <c r="CY24" s="554"/>
      <c r="CZ24" s="555">
        <v>40.1</v>
      </c>
      <c r="DA24" s="530"/>
      <c r="DB24" s="530"/>
      <c r="DC24" s="558"/>
      <c r="DD24" s="553">
        <v>1824076</v>
      </c>
      <c r="DE24" s="511"/>
      <c r="DF24" s="511"/>
      <c r="DG24" s="511"/>
      <c r="DH24" s="511"/>
      <c r="DI24" s="511"/>
      <c r="DJ24" s="511"/>
      <c r="DK24" s="554"/>
      <c r="DL24" s="553">
        <v>1781317</v>
      </c>
      <c r="DM24" s="511"/>
      <c r="DN24" s="511"/>
      <c r="DO24" s="511"/>
      <c r="DP24" s="511"/>
      <c r="DQ24" s="511"/>
      <c r="DR24" s="511"/>
      <c r="DS24" s="511"/>
      <c r="DT24" s="511"/>
      <c r="DU24" s="511"/>
      <c r="DV24" s="554"/>
      <c r="DW24" s="555">
        <v>45.5</v>
      </c>
      <c r="DX24" s="530"/>
      <c r="DY24" s="530"/>
      <c r="DZ24" s="530"/>
      <c r="EA24" s="530"/>
      <c r="EB24" s="530"/>
      <c r="EC24" s="556"/>
    </row>
    <row r="25" spans="2:133" ht="11.25" customHeight="1">
      <c r="B25" s="452" t="s">
        <v>207</v>
      </c>
      <c r="C25" s="453"/>
      <c r="D25" s="453"/>
      <c r="E25" s="453"/>
      <c r="F25" s="453"/>
      <c r="G25" s="453"/>
      <c r="H25" s="453"/>
      <c r="I25" s="453"/>
      <c r="J25" s="453"/>
      <c r="K25" s="453"/>
      <c r="L25" s="453"/>
      <c r="M25" s="453"/>
      <c r="N25" s="453"/>
      <c r="O25" s="453"/>
      <c r="P25" s="453"/>
      <c r="Q25" s="454"/>
      <c r="R25" s="455" t="s">
        <v>47</v>
      </c>
      <c r="S25" s="456"/>
      <c r="T25" s="456"/>
      <c r="U25" s="456"/>
      <c r="V25" s="456"/>
      <c r="W25" s="456"/>
      <c r="X25" s="456"/>
      <c r="Y25" s="457"/>
      <c r="Z25" s="495" t="s">
        <v>47</v>
      </c>
      <c r="AA25" s="495"/>
      <c r="AB25" s="495"/>
      <c r="AC25" s="495"/>
      <c r="AD25" s="496" t="s">
        <v>47</v>
      </c>
      <c r="AE25" s="496"/>
      <c r="AF25" s="496"/>
      <c r="AG25" s="496"/>
      <c r="AH25" s="496"/>
      <c r="AI25" s="496"/>
      <c r="AJ25" s="496"/>
      <c r="AK25" s="496"/>
      <c r="AL25" s="458" t="s">
        <v>47</v>
      </c>
      <c r="AM25" s="459"/>
      <c r="AN25" s="459"/>
      <c r="AO25" s="497"/>
      <c r="AP25" s="550" t="s">
        <v>208</v>
      </c>
      <c r="AQ25" s="557"/>
      <c r="AR25" s="557"/>
      <c r="AS25" s="557"/>
      <c r="AT25" s="557"/>
      <c r="AU25" s="557"/>
      <c r="AV25" s="557"/>
      <c r="AW25" s="557"/>
      <c r="AX25" s="557"/>
      <c r="AY25" s="557"/>
      <c r="AZ25" s="557"/>
      <c r="BA25" s="557"/>
      <c r="BB25" s="557"/>
      <c r="BC25" s="557"/>
      <c r="BD25" s="557"/>
      <c r="BE25" s="557"/>
      <c r="BF25" s="552"/>
      <c r="BG25" s="455" t="s">
        <v>47</v>
      </c>
      <c r="BH25" s="456"/>
      <c r="BI25" s="456"/>
      <c r="BJ25" s="456"/>
      <c r="BK25" s="456"/>
      <c r="BL25" s="456"/>
      <c r="BM25" s="456"/>
      <c r="BN25" s="457"/>
      <c r="BO25" s="495" t="s">
        <v>47</v>
      </c>
      <c r="BP25" s="495"/>
      <c r="BQ25" s="495"/>
      <c r="BR25" s="495"/>
      <c r="BS25" s="461" t="s">
        <v>47</v>
      </c>
      <c r="BT25" s="456"/>
      <c r="BU25" s="456"/>
      <c r="BV25" s="456"/>
      <c r="BW25" s="456"/>
      <c r="BX25" s="456"/>
      <c r="BY25" s="456"/>
      <c r="BZ25" s="456"/>
      <c r="CA25" s="456"/>
      <c r="CB25" s="502"/>
      <c r="CD25" s="491" t="s">
        <v>209</v>
      </c>
      <c r="CE25" s="492"/>
      <c r="CF25" s="492"/>
      <c r="CG25" s="492"/>
      <c r="CH25" s="492"/>
      <c r="CI25" s="492"/>
      <c r="CJ25" s="492"/>
      <c r="CK25" s="492"/>
      <c r="CL25" s="492"/>
      <c r="CM25" s="492"/>
      <c r="CN25" s="492"/>
      <c r="CO25" s="492"/>
      <c r="CP25" s="492"/>
      <c r="CQ25" s="493"/>
      <c r="CR25" s="455">
        <v>846484</v>
      </c>
      <c r="CS25" s="468"/>
      <c r="CT25" s="468"/>
      <c r="CU25" s="468"/>
      <c r="CV25" s="468"/>
      <c r="CW25" s="468"/>
      <c r="CX25" s="468"/>
      <c r="CY25" s="469"/>
      <c r="CZ25" s="458">
        <v>14</v>
      </c>
      <c r="DA25" s="470"/>
      <c r="DB25" s="470"/>
      <c r="DC25" s="471"/>
      <c r="DD25" s="461">
        <v>802676</v>
      </c>
      <c r="DE25" s="468"/>
      <c r="DF25" s="468"/>
      <c r="DG25" s="468"/>
      <c r="DH25" s="468"/>
      <c r="DI25" s="468"/>
      <c r="DJ25" s="468"/>
      <c r="DK25" s="469"/>
      <c r="DL25" s="461">
        <v>782336</v>
      </c>
      <c r="DM25" s="468"/>
      <c r="DN25" s="468"/>
      <c r="DO25" s="468"/>
      <c r="DP25" s="468"/>
      <c r="DQ25" s="468"/>
      <c r="DR25" s="468"/>
      <c r="DS25" s="468"/>
      <c r="DT25" s="468"/>
      <c r="DU25" s="468"/>
      <c r="DV25" s="469"/>
      <c r="DW25" s="458">
        <v>20</v>
      </c>
      <c r="DX25" s="470"/>
      <c r="DY25" s="470"/>
      <c r="DZ25" s="470"/>
      <c r="EA25" s="470"/>
      <c r="EB25" s="470"/>
      <c r="EC25" s="494"/>
    </row>
    <row r="26" spans="2:133" ht="11.25" customHeight="1">
      <c r="B26" s="452" t="s">
        <v>210</v>
      </c>
      <c r="C26" s="453"/>
      <c r="D26" s="453"/>
      <c r="E26" s="453"/>
      <c r="F26" s="453"/>
      <c r="G26" s="453"/>
      <c r="H26" s="453"/>
      <c r="I26" s="453"/>
      <c r="J26" s="453"/>
      <c r="K26" s="453"/>
      <c r="L26" s="453"/>
      <c r="M26" s="453"/>
      <c r="N26" s="453"/>
      <c r="O26" s="453"/>
      <c r="P26" s="453"/>
      <c r="Q26" s="454"/>
      <c r="R26" s="455">
        <v>4130530</v>
      </c>
      <c r="S26" s="456"/>
      <c r="T26" s="456"/>
      <c r="U26" s="456"/>
      <c r="V26" s="456"/>
      <c r="W26" s="456"/>
      <c r="X26" s="456"/>
      <c r="Y26" s="457"/>
      <c r="Z26" s="495">
        <v>66.5</v>
      </c>
      <c r="AA26" s="495"/>
      <c r="AB26" s="495"/>
      <c r="AC26" s="495"/>
      <c r="AD26" s="496">
        <v>3780395</v>
      </c>
      <c r="AE26" s="496"/>
      <c r="AF26" s="496"/>
      <c r="AG26" s="496"/>
      <c r="AH26" s="496"/>
      <c r="AI26" s="496"/>
      <c r="AJ26" s="496"/>
      <c r="AK26" s="496"/>
      <c r="AL26" s="458">
        <v>99.6</v>
      </c>
      <c r="AM26" s="459"/>
      <c r="AN26" s="459"/>
      <c r="AO26" s="497"/>
      <c r="AP26" s="550" t="s">
        <v>211</v>
      </c>
      <c r="AQ26" s="551"/>
      <c r="AR26" s="551"/>
      <c r="AS26" s="551"/>
      <c r="AT26" s="551"/>
      <c r="AU26" s="551"/>
      <c r="AV26" s="551"/>
      <c r="AW26" s="551"/>
      <c r="AX26" s="551"/>
      <c r="AY26" s="551"/>
      <c r="AZ26" s="551"/>
      <c r="BA26" s="551"/>
      <c r="BB26" s="551"/>
      <c r="BC26" s="551"/>
      <c r="BD26" s="551"/>
      <c r="BE26" s="551"/>
      <c r="BF26" s="552"/>
      <c r="BG26" s="455" t="s">
        <v>47</v>
      </c>
      <c r="BH26" s="456"/>
      <c r="BI26" s="456"/>
      <c r="BJ26" s="456"/>
      <c r="BK26" s="456"/>
      <c r="BL26" s="456"/>
      <c r="BM26" s="456"/>
      <c r="BN26" s="457"/>
      <c r="BO26" s="495" t="s">
        <v>47</v>
      </c>
      <c r="BP26" s="495"/>
      <c r="BQ26" s="495"/>
      <c r="BR26" s="495"/>
      <c r="BS26" s="461" t="s">
        <v>47</v>
      </c>
      <c r="BT26" s="456"/>
      <c r="BU26" s="456"/>
      <c r="BV26" s="456"/>
      <c r="BW26" s="456"/>
      <c r="BX26" s="456"/>
      <c r="BY26" s="456"/>
      <c r="BZ26" s="456"/>
      <c r="CA26" s="456"/>
      <c r="CB26" s="502"/>
      <c r="CD26" s="491" t="s">
        <v>212</v>
      </c>
      <c r="CE26" s="492"/>
      <c r="CF26" s="492"/>
      <c r="CG26" s="492"/>
      <c r="CH26" s="492"/>
      <c r="CI26" s="492"/>
      <c r="CJ26" s="492"/>
      <c r="CK26" s="492"/>
      <c r="CL26" s="492"/>
      <c r="CM26" s="492"/>
      <c r="CN26" s="492"/>
      <c r="CO26" s="492"/>
      <c r="CP26" s="492"/>
      <c r="CQ26" s="493"/>
      <c r="CR26" s="455">
        <v>528254</v>
      </c>
      <c r="CS26" s="456"/>
      <c r="CT26" s="456"/>
      <c r="CU26" s="456"/>
      <c r="CV26" s="456"/>
      <c r="CW26" s="456"/>
      <c r="CX26" s="456"/>
      <c r="CY26" s="457"/>
      <c r="CZ26" s="458">
        <v>8.6999999999999993</v>
      </c>
      <c r="DA26" s="470"/>
      <c r="DB26" s="470"/>
      <c r="DC26" s="471"/>
      <c r="DD26" s="461">
        <v>495822</v>
      </c>
      <c r="DE26" s="456"/>
      <c r="DF26" s="456"/>
      <c r="DG26" s="456"/>
      <c r="DH26" s="456"/>
      <c r="DI26" s="456"/>
      <c r="DJ26" s="456"/>
      <c r="DK26" s="457"/>
      <c r="DL26" s="461" t="s">
        <v>47</v>
      </c>
      <c r="DM26" s="456"/>
      <c r="DN26" s="456"/>
      <c r="DO26" s="456"/>
      <c r="DP26" s="456"/>
      <c r="DQ26" s="456"/>
      <c r="DR26" s="456"/>
      <c r="DS26" s="456"/>
      <c r="DT26" s="456"/>
      <c r="DU26" s="456"/>
      <c r="DV26" s="457"/>
      <c r="DW26" s="458" t="s">
        <v>47</v>
      </c>
      <c r="DX26" s="470"/>
      <c r="DY26" s="470"/>
      <c r="DZ26" s="470"/>
      <c r="EA26" s="470"/>
      <c r="EB26" s="470"/>
      <c r="EC26" s="494"/>
    </row>
    <row r="27" spans="2:133" ht="11.25" customHeight="1">
      <c r="B27" s="452" t="s">
        <v>213</v>
      </c>
      <c r="C27" s="453"/>
      <c r="D27" s="453"/>
      <c r="E27" s="453"/>
      <c r="F27" s="453"/>
      <c r="G27" s="453"/>
      <c r="H27" s="453"/>
      <c r="I27" s="453"/>
      <c r="J27" s="453"/>
      <c r="K27" s="453"/>
      <c r="L27" s="453"/>
      <c r="M27" s="453"/>
      <c r="N27" s="453"/>
      <c r="O27" s="453"/>
      <c r="P27" s="453"/>
      <c r="Q27" s="454"/>
      <c r="R27" s="455">
        <v>972</v>
      </c>
      <c r="S27" s="456"/>
      <c r="T27" s="456"/>
      <c r="U27" s="456"/>
      <c r="V27" s="456"/>
      <c r="W27" s="456"/>
      <c r="X27" s="456"/>
      <c r="Y27" s="457"/>
      <c r="Z27" s="495">
        <v>0</v>
      </c>
      <c r="AA27" s="495"/>
      <c r="AB27" s="495"/>
      <c r="AC27" s="495"/>
      <c r="AD27" s="496">
        <v>972</v>
      </c>
      <c r="AE27" s="496"/>
      <c r="AF27" s="496"/>
      <c r="AG27" s="496"/>
      <c r="AH27" s="496"/>
      <c r="AI27" s="496"/>
      <c r="AJ27" s="496"/>
      <c r="AK27" s="496"/>
      <c r="AL27" s="458">
        <v>0</v>
      </c>
      <c r="AM27" s="459"/>
      <c r="AN27" s="459"/>
      <c r="AO27" s="497"/>
      <c r="AP27" s="452" t="s">
        <v>214</v>
      </c>
      <c r="AQ27" s="453"/>
      <c r="AR27" s="453"/>
      <c r="AS27" s="453"/>
      <c r="AT27" s="453"/>
      <c r="AU27" s="453"/>
      <c r="AV27" s="453"/>
      <c r="AW27" s="453"/>
      <c r="AX27" s="453"/>
      <c r="AY27" s="453"/>
      <c r="AZ27" s="453"/>
      <c r="BA27" s="453"/>
      <c r="BB27" s="453"/>
      <c r="BC27" s="453"/>
      <c r="BD27" s="453"/>
      <c r="BE27" s="453"/>
      <c r="BF27" s="454"/>
      <c r="BG27" s="455">
        <v>840824</v>
      </c>
      <c r="BH27" s="456"/>
      <c r="BI27" s="456"/>
      <c r="BJ27" s="456"/>
      <c r="BK27" s="456"/>
      <c r="BL27" s="456"/>
      <c r="BM27" s="456"/>
      <c r="BN27" s="457"/>
      <c r="BO27" s="495">
        <v>100</v>
      </c>
      <c r="BP27" s="495"/>
      <c r="BQ27" s="495"/>
      <c r="BR27" s="495"/>
      <c r="BS27" s="461" t="s">
        <v>47</v>
      </c>
      <c r="BT27" s="456"/>
      <c r="BU27" s="456"/>
      <c r="BV27" s="456"/>
      <c r="BW27" s="456"/>
      <c r="BX27" s="456"/>
      <c r="BY27" s="456"/>
      <c r="BZ27" s="456"/>
      <c r="CA27" s="456"/>
      <c r="CB27" s="502"/>
      <c r="CD27" s="491" t="s">
        <v>215</v>
      </c>
      <c r="CE27" s="492"/>
      <c r="CF27" s="492"/>
      <c r="CG27" s="492"/>
      <c r="CH27" s="492"/>
      <c r="CI27" s="492"/>
      <c r="CJ27" s="492"/>
      <c r="CK27" s="492"/>
      <c r="CL27" s="492"/>
      <c r="CM27" s="492"/>
      <c r="CN27" s="492"/>
      <c r="CO27" s="492"/>
      <c r="CP27" s="492"/>
      <c r="CQ27" s="493"/>
      <c r="CR27" s="455">
        <v>789847</v>
      </c>
      <c r="CS27" s="468"/>
      <c r="CT27" s="468"/>
      <c r="CU27" s="468"/>
      <c r="CV27" s="468"/>
      <c r="CW27" s="468"/>
      <c r="CX27" s="468"/>
      <c r="CY27" s="469"/>
      <c r="CZ27" s="458">
        <v>13</v>
      </c>
      <c r="DA27" s="470"/>
      <c r="DB27" s="470"/>
      <c r="DC27" s="471"/>
      <c r="DD27" s="461">
        <v>225638</v>
      </c>
      <c r="DE27" s="468"/>
      <c r="DF27" s="468"/>
      <c r="DG27" s="468"/>
      <c r="DH27" s="468"/>
      <c r="DI27" s="468"/>
      <c r="DJ27" s="468"/>
      <c r="DK27" s="469"/>
      <c r="DL27" s="461">
        <v>203219</v>
      </c>
      <c r="DM27" s="468"/>
      <c r="DN27" s="468"/>
      <c r="DO27" s="468"/>
      <c r="DP27" s="468"/>
      <c r="DQ27" s="468"/>
      <c r="DR27" s="468"/>
      <c r="DS27" s="468"/>
      <c r="DT27" s="468"/>
      <c r="DU27" s="468"/>
      <c r="DV27" s="469"/>
      <c r="DW27" s="458">
        <v>5.2</v>
      </c>
      <c r="DX27" s="470"/>
      <c r="DY27" s="470"/>
      <c r="DZ27" s="470"/>
      <c r="EA27" s="470"/>
      <c r="EB27" s="470"/>
      <c r="EC27" s="494"/>
    </row>
    <row r="28" spans="2:133" ht="11.25" customHeight="1">
      <c r="B28" s="452" t="s">
        <v>216</v>
      </c>
      <c r="C28" s="453"/>
      <c r="D28" s="453"/>
      <c r="E28" s="453"/>
      <c r="F28" s="453"/>
      <c r="G28" s="453"/>
      <c r="H28" s="453"/>
      <c r="I28" s="453"/>
      <c r="J28" s="453"/>
      <c r="K28" s="453"/>
      <c r="L28" s="453"/>
      <c r="M28" s="453"/>
      <c r="N28" s="453"/>
      <c r="O28" s="453"/>
      <c r="P28" s="453"/>
      <c r="Q28" s="454"/>
      <c r="R28" s="455">
        <v>22894</v>
      </c>
      <c r="S28" s="456"/>
      <c r="T28" s="456"/>
      <c r="U28" s="456"/>
      <c r="V28" s="456"/>
      <c r="W28" s="456"/>
      <c r="X28" s="456"/>
      <c r="Y28" s="457"/>
      <c r="Z28" s="495">
        <v>0.4</v>
      </c>
      <c r="AA28" s="495"/>
      <c r="AB28" s="495"/>
      <c r="AC28" s="495"/>
      <c r="AD28" s="496">
        <v>4147</v>
      </c>
      <c r="AE28" s="496"/>
      <c r="AF28" s="496"/>
      <c r="AG28" s="496"/>
      <c r="AH28" s="496"/>
      <c r="AI28" s="496"/>
      <c r="AJ28" s="496"/>
      <c r="AK28" s="496"/>
      <c r="AL28" s="458">
        <v>0.1</v>
      </c>
      <c r="AM28" s="459"/>
      <c r="AN28" s="459"/>
      <c r="AO28" s="497"/>
      <c r="AP28" s="452"/>
      <c r="AQ28" s="453"/>
      <c r="AR28" s="453"/>
      <c r="AS28" s="453"/>
      <c r="AT28" s="453"/>
      <c r="AU28" s="453"/>
      <c r="AV28" s="453"/>
      <c r="AW28" s="453"/>
      <c r="AX28" s="453"/>
      <c r="AY28" s="453"/>
      <c r="AZ28" s="453"/>
      <c r="BA28" s="453"/>
      <c r="BB28" s="453"/>
      <c r="BC28" s="453"/>
      <c r="BD28" s="453"/>
      <c r="BE28" s="453"/>
      <c r="BF28" s="454"/>
      <c r="BG28" s="455"/>
      <c r="BH28" s="456"/>
      <c r="BI28" s="456"/>
      <c r="BJ28" s="456"/>
      <c r="BK28" s="456"/>
      <c r="BL28" s="456"/>
      <c r="BM28" s="456"/>
      <c r="BN28" s="457"/>
      <c r="BO28" s="495"/>
      <c r="BP28" s="495"/>
      <c r="BQ28" s="495"/>
      <c r="BR28" s="495"/>
      <c r="BS28" s="461"/>
      <c r="BT28" s="456"/>
      <c r="BU28" s="456"/>
      <c r="BV28" s="456"/>
      <c r="BW28" s="456"/>
      <c r="BX28" s="456"/>
      <c r="BY28" s="456"/>
      <c r="BZ28" s="456"/>
      <c r="CA28" s="456"/>
      <c r="CB28" s="502"/>
      <c r="CD28" s="491" t="s">
        <v>217</v>
      </c>
      <c r="CE28" s="492"/>
      <c r="CF28" s="492"/>
      <c r="CG28" s="492"/>
      <c r="CH28" s="492"/>
      <c r="CI28" s="492"/>
      <c r="CJ28" s="492"/>
      <c r="CK28" s="492"/>
      <c r="CL28" s="492"/>
      <c r="CM28" s="492"/>
      <c r="CN28" s="492"/>
      <c r="CO28" s="492"/>
      <c r="CP28" s="492"/>
      <c r="CQ28" s="493"/>
      <c r="CR28" s="455">
        <v>795762</v>
      </c>
      <c r="CS28" s="456"/>
      <c r="CT28" s="456"/>
      <c r="CU28" s="456"/>
      <c r="CV28" s="456"/>
      <c r="CW28" s="456"/>
      <c r="CX28" s="456"/>
      <c r="CY28" s="457"/>
      <c r="CZ28" s="458">
        <v>13.1</v>
      </c>
      <c r="DA28" s="470"/>
      <c r="DB28" s="470"/>
      <c r="DC28" s="471"/>
      <c r="DD28" s="461">
        <v>795762</v>
      </c>
      <c r="DE28" s="456"/>
      <c r="DF28" s="456"/>
      <c r="DG28" s="456"/>
      <c r="DH28" s="456"/>
      <c r="DI28" s="456"/>
      <c r="DJ28" s="456"/>
      <c r="DK28" s="457"/>
      <c r="DL28" s="461">
        <v>795762</v>
      </c>
      <c r="DM28" s="456"/>
      <c r="DN28" s="456"/>
      <c r="DO28" s="456"/>
      <c r="DP28" s="456"/>
      <c r="DQ28" s="456"/>
      <c r="DR28" s="456"/>
      <c r="DS28" s="456"/>
      <c r="DT28" s="456"/>
      <c r="DU28" s="456"/>
      <c r="DV28" s="457"/>
      <c r="DW28" s="458">
        <v>20.3</v>
      </c>
      <c r="DX28" s="470"/>
      <c r="DY28" s="470"/>
      <c r="DZ28" s="470"/>
      <c r="EA28" s="470"/>
      <c r="EB28" s="470"/>
      <c r="EC28" s="494"/>
    </row>
    <row r="29" spans="2:133" ht="11.25" customHeight="1">
      <c r="B29" s="452" t="s">
        <v>218</v>
      </c>
      <c r="C29" s="453"/>
      <c r="D29" s="453"/>
      <c r="E29" s="453"/>
      <c r="F29" s="453"/>
      <c r="G29" s="453"/>
      <c r="H29" s="453"/>
      <c r="I29" s="453"/>
      <c r="J29" s="453"/>
      <c r="K29" s="453"/>
      <c r="L29" s="453"/>
      <c r="M29" s="453"/>
      <c r="N29" s="453"/>
      <c r="O29" s="453"/>
      <c r="P29" s="453"/>
      <c r="Q29" s="454"/>
      <c r="R29" s="455">
        <v>24622</v>
      </c>
      <c r="S29" s="456"/>
      <c r="T29" s="456"/>
      <c r="U29" s="456"/>
      <c r="V29" s="456"/>
      <c r="W29" s="456"/>
      <c r="X29" s="456"/>
      <c r="Y29" s="457"/>
      <c r="Z29" s="495">
        <v>0.4</v>
      </c>
      <c r="AA29" s="495"/>
      <c r="AB29" s="495"/>
      <c r="AC29" s="495"/>
      <c r="AD29" s="496">
        <v>1630</v>
      </c>
      <c r="AE29" s="496"/>
      <c r="AF29" s="496"/>
      <c r="AG29" s="496"/>
      <c r="AH29" s="496"/>
      <c r="AI29" s="496"/>
      <c r="AJ29" s="496"/>
      <c r="AK29" s="496"/>
      <c r="AL29" s="458">
        <v>0</v>
      </c>
      <c r="AM29" s="459"/>
      <c r="AN29" s="459"/>
      <c r="AO29" s="497"/>
      <c r="AP29" s="436"/>
      <c r="AQ29" s="437"/>
      <c r="AR29" s="437"/>
      <c r="AS29" s="437"/>
      <c r="AT29" s="437"/>
      <c r="AU29" s="437"/>
      <c r="AV29" s="437"/>
      <c r="AW29" s="437"/>
      <c r="AX29" s="437"/>
      <c r="AY29" s="437"/>
      <c r="AZ29" s="437"/>
      <c r="BA29" s="437"/>
      <c r="BB29" s="437"/>
      <c r="BC29" s="437"/>
      <c r="BD29" s="437"/>
      <c r="BE29" s="437"/>
      <c r="BF29" s="438"/>
      <c r="BG29" s="455"/>
      <c r="BH29" s="456"/>
      <c r="BI29" s="456"/>
      <c r="BJ29" s="456"/>
      <c r="BK29" s="456"/>
      <c r="BL29" s="456"/>
      <c r="BM29" s="456"/>
      <c r="BN29" s="457"/>
      <c r="BO29" s="495"/>
      <c r="BP29" s="495"/>
      <c r="BQ29" s="495"/>
      <c r="BR29" s="495"/>
      <c r="BS29" s="496"/>
      <c r="BT29" s="496"/>
      <c r="BU29" s="496"/>
      <c r="BV29" s="496"/>
      <c r="BW29" s="496"/>
      <c r="BX29" s="496"/>
      <c r="BY29" s="496"/>
      <c r="BZ29" s="496"/>
      <c r="CA29" s="496"/>
      <c r="CB29" s="543"/>
      <c r="CD29" s="544" t="s">
        <v>219</v>
      </c>
      <c r="CE29" s="545"/>
      <c r="CF29" s="491" t="s">
        <v>220</v>
      </c>
      <c r="CG29" s="492"/>
      <c r="CH29" s="492"/>
      <c r="CI29" s="492"/>
      <c r="CJ29" s="492"/>
      <c r="CK29" s="492"/>
      <c r="CL29" s="492"/>
      <c r="CM29" s="492"/>
      <c r="CN29" s="492"/>
      <c r="CO29" s="492"/>
      <c r="CP29" s="492"/>
      <c r="CQ29" s="493"/>
      <c r="CR29" s="455">
        <v>795701</v>
      </c>
      <c r="CS29" s="468"/>
      <c r="CT29" s="468"/>
      <c r="CU29" s="468"/>
      <c r="CV29" s="468"/>
      <c r="CW29" s="468"/>
      <c r="CX29" s="468"/>
      <c r="CY29" s="469"/>
      <c r="CZ29" s="458">
        <v>13.1</v>
      </c>
      <c r="DA29" s="470"/>
      <c r="DB29" s="470"/>
      <c r="DC29" s="471"/>
      <c r="DD29" s="461">
        <v>795701</v>
      </c>
      <c r="DE29" s="468"/>
      <c r="DF29" s="468"/>
      <c r="DG29" s="468"/>
      <c r="DH29" s="468"/>
      <c r="DI29" s="468"/>
      <c r="DJ29" s="468"/>
      <c r="DK29" s="469"/>
      <c r="DL29" s="461">
        <v>795701</v>
      </c>
      <c r="DM29" s="468"/>
      <c r="DN29" s="468"/>
      <c r="DO29" s="468"/>
      <c r="DP29" s="468"/>
      <c r="DQ29" s="468"/>
      <c r="DR29" s="468"/>
      <c r="DS29" s="468"/>
      <c r="DT29" s="468"/>
      <c r="DU29" s="468"/>
      <c r="DV29" s="469"/>
      <c r="DW29" s="458">
        <v>20.3</v>
      </c>
      <c r="DX29" s="470"/>
      <c r="DY29" s="470"/>
      <c r="DZ29" s="470"/>
      <c r="EA29" s="470"/>
      <c r="EB29" s="470"/>
      <c r="EC29" s="494"/>
    </row>
    <row r="30" spans="2:133" ht="11.25" customHeight="1">
      <c r="B30" s="452" t="s">
        <v>221</v>
      </c>
      <c r="C30" s="453"/>
      <c r="D30" s="453"/>
      <c r="E30" s="453"/>
      <c r="F30" s="453"/>
      <c r="G30" s="453"/>
      <c r="H30" s="453"/>
      <c r="I30" s="453"/>
      <c r="J30" s="453"/>
      <c r="K30" s="453"/>
      <c r="L30" s="453"/>
      <c r="M30" s="453"/>
      <c r="N30" s="453"/>
      <c r="O30" s="453"/>
      <c r="P30" s="453"/>
      <c r="Q30" s="454"/>
      <c r="R30" s="455">
        <v>7344</v>
      </c>
      <c r="S30" s="456"/>
      <c r="T30" s="456"/>
      <c r="U30" s="456"/>
      <c r="V30" s="456"/>
      <c r="W30" s="456"/>
      <c r="X30" s="456"/>
      <c r="Y30" s="457"/>
      <c r="Z30" s="495">
        <v>0.1</v>
      </c>
      <c r="AA30" s="495"/>
      <c r="AB30" s="495"/>
      <c r="AC30" s="495"/>
      <c r="AD30" s="496" t="s">
        <v>47</v>
      </c>
      <c r="AE30" s="496"/>
      <c r="AF30" s="496"/>
      <c r="AG30" s="496"/>
      <c r="AH30" s="496"/>
      <c r="AI30" s="496"/>
      <c r="AJ30" s="496"/>
      <c r="AK30" s="496"/>
      <c r="AL30" s="458" t="s">
        <v>47</v>
      </c>
      <c r="AM30" s="459"/>
      <c r="AN30" s="459"/>
      <c r="AO30" s="497"/>
      <c r="AP30" s="516" t="s">
        <v>138</v>
      </c>
      <c r="AQ30" s="517"/>
      <c r="AR30" s="517"/>
      <c r="AS30" s="517"/>
      <c r="AT30" s="517"/>
      <c r="AU30" s="517"/>
      <c r="AV30" s="517"/>
      <c r="AW30" s="517"/>
      <c r="AX30" s="517"/>
      <c r="AY30" s="517"/>
      <c r="AZ30" s="517"/>
      <c r="BA30" s="517"/>
      <c r="BB30" s="517"/>
      <c r="BC30" s="517"/>
      <c r="BD30" s="517"/>
      <c r="BE30" s="517"/>
      <c r="BF30" s="518"/>
      <c r="BG30" s="516" t="s">
        <v>222</v>
      </c>
      <c r="BH30" s="541"/>
      <c r="BI30" s="541"/>
      <c r="BJ30" s="541"/>
      <c r="BK30" s="541"/>
      <c r="BL30" s="541"/>
      <c r="BM30" s="541"/>
      <c r="BN30" s="541"/>
      <c r="BO30" s="541"/>
      <c r="BP30" s="541"/>
      <c r="BQ30" s="542"/>
      <c r="BR30" s="516" t="s">
        <v>223</v>
      </c>
      <c r="BS30" s="541"/>
      <c r="BT30" s="541"/>
      <c r="BU30" s="541"/>
      <c r="BV30" s="541"/>
      <c r="BW30" s="541"/>
      <c r="BX30" s="541"/>
      <c r="BY30" s="541"/>
      <c r="BZ30" s="541"/>
      <c r="CA30" s="541"/>
      <c r="CB30" s="542"/>
      <c r="CD30" s="546"/>
      <c r="CE30" s="547"/>
      <c r="CF30" s="491" t="s">
        <v>224</v>
      </c>
      <c r="CG30" s="492"/>
      <c r="CH30" s="492"/>
      <c r="CI30" s="492"/>
      <c r="CJ30" s="492"/>
      <c r="CK30" s="492"/>
      <c r="CL30" s="492"/>
      <c r="CM30" s="492"/>
      <c r="CN30" s="492"/>
      <c r="CO30" s="492"/>
      <c r="CP30" s="492"/>
      <c r="CQ30" s="493"/>
      <c r="CR30" s="455">
        <v>776438</v>
      </c>
      <c r="CS30" s="456"/>
      <c r="CT30" s="456"/>
      <c r="CU30" s="456"/>
      <c r="CV30" s="456"/>
      <c r="CW30" s="456"/>
      <c r="CX30" s="456"/>
      <c r="CY30" s="457"/>
      <c r="CZ30" s="458">
        <v>12.8</v>
      </c>
      <c r="DA30" s="470"/>
      <c r="DB30" s="470"/>
      <c r="DC30" s="471"/>
      <c r="DD30" s="461">
        <v>776438</v>
      </c>
      <c r="DE30" s="456"/>
      <c r="DF30" s="456"/>
      <c r="DG30" s="456"/>
      <c r="DH30" s="456"/>
      <c r="DI30" s="456"/>
      <c r="DJ30" s="456"/>
      <c r="DK30" s="457"/>
      <c r="DL30" s="461">
        <v>776438</v>
      </c>
      <c r="DM30" s="456"/>
      <c r="DN30" s="456"/>
      <c r="DO30" s="456"/>
      <c r="DP30" s="456"/>
      <c r="DQ30" s="456"/>
      <c r="DR30" s="456"/>
      <c r="DS30" s="456"/>
      <c r="DT30" s="456"/>
      <c r="DU30" s="456"/>
      <c r="DV30" s="457"/>
      <c r="DW30" s="458">
        <v>19.8</v>
      </c>
      <c r="DX30" s="470"/>
      <c r="DY30" s="470"/>
      <c r="DZ30" s="470"/>
      <c r="EA30" s="470"/>
      <c r="EB30" s="470"/>
      <c r="EC30" s="494"/>
    </row>
    <row r="31" spans="2:133" ht="11.25" customHeight="1">
      <c r="B31" s="452" t="s">
        <v>225</v>
      </c>
      <c r="C31" s="453"/>
      <c r="D31" s="453"/>
      <c r="E31" s="453"/>
      <c r="F31" s="453"/>
      <c r="G31" s="453"/>
      <c r="H31" s="453"/>
      <c r="I31" s="453"/>
      <c r="J31" s="453"/>
      <c r="K31" s="453"/>
      <c r="L31" s="453"/>
      <c r="M31" s="453"/>
      <c r="N31" s="453"/>
      <c r="O31" s="453"/>
      <c r="P31" s="453"/>
      <c r="Q31" s="454"/>
      <c r="R31" s="455">
        <v>498653</v>
      </c>
      <c r="S31" s="456"/>
      <c r="T31" s="456"/>
      <c r="U31" s="456"/>
      <c r="V31" s="456"/>
      <c r="W31" s="456"/>
      <c r="X31" s="456"/>
      <c r="Y31" s="457"/>
      <c r="Z31" s="495">
        <v>8</v>
      </c>
      <c r="AA31" s="495"/>
      <c r="AB31" s="495"/>
      <c r="AC31" s="495"/>
      <c r="AD31" s="496" t="s">
        <v>47</v>
      </c>
      <c r="AE31" s="496"/>
      <c r="AF31" s="496"/>
      <c r="AG31" s="496"/>
      <c r="AH31" s="496"/>
      <c r="AI31" s="496"/>
      <c r="AJ31" s="496"/>
      <c r="AK31" s="496"/>
      <c r="AL31" s="458" t="s">
        <v>47</v>
      </c>
      <c r="AM31" s="459"/>
      <c r="AN31" s="459"/>
      <c r="AO31" s="497"/>
      <c r="AP31" s="532" t="s">
        <v>226</v>
      </c>
      <c r="AQ31" s="533"/>
      <c r="AR31" s="533"/>
      <c r="AS31" s="533"/>
      <c r="AT31" s="538" t="s">
        <v>227</v>
      </c>
      <c r="AU31" s="46"/>
      <c r="AV31" s="46"/>
      <c r="AW31" s="46"/>
      <c r="AX31" s="525" t="s">
        <v>104</v>
      </c>
      <c r="AY31" s="526"/>
      <c r="AZ31" s="526"/>
      <c r="BA31" s="526"/>
      <c r="BB31" s="526"/>
      <c r="BC31" s="526"/>
      <c r="BD31" s="526"/>
      <c r="BE31" s="526"/>
      <c r="BF31" s="527"/>
      <c r="BG31" s="528">
        <v>98.1</v>
      </c>
      <c r="BH31" s="529"/>
      <c r="BI31" s="529"/>
      <c r="BJ31" s="529"/>
      <c r="BK31" s="529"/>
      <c r="BL31" s="529"/>
      <c r="BM31" s="530">
        <v>94.7</v>
      </c>
      <c r="BN31" s="529"/>
      <c r="BO31" s="529"/>
      <c r="BP31" s="529"/>
      <c r="BQ31" s="531"/>
      <c r="BR31" s="528">
        <v>98.4</v>
      </c>
      <c r="BS31" s="529"/>
      <c r="BT31" s="529"/>
      <c r="BU31" s="529"/>
      <c r="BV31" s="529"/>
      <c r="BW31" s="529"/>
      <c r="BX31" s="530">
        <v>94.3</v>
      </c>
      <c r="BY31" s="529"/>
      <c r="BZ31" s="529"/>
      <c r="CA31" s="529"/>
      <c r="CB31" s="531"/>
      <c r="CD31" s="546"/>
      <c r="CE31" s="547"/>
      <c r="CF31" s="491" t="s">
        <v>228</v>
      </c>
      <c r="CG31" s="492"/>
      <c r="CH31" s="492"/>
      <c r="CI31" s="492"/>
      <c r="CJ31" s="492"/>
      <c r="CK31" s="492"/>
      <c r="CL31" s="492"/>
      <c r="CM31" s="492"/>
      <c r="CN31" s="492"/>
      <c r="CO31" s="492"/>
      <c r="CP31" s="492"/>
      <c r="CQ31" s="493"/>
      <c r="CR31" s="455">
        <v>19263</v>
      </c>
      <c r="CS31" s="468"/>
      <c r="CT31" s="468"/>
      <c r="CU31" s="468"/>
      <c r="CV31" s="468"/>
      <c r="CW31" s="468"/>
      <c r="CX31" s="468"/>
      <c r="CY31" s="469"/>
      <c r="CZ31" s="458">
        <v>0.3</v>
      </c>
      <c r="DA31" s="470"/>
      <c r="DB31" s="470"/>
      <c r="DC31" s="471"/>
      <c r="DD31" s="461">
        <v>19263</v>
      </c>
      <c r="DE31" s="468"/>
      <c r="DF31" s="468"/>
      <c r="DG31" s="468"/>
      <c r="DH31" s="468"/>
      <c r="DI31" s="468"/>
      <c r="DJ31" s="468"/>
      <c r="DK31" s="469"/>
      <c r="DL31" s="461">
        <v>19263</v>
      </c>
      <c r="DM31" s="468"/>
      <c r="DN31" s="468"/>
      <c r="DO31" s="468"/>
      <c r="DP31" s="468"/>
      <c r="DQ31" s="468"/>
      <c r="DR31" s="468"/>
      <c r="DS31" s="468"/>
      <c r="DT31" s="468"/>
      <c r="DU31" s="468"/>
      <c r="DV31" s="469"/>
      <c r="DW31" s="458">
        <v>0.5</v>
      </c>
      <c r="DX31" s="470"/>
      <c r="DY31" s="470"/>
      <c r="DZ31" s="470"/>
      <c r="EA31" s="470"/>
      <c r="EB31" s="470"/>
      <c r="EC31" s="494"/>
    </row>
    <row r="32" spans="2:133" ht="11.25" customHeight="1">
      <c r="B32" s="522" t="s">
        <v>229</v>
      </c>
      <c r="C32" s="523"/>
      <c r="D32" s="523"/>
      <c r="E32" s="523"/>
      <c r="F32" s="523"/>
      <c r="G32" s="523"/>
      <c r="H32" s="523"/>
      <c r="I32" s="523"/>
      <c r="J32" s="523"/>
      <c r="K32" s="523"/>
      <c r="L32" s="523"/>
      <c r="M32" s="523"/>
      <c r="N32" s="523"/>
      <c r="O32" s="523"/>
      <c r="P32" s="523"/>
      <c r="Q32" s="524"/>
      <c r="R32" s="455" t="s">
        <v>47</v>
      </c>
      <c r="S32" s="456"/>
      <c r="T32" s="456"/>
      <c r="U32" s="456"/>
      <c r="V32" s="456"/>
      <c r="W32" s="456"/>
      <c r="X32" s="456"/>
      <c r="Y32" s="457"/>
      <c r="Z32" s="495" t="s">
        <v>47</v>
      </c>
      <c r="AA32" s="495"/>
      <c r="AB32" s="495"/>
      <c r="AC32" s="495"/>
      <c r="AD32" s="496" t="s">
        <v>47</v>
      </c>
      <c r="AE32" s="496"/>
      <c r="AF32" s="496"/>
      <c r="AG32" s="496"/>
      <c r="AH32" s="496"/>
      <c r="AI32" s="496"/>
      <c r="AJ32" s="496"/>
      <c r="AK32" s="496"/>
      <c r="AL32" s="458" t="s">
        <v>47</v>
      </c>
      <c r="AM32" s="459"/>
      <c r="AN32" s="459"/>
      <c r="AO32" s="497"/>
      <c r="AP32" s="534"/>
      <c r="AQ32" s="535"/>
      <c r="AR32" s="535"/>
      <c r="AS32" s="535"/>
      <c r="AT32" s="539"/>
      <c r="AU32" s="45" t="s">
        <v>230</v>
      </c>
      <c r="AV32" s="45"/>
      <c r="AW32" s="45"/>
      <c r="AX32" s="452" t="s">
        <v>231</v>
      </c>
      <c r="AY32" s="453"/>
      <c r="AZ32" s="453"/>
      <c r="BA32" s="453"/>
      <c r="BB32" s="453"/>
      <c r="BC32" s="453"/>
      <c r="BD32" s="453"/>
      <c r="BE32" s="453"/>
      <c r="BF32" s="454"/>
      <c r="BG32" s="520">
        <v>98.1</v>
      </c>
      <c r="BH32" s="468"/>
      <c r="BI32" s="468"/>
      <c r="BJ32" s="468"/>
      <c r="BK32" s="468"/>
      <c r="BL32" s="468"/>
      <c r="BM32" s="459">
        <v>96.3</v>
      </c>
      <c r="BN32" s="521"/>
      <c r="BO32" s="521"/>
      <c r="BP32" s="521"/>
      <c r="BQ32" s="501"/>
      <c r="BR32" s="520">
        <v>98.6</v>
      </c>
      <c r="BS32" s="468"/>
      <c r="BT32" s="468"/>
      <c r="BU32" s="468"/>
      <c r="BV32" s="468"/>
      <c r="BW32" s="468"/>
      <c r="BX32" s="459">
        <v>96</v>
      </c>
      <c r="BY32" s="521"/>
      <c r="BZ32" s="521"/>
      <c r="CA32" s="521"/>
      <c r="CB32" s="501"/>
      <c r="CD32" s="548"/>
      <c r="CE32" s="549"/>
      <c r="CF32" s="491" t="s">
        <v>232</v>
      </c>
      <c r="CG32" s="492"/>
      <c r="CH32" s="492"/>
      <c r="CI32" s="492"/>
      <c r="CJ32" s="492"/>
      <c r="CK32" s="492"/>
      <c r="CL32" s="492"/>
      <c r="CM32" s="492"/>
      <c r="CN32" s="492"/>
      <c r="CO32" s="492"/>
      <c r="CP32" s="492"/>
      <c r="CQ32" s="493"/>
      <c r="CR32" s="455">
        <v>61</v>
      </c>
      <c r="CS32" s="456"/>
      <c r="CT32" s="456"/>
      <c r="CU32" s="456"/>
      <c r="CV32" s="456"/>
      <c r="CW32" s="456"/>
      <c r="CX32" s="456"/>
      <c r="CY32" s="457"/>
      <c r="CZ32" s="458">
        <v>0</v>
      </c>
      <c r="DA32" s="470"/>
      <c r="DB32" s="470"/>
      <c r="DC32" s="471"/>
      <c r="DD32" s="461">
        <v>61</v>
      </c>
      <c r="DE32" s="456"/>
      <c r="DF32" s="456"/>
      <c r="DG32" s="456"/>
      <c r="DH32" s="456"/>
      <c r="DI32" s="456"/>
      <c r="DJ32" s="456"/>
      <c r="DK32" s="457"/>
      <c r="DL32" s="461">
        <v>61</v>
      </c>
      <c r="DM32" s="456"/>
      <c r="DN32" s="456"/>
      <c r="DO32" s="456"/>
      <c r="DP32" s="456"/>
      <c r="DQ32" s="456"/>
      <c r="DR32" s="456"/>
      <c r="DS32" s="456"/>
      <c r="DT32" s="456"/>
      <c r="DU32" s="456"/>
      <c r="DV32" s="457"/>
      <c r="DW32" s="458">
        <v>0</v>
      </c>
      <c r="DX32" s="470"/>
      <c r="DY32" s="470"/>
      <c r="DZ32" s="470"/>
      <c r="EA32" s="470"/>
      <c r="EB32" s="470"/>
      <c r="EC32" s="494"/>
    </row>
    <row r="33" spans="2:133" ht="11.25" customHeight="1">
      <c r="B33" s="452" t="s">
        <v>233</v>
      </c>
      <c r="C33" s="453"/>
      <c r="D33" s="453"/>
      <c r="E33" s="453"/>
      <c r="F33" s="453"/>
      <c r="G33" s="453"/>
      <c r="H33" s="453"/>
      <c r="I33" s="453"/>
      <c r="J33" s="453"/>
      <c r="K33" s="453"/>
      <c r="L33" s="453"/>
      <c r="M33" s="453"/>
      <c r="N33" s="453"/>
      <c r="O33" s="453"/>
      <c r="P33" s="453"/>
      <c r="Q33" s="454"/>
      <c r="R33" s="455">
        <v>453473</v>
      </c>
      <c r="S33" s="456"/>
      <c r="T33" s="456"/>
      <c r="U33" s="456"/>
      <c r="V33" s="456"/>
      <c r="W33" s="456"/>
      <c r="X33" s="456"/>
      <c r="Y33" s="457"/>
      <c r="Z33" s="495">
        <v>7.3</v>
      </c>
      <c r="AA33" s="495"/>
      <c r="AB33" s="495"/>
      <c r="AC33" s="495"/>
      <c r="AD33" s="496" t="s">
        <v>47</v>
      </c>
      <c r="AE33" s="496"/>
      <c r="AF33" s="496"/>
      <c r="AG33" s="496"/>
      <c r="AH33" s="496"/>
      <c r="AI33" s="496"/>
      <c r="AJ33" s="496"/>
      <c r="AK33" s="496"/>
      <c r="AL33" s="458" t="s">
        <v>47</v>
      </c>
      <c r="AM33" s="459"/>
      <c r="AN33" s="459"/>
      <c r="AO33" s="497"/>
      <c r="AP33" s="536"/>
      <c r="AQ33" s="537"/>
      <c r="AR33" s="537"/>
      <c r="AS33" s="537"/>
      <c r="AT33" s="540"/>
      <c r="AU33" s="47"/>
      <c r="AV33" s="47"/>
      <c r="AW33" s="47"/>
      <c r="AX33" s="436" t="s">
        <v>234</v>
      </c>
      <c r="AY33" s="437"/>
      <c r="AZ33" s="437"/>
      <c r="BA33" s="437"/>
      <c r="BB33" s="437"/>
      <c r="BC33" s="437"/>
      <c r="BD33" s="437"/>
      <c r="BE33" s="437"/>
      <c r="BF33" s="438"/>
      <c r="BG33" s="519">
        <v>97.8</v>
      </c>
      <c r="BH33" s="440"/>
      <c r="BI33" s="440"/>
      <c r="BJ33" s="440"/>
      <c r="BK33" s="440"/>
      <c r="BL33" s="440"/>
      <c r="BM33" s="486">
        <v>92.5</v>
      </c>
      <c r="BN33" s="440"/>
      <c r="BO33" s="440"/>
      <c r="BP33" s="440"/>
      <c r="BQ33" s="479"/>
      <c r="BR33" s="519">
        <v>97.9</v>
      </c>
      <c r="BS33" s="440"/>
      <c r="BT33" s="440"/>
      <c r="BU33" s="440"/>
      <c r="BV33" s="440"/>
      <c r="BW33" s="440"/>
      <c r="BX33" s="486">
        <v>91.8</v>
      </c>
      <c r="BY33" s="440"/>
      <c r="BZ33" s="440"/>
      <c r="CA33" s="440"/>
      <c r="CB33" s="479"/>
      <c r="CD33" s="491" t="s">
        <v>235</v>
      </c>
      <c r="CE33" s="492"/>
      <c r="CF33" s="492"/>
      <c r="CG33" s="492"/>
      <c r="CH33" s="492"/>
      <c r="CI33" s="492"/>
      <c r="CJ33" s="492"/>
      <c r="CK33" s="492"/>
      <c r="CL33" s="492"/>
      <c r="CM33" s="492"/>
      <c r="CN33" s="492"/>
      <c r="CO33" s="492"/>
      <c r="CP33" s="492"/>
      <c r="CQ33" s="493"/>
      <c r="CR33" s="455">
        <v>3251937</v>
      </c>
      <c r="CS33" s="468"/>
      <c r="CT33" s="468"/>
      <c r="CU33" s="468"/>
      <c r="CV33" s="468"/>
      <c r="CW33" s="468"/>
      <c r="CX33" s="468"/>
      <c r="CY33" s="469"/>
      <c r="CZ33" s="458">
        <v>53.6</v>
      </c>
      <c r="DA33" s="470"/>
      <c r="DB33" s="470"/>
      <c r="DC33" s="471"/>
      <c r="DD33" s="461">
        <v>2367729</v>
      </c>
      <c r="DE33" s="468"/>
      <c r="DF33" s="468"/>
      <c r="DG33" s="468"/>
      <c r="DH33" s="468"/>
      <c r="DI33" s="468"/>
      <c r="DJ33" s="468"/>
      <c r="DK33" s="469"/>
      <c r="DL33" s="461">
        <v>1932304</v>
      </c>
      <c r="DM33" s="468"/>
      <c r="DN33" s="468"/>
      <c r="DO33" s="468"/>
      <c r="DP33" s="468"/>
      <c r="DQ33" s="468"/>
      <c r="DR33" s="468"/>
      <c r="DS33" s="468"/>
      <c r="DT33" s="468"/>
      <c r="DU33" s="468"/>
      <c r="DV33" s="469"/>
      <c r="DW33" s="458">
        <v>49.4</v>
      </c>
      <c r="DX33" s="470"/>
      <c r="DY33" s="470"/>
      <c r="DZ33" s="470"/>
      <c r="EA33" s="470"/>
      <c r="EB33" s="470"/>
      <c r="EC33" s="494"/>
    </row>
    <row r="34" spans="2:133" ht="11.25" customHeight="1">
      <c r="B34" s="452" t="s">
        <v>236</v>
      </c>
      <c r="C34" s="453"/>
      <c r="D34" s="453"/>
      <c r="E34" s="453"/>
      <c r="F34" s="453"/>
      <c r="G34" s="453"/>
      <c r="H34" s="453"/>
      <c r="I34" s="453"/>
      <c r="J34" s="453"/>
      <c r="K34" s="453"/>
      <c r="L34" s="453"/>
      <c r="M34" s="453"/>
      <c r="N34" s="453"/>
      <c r="O34" s="453"/>
      <c r="P34" s="453"/>
      <c r="Q34" s="454"/>
      <c r="R34" s="455">
        <v>36871</v>
      </c>
      <c r="S34" s="456"/>
      <c r="T34" s="456"/>
      <c r="U34" s="456"/>
      <c r="V34" s="456"/>
      <c r="W34" s="456"/>
      <c r="X34" s="456"/>
      <c r="Y34" s="457"/>
      <c r="Z34" s="495">
        <v>0.6</v>
      </c>
      <c r="AA34" s="495"/>
      <c r="AB34" s="495"/>
      <c r="AC34" s="495"/>
      <c r="AD34" s="496">
        <v>7729</v>
      </c>
      <c r="AE34" s="496"/>
      <c r="AF34" s="496"/>
      <c r="AG34" s="496"/>
      <c r="AH34" s="496"/>
      <c r="AI34" s="496"/>
      <c r="AJ34" s="496"/>
      <c r="AK34" s="496"/>
      <c r="AL34" s="458">
        <v>0.2</v>
      </c>
      <c r="AM34" s="459"/>
      <c r="AN34" s="459"/>
      <c r="AO34" s="497"/>
      <c r="AP34" s="48"/>
      <c r="AQ34" s="49"/>
      <c r="AR34" s="45"/>
      <c r="AS34" s="46"/>
      <c r="AT34" s="46"/>
      <c r="AU34" s="46"/>
      <c r="AV34" s="46"/>
      <c r="AW34" s="46"/>
      <c r="AX34" s="46"/>
      <c r="AY34" s="46"/>
      <c r="AZ34" s="46"/>
      <c r="BA34" s="46"/>
      <c r="BB34" s="46"/>
      <c r="BC34" s="46"/>
      <c r="BD34" s="46"/>
      <c r="BE34" s="46"/>
      <c r="BF34" s="46"/>
      <c r="BG34" s="49"/>
      <c r="BH34" s="49"/>
      <c r="BI34" s="49"/>
      <c r="BJ34" s="49"/>
      <c r="BK34" s="49"/>
      <c r="BL34" s="49"/>
      <c r="BM34" s="49"/>
      <c r="BN34" s="49"/>
      <c r="BO34" s="49"/>
      <c r="BP34" s="49"/>
      <c r="BQ34" s="49"/>
      <c r="BR34" s="49"/>
      <c r="BS34" s="49"/>
      <c r="BT34" s="49"/>
      <c r="BU34" s="49"/>
      <c r="BV34" s="49"/>
      <c r="BW34" s="49"/>
      <c r="BX34" s="49"/>
      <c r="BY34" s="49"/>
      <c r="BZ34" s="49"/>
      <c r="CA34" s="49"/>
      <c r="CB34" s="49"/>
      <c r="CD34" s="491" t="s">
        <v>237</v>
      </c>
      <c r="CE34" s="492"/>
      <c r="CF34" s="492"/>
      <c r="CG34" s="492"/>
      <c r="CH34" s="492"/>
      <c r="CI34" s="492"/>
      <c r="CJ34" s="492"/>
      <c r="CK34" s="492"/>
      <c r="CL34" s="492"/>
      <c r="CM34" s="492"/>
      <c r="CN34" s="492"/>
      <c r="CO34" s="492"/>
      <c r="CP34" s="492"/>
      <c r="CQ34" s="493"/>
      <c r="CR34" s="455">
        <v>877161</v>
      </c>
      <c r="CS34" s="456"/>
      <c r="CT34" s="456"/>
      <c r="CU34" s="456"/>
      <c r="CV34" s="456"/>
      <c r="CW34" s="456"/>
      <c r="CX34" s="456"/>
      <c r="CY34" s="457"/>
      <c r="CZ34" s="458">
        <v>14.5</v>
      </c>
      <c r="DA34" s="470"/>
      <c r="DB34" s="470"/>
      <c r="DC34" s="471"/>
      <c r="DD34" s="461">
        <v>640675</v>
      </c>
      <c r="DE34" s="456"/>
      <c r="DF34" s="456"/>
      <c r="DG34" s="456"/>
      <c r="DH34" s="456"/>
      <c r="DI34" s="456"/>
      <c r="DJ34" s="456"/>
      <c r="DK34" s="457"/>
      <c r="DL34" s="461">
        <v>513382</v>
      </c>
      <c r="DM34" s="456"/>
      <c r="DN34" s="456"/>
      <c r="DO34" s="456"/>
      <c r="DP34" s="456"/>
      <c r="DQ34" s="456"/>
      <c r="DR34" s="456"/>
      <c r="DS34" s="456"/>
      <c r="DT34" s="456"/>
      <c r="DU34" s="456"/>
      <c r="DV34" s="457"/>
      <c r="DW34" s="458">
        <v>13.1</v>
      </c>
      <c r="DX34" s="470"/>
      <c r="DY34" s="470"/>
      <c r="DZ34" s="470"/>
      <c r="EA34" s="470"/>
      <c r="EB34" s="470"/>
      <c r="EC34" s="494"/>
    </row>
    <row r="35" spans="2:133" ht="11.25" customHeight="1">
      <c r="B35" s="452" t="s">
        <v>238</v>
      </c>
      <c r="C35" s="453"/>
      <c r="D35" s="453"/>
      <c r="E35" s="453"/>
      <c r="F35" s="453"/>
      <c r="G35" s="453"/>
      <c r="H35" s="453"/>
      <c r="I35" s="453"/>
      <c r="J35" s="453"/>
      <c r="K35" s="453"/>
      <c r="L35" s="453"/>
      <c r="M35" s="453"/>
      <c r="N35" s="453"/>
      <c r="O35" s="453"/>
      <c r="P35" s="453"/>
      <c r="Q35" s="454"/>
      <c r="R35" s="455">
        <v>265320</v>
      </c>
      <c r="S35" s="456"/>
      <c r="T35" s="456"/>
      <c r="U35" s="456"/>
      <c r="V35" s="456"/>
      <c r="W35" s="456"/>
      <c r="X35" s="456"/>
      <c r="Y35" s="457"/>
      <c r="Z35" s="495">
        <v>4.3</v>
      </c>
      <c r="AA35" s="495"/>
      <c r="AB35" s="495"/>
      <c r="AC35" s="495"/>
      <c r="AD35" s="496" t="s">
        <v>47</v>
      </c>
      <c r="AE35" s="496"/>
      <c r="AF35" s="496"/>
      <c r="AG35" s="496"/>
      <c r="AH35" s="496"/>
      <c r="AI35" s="496"/>
      <c r="AJ35" s="496"/>
      <c r="AK35" s="496"/>
      <c r="AL35" s="458" t="s">
        <v>47</v>
      </c>
      <c r="AM35" s="459"/>
      <c r="AN35" s="459"/>
      <c r="AO35" s="497"/>
      <c r="AP35" s="50"/>
      <c r="AQ35" s="516" t="s">
        <v>239</v>
      </c>
      <c r="AR35" s="517"/>
      <c r="AS35" s="517"/>
      <c r="AT35" s="517"/>
      <c r="AU35" s="517"/>
      <c r="AV35" s="517"/>
      <c r="AW35" s="517"/>
      <c r="AX35" s="517"/>
      <c r="AY35" s="517"/>
      <c r="AZ35" s="517"/>
      <c r="BA35" s="517"/>
      <c r="BB35" s="517"/>
      <c r="BC35" s="517"/>
      <c r="BD35" s="517"/>
      <c r="BE35" s="517"/>
      <c r="BF35" s="518"/>
      <c r="BG35" s="516" t="s">
        <v>240</v>
      </c>
      <c r="BH35" s="517"/>
      <c r="BI35" s="517"/>
      <c r="BJ35" s="517"/>
      <c r="BK35" s="517"/>
      <c r="BL35" s="517"/>
      <c r="BM35" s="517"/>
      <c r="BN35" s="517"/>
      <c r="BO35" s="517"/>
      <c r="BP35" s="517"/>
      <c r="BQ35" s="517"/>
      <c r="BR35" s="517"/>
      <c r="BS35" s="517"/>
      <c r="BT35" s="517"/>
      <c r="BU35" s="517"/>
      <c r="BV35" s="517"/>
      <c r="BW35" s="517"/>
      <c r="BX35" s="517"/>
      <c r="BY35" s="517"/>
      <c r="BZ35" s="517"/>
      <c r="CA35" s="517"/>
      <c r="CB35" s="518"/>
      <c r="CD35" s="491" t="s">
        <v>241</v>
      </c>
      <c r="CE35" s="492"/>
      <c r="CF35" s="492"/>
      <c r="CG35" s="492"/>
      <c r="CH35" s="492"/>
      <c r="CI35" s="492"/>
      <c r="CJ35" s="492"/>
      <c r="CK35" s="492"/>
      <c r="CL35" s="492"/>
      <c r="CM35" s="492"/>
      <c r="CN35" s="492"/>
      <c r="CO35" s="492"/>
      <c r="CP35" s="492"/>
      <c r="CQ35" s="493"/>
      <c r="CR35" s="455">
        <v>81385</v>
      </c>
      <c r="CS35" s="468"/>
      <c r="CT35" s="468"/>
      <c r="CU35" s="468"/>
      <c r="CV35" s="468"/>
      <c r="CW35" s="468"/>
      <c r="CX35" s="468"/>
      <c r="CY35" s="469"/>
      <c r="CZ35" s="458">
        <v>1.3</v>
      </c>
      <c r="DA35" s="470"/>
      <c r="DB35" s="470"/>
      <c r="DC35" s="471"/>
      <c r="DD35" s="461">
        <v>70202</v>
      </c>
      <c r="DE35" s="468"/>
      <c r="DF35" s="468"/>
      <c r="DG35" s="468"/>
      <c r="DH35" s="468"/>
      <c r="DI35" s="468"/>
      <c r="DJ35" s="468"/>
      <c r="DK35" s="469"/>
      <c r="DL35" s="461">
        <v>41702</v>
      </c>
      <c r="DM35" s="468"/>
      <c r="DN35" s="468"/>
      <c r="DO35" s="468"/>
      <c r="DP35" s="468"/>
      <c r="DQ35" s="468"/>
      <c r="DR35" s="468"/>
      <c r="DS35" s="468"/>
      <c r="DT35" s="468"/>
      <c r="DU35" s="468"/>
      <c r="DV35" s="469"/>
      <c r="DW35" s="458">
        <v>1.1000000000000001</v>
      </c>
      <c r="DX35" s="470"/>
      <c r="DY35" s="470"/>
      <c r="DZ35" s="470"/>
      <c r="EA35" s="470"/>
      <c r="EB35" s="470"/>
      <c r="EC35" s="494"/>
    </row>
    <row r="36" spans="2:133" ht="11.25" customHeight="1">
      <c r="B36" s="452" t="s">
        <v>242</v>
      </c>
      <c r="C36" s="453"/>
      <c r="D36" s="453"/>
      <c r="E36" s="453"/>
      <c r="F36" s="453"/>
      <c r="G36" s="453"/>
      <c r="H36" s="453"/>
      <c r="I36" s="453"/>
      <c r="J36" s="453"/>
      <c r="K36" s="453"/>
      <c r="L36" s="453"/>
      <c r="M36" s="453"/>
      <c r="N36" s="453"/>
      <c r="O36" s="453"/>
      <c r="P36" s="453"/>
      <c r="Q36" s="454"/>
      <c r="R36" s="455">
        <v>120980</v>
      </c>
      <c r="S36" s="456"/>
      <c r="T36" s="456"/>
      <c r="U36" s="456"/>
      <c r="V36" s="456"/>
      <c r="W36" s="456"/>
      <c r="X36" s="456"/>
      <c r="Y36" s="457"/>
      <c r="Z36" s="495">
        <v>1.9</v>
      </c>
      <c r="AA36" s="495"/>
      <c r="AB36" s="495"/>
      <c r="AC36" s="495"/>
      <c r="AD36" s="496" t="s">
        <v>47</v>
      </c>
      <c r="AE36" s="496"/>
      <c r="AF36" s="496"/>
      <c r="AG36" s="496"/>
      <c r="AH36" s="496"/>
      <c r="AI36" s="496"/>
      <c r="AJ36" s="496"/>
      <c r="AK36" s="496"/>
      <c r="AL36" s="458" t="s">
        <v>47</v>
      </c>
      <c r="AM36" s="459"/>
      <c r="AN36" s="459"/>
      <c r="AO36" s="497"/>
      <c r="AP36" s="50"/>
      <c r="AQ36" s="507" t="s">
        <v>243</v>
      </c>
      <c r="AR36" s="508"/>
      <c r="AS36" s="508"/>
      <c r="AT36" s="508"/>
      <c r="AU36" s="508"/>
      <c r="AV36" s="508"/>
      <c r="AW36" s="508"/>
      <c r="AX36" s="508"/>
      <c r="AY36" s="509"/>
      <c r="AZ36" s="510">
        <v>1215076</v>
      </c>
      <c r="BA36" s="511"/>
      <c r="BB36" s="511"/>
      <c r="BC36" s="511"/>
      <c r="BD36" s="511"/>
      <c r="BE36" s="511"/>
      <c r="BF36" s="512"/>
      <c r="BG36" s="513" t="s">
        <v>244</v>
      </c>
      <c r="BH36" s="514"/>
      <c r="BI36" s="514"/>
      <c r="BJ36" s="514"/>
      <c r="BK36" s="514"/>
      <c r="BL36" s="514"/>
      <c r="BM36" s="514"/>
      <c r="BN36" s="514"/>
      <c r="BO36" s="514"/>
      <c r="BP36" s="514"/>
      <c r="BQ36" s="514"/>
      <c r="BR36" s="514"/>
      <c r="BS36" s="514"/>
      <c r="BT36" s="514"/>
      <c r="BU36" s="515"/>
      <c r="BV36" s="510">
        <v>48655</v>
      </c>
      <c r="BW36" s="511"/>
      <c r="BX36" s="511"/>
      <c r="BY36" s="511"/>
      <c r="BZ36" s="511"/>
      <c r="CA36" s="511"/>
      <c r="CB36" s="512"/>
      <c r="CD36" s="491" t="s">
        <v>245</v>
      </c>
      <c r="CE36" s="492"/>
      <c r="CF36" s="492"/>
      <c r="CG36" s="492"/>
      <c r="CH36" s="492"/>
      <c r="CI36" s="492"/>
      <c r="CJ36" s="492"/>
      <c r="CK36" s="492"/>
      <c r="CL36" s="492"/>
      <c r="CM36" s="492"/>
      <c r="CN36" s="492"/>
      <c r="CO36" s="492"/>
      <c r="CP36" s="492"/>
      <c r="CQ36" s="493"/>
      <c r="CR36" s="455">
        <v>1474686</v>
      </c>
      <c r="CS36" s="456"/>
      <c r="CT36" s="456"/>
      <c r="CU36" s="456"/>
      <c r="CV36" s="456"/>
      <c r="CW36" s="456"/>
      <c r="CX36" s="456"/>
      <c r="CY36" s="457"/>
      <c r="CZ36" s="458">
        <v>24.3</v>
      </c>
      <c r="DA36" s="470"/>
      <c r="DB36" s="470"/>
      <c r="DC36" s="471"/>
      <c r="DD36" s="461">
        <v>1072288</v>
      </c>
      <c r="DE36" s="456"/>
      <c r="DF36" s="456"/>
      <c r="DG36" s="456"/>
      <c r="DH36" s="456"/>
      <c r="DI36" s="456"/>
      <c r="DJ36" s="456"/>
      <c r="DK36" s="457"/>
      <c r="DL36" s="461">
        <v>828637</v>
      </c>
      <c r="DM36" s="456"/>
      <c r="DN36" s="456"/>
      <c r="DO36" s="456"/>
      <c r="DP36" s="456"/>
      <c r="DQ36" s="456"/>
      <c r="DR36" s="456"/>
      <c r="DS36" s="456"/>
      <c r="DT36" s="456"/>
      <c r="DU36" s="456"/>
      <c r="DV36" s="457"/>
      <c r="DW36" s="458">
        <v>21.2</v>
      </c>
      <c r="DX36" s="470"/>
      <c r="DY36" s="470"/>
      <c r="DZ36" s="470"/>
      <c r="EA36" s="470"/>
      <c r="EB36" s="470"/>
      <c r="EC36" s="494"/>
    </row>
    <row r="37" spans="2:133" ht="11.25" customHeight="1">
      <c r="B37" s="452" t="s">
        <v>246</v>
      </c>
      <c r="C37" s="453"/>
      <c r="D37" s="453"/>
      <c r="E37" s="453"/>
      <c r="F37" s="453"/>
      <c r="G37" s="453"/>
      <c r="H37" s="453"/>
      <c r="I37" s="453"/>
      <c r="J37" s="453"/>
      <c r="K37" s="453"/>
      <c r="L37" s="453"/>
      <c r="M37" s="453"/>
      <c r="N37" s="453"/>
      <c r="O37" s="453"/>
      <c r="P37" s="453"/>
      <c r="Q37" s="454"/>
      <c r="R37" s="455">
        <v>106896</v>
      </c>
      <c r="S37" s="456"/>
      <c r="T37" s="456"/>
      <c r="U37" s="456"/>
      <c r="V37" s="456"/>
      <c r="W37" s="456"/>
      <c r="X37" s="456"/>
      <c r="Y37" s="457"/>
      <c r="Z37" s="495">
        <v>1.7</v>
      </c>
      <c r="AA37" s="495"/>
      <c r="AB37" s="495"/>
      <c r="AC37" s="495"/>
      <c r="AD37" s="496" t="s">
        <v>47</v>
      </c>
      <c r="AE37" s="496"/>
      <c r="AF37" s="496"/>
      <c r="AG37" s="496"/>
      <c r="AH37" s="496"/>
      <c r="AI37" s="496"/>
      <c r="AJ37" s="496"/>
      <c r="AK37" s="496"/>
      <c r="AL37" s="458" t="s">
        <v>47</v>
      </c>
      <c r="AM37" s="459"/>
      <c r="AN37" s="459"/>
      <c r="AO37" s="497"/>
      <c r="AQ37" s="498" t="s">
        <v>247</v>
      </c>
      <c r="AR37" s="499"/>
      <c r="AS37" s="499"/>
      <c r="AT37" s="499"/>
      <c r="AU37" s="499"/>
      <c r="AV37" s="499"/>
      <c r="AW37" s="499"/>
      <c r="AX37" s="499"/>
      <c r="AY37" s="500"/>
      <c r="AZ37" s="455">
        <v>530108</v>
      </c>
      <c r="BA37" s="456"/>
      <c r="BB37" s="456"/>
      <c r="BC37" s="456"/>
      <c r="BD37" s="468"/>
      <c r="BE37" s="468"/>
      <c r="BF37" s="501"/>
      <c r="BG37" s="491" t="s">
        <v>248</v>
      </c>
      <c r="BH37" s="492"/>
      <c r="BI37" s="492"/>
      <c r="BJ37" s="492"/>
      <c r="BK37" s="492"/>
      <c r="BL37" s="492"/>
      <c r="BM37" s="492"/>
      <c r="BN37" s="492"/>
      <c r="BO37" s="492"/>
      <c r="BP37" s="492"/>
      <c r="BQ37" s="492"/>
      <c r="BR37" s="492"/>
      <c r="BS37" s="492"/>
      <c r="BT37" s="492"/>
      <c r="BU37" s="493"/>
      <c r="BV37" s="455">
        <v>40370</v>
      </c>
      <c r="BW37" s="456"/>
      <c r="BX37" s="456"/>
      <c r="BY37" s="456"/>
      <c r="BZ37" s="456"/>
      <c r="CA37" s="456"/>
      <c r="CB37" s="502"/>
      <c r="CD37" s="491" t="s">
        <v>249</v>
      </c>
      <c r="CE37" s="492"/>
      <c r="CF37" s="492"/>
      <c r="CG37" s="492"/>
      <c r="CH37" s="492"/>
      <c r="CI37" s="492"/>
      <c r="CJ37" s="492"/>
      <c r="CK37" s="492"/>
      <c r="CL37" s="492"/>
      <c r="CM37" s="492"/>
      <c r="CN37" s="492"/>
      <c r="CO37" s="492"/>
      <c r="CP37" s="492"/>
      <c r="CQ37" s="493"/>
      <c r="CR37" s="455">
        <v>495860</v>
      </c>
      <c r="CS37" s="468"/>
      <c r="CT37" s="468"/>
      <c r="CU37" s="468"/>
      <c r="CV37" s="468"/>
      <c r="CW37" s="468"/>
      <c r="CX37" s="468"/>
      <c r="CY37" s="469"/>
      <c r="CZ37" s="458">
        <v>8.1999999999999993</v>
      </c>
      <c r="DA37" s="470"/>
      <c r="DB37" s="470"/>
      <c r="DC37" s="471"/>
      <c r="DD37" s="461">
        <v>394054</v>
      </c>
      <c r="DE37" s="468"/>
      <c r="DF37" s="468"/>
      <c r="DG37" s="468"/>
      <c r="DH37" s="468"/>
      <c r="DI37" s="468"/>
      <c r="DJ37" s="468"/>
      <c r="DK37" s="469"/>
      <c r="DL37" s="461">
        <v>391132</v>
      </c>
      <c r="DM37" s="468"/>
      <c r="DN37" s="468"/>
      <c r="DO37" s="468"/>
      <c r="DP37" s="468"/>
      <c r="DQ37" s="468"/>
      <c r="DR37" s="468"/>
      <c r="DS37" s="468"/>
      <c r="DT37" s="468"/>
      <c r="DU37" s="468"/>
      <c r="DV37" s="469"/>
      <c r="DW37" s="458">
        <v>10</v>
      </c>
      <c r="DX37" s="470"/>
      <c r="DY37" s="470"/>
      <c r="DZ37" s="470"/>
      <c r="EA37" s="470"/>
      <c r="EB37" s="470"/>
      <c r="EC37" s="494"/>
    </row>
    <row r="38" spans="2:133" ht="11.25" customHeight="1">
      <c r="B38" s="452" t="s">
        <v>250</v>
      </c>
      <c r="C38" s="453"/>
      <c r="D38" s="453"/>
      <c r="E38" s="453"/>
      <c r="F38" s="453"/>
      <c r="G38" s="453"/>
      <c r="H38" s="453"/>
      <c r="I38" s="453"/>
      <c r="J38" s="453"/>
      <c r="K38" s="453"/>
      <c r="L38" s="453"/>
      <c r="M38" s="453"/>
      <c r="N38" s="453"/>
      <c r="O38" s="453"/>
      <c r="P38" s="453"/>
      <c r="Q38" s="454"/>
      <c r="R38" s="455">
        <v>80181</v>
      </c>
      <c r="S38" s="456"/>
      <c r="T38" s="456"/>
      <c r="U38" s="456"/>
      <c r="V38" s="456"/>
      <c r="W38" s="456"/>
      <c r="X38" s="456"/>
      <c r="Y38" s="457"/>
      <c r="Z38" s="495">
        <v>1.3</v>
      </c>
      <c r="AA38" s="495"/>
      <c r="AB38" s="495"/>
      <c r="AC38" s="495"/>
      <c r="AD38" s="496" t="s">
        <v>47</v>
      </c>
      <c r="AE38" s="496"/>
      <c r="AF38" s="496"/>
      <c r="AG38" s="496"/>
      <c r="AH38" s="496"/>
      <c r="AI38" s="496"/>
      <c r="AJ38" s="496"/>
      <c r="AK38" s="496"/>
      <c r="AL38" s="458" t="s">
        <v>47</v>
      </c>
      <c r="AM38" s="459"/>
      <c r="AN38" s="459"/>
      <c r="AO38" s="497"/>
      <c r="AQ38" s="498" t="s">
        <v>251</v>
      </c>
      <c r="AR38" s="499"/>
      <c r="AS38" s="499"/>
      <c r="AT38" s="499"/>
      <c r="AU38" s="499"/>
      <c r="AV38" s="499"/>
      <c r="AW38" s="499"/>
      <c r="AX38" s="499"/>
      <c r="AY38" s="500"/>
      <c r="AZ38" s="455">
        <v>115034</v>
      </c>
      <c r="BA38" s="456"/>
      <c r="BB38" s="456"/>
      <c r="BC38" s="456"/>
      <c r="BD38" s="468"/>
      <c r="BE38" s="468"/>
      <c r="BF38" s="501"/>
      <c r="BG38" s="491" t="s">
        <v>252</v>
      </c>
      <c r="BH38" s="492"/>
      <c r="BI38" s="492"/>
      <c r="BJ38" s="492"/>
      <c r="BK38" s="492"/>
      <c r="BL38" s="492"/>
      <c r="BM38" s="492"/>
      <c r="BN38" s="492"/>
      <c r="BO38" s="492"/>
      <c r="BP38" s="492"/>
      <c r="BQ38" s="492"/>
      <c r="BR38" s="492"/>
      <c r="BS38" s="492"/>
      <c r="BT38" s="492"/>
      <c r="BU38" s="493"/>
      <c r="BV38" s="455">
        <v>1648</v>
      </c>
      <c r="BW38" s="456"/>
      <c r="BX38" s="456"/>
      <c r="BY38" s="456"/>
      <c r="BZ38" s="456"/>
      <c r="CA38" s="456"/>
      <c r="CB38" s="502"/>
      <c r="CD38" s="491" t="s">
        <v>253</v>
      </c>
      <c r="CE38" s="492"/>
      <c r="CF38" s="492"/>
      <c r="CG38" s="492"/>
      <c r="CH38" s="492"/>
      <c r="CI38" s="492"/>
      <c r="CJ38" s="492"/>
      <c r="CK38" s="492"/>
      <c r="CL38" s="492"/>
      <c r="CM38" s="492"/>
      <c r="CN38" s="492"/>
      <c r="CO38" s="492"/>
      <c r="CP38" s="492"/>
      <c r="CQ38" s="493"/>
      <c r="CR38" s="455">
        <v>683490</v>
      </c>
      <c r="CS38" s="456"/>
      <c r="CT38" s="456"/>
      <c r="CU38" s="456"/>
      <c r="CV38" s="456"/>
      <c r="CW38" s="456"/>
      <c r="CX38" s="456"/>
      <c r="CY38" s="457"/>
      <c r="CZ38" s="458">
        <v>11.3</v>
      </c>
      <c r="DA38" s="470"/>
      <c r="DB38" s="470"/>
      <c r="DC38" s="471"/>
      <c r="DD38" s="461">
        <v>581931</v>
      </c>
      <c r="DE38" s="456"/>
      <c r="DF38" s="456"/>
      <c r="DG38" s="456"/>
      <c r="DH38" s="456"/>
      <c r="DI38" s="456"/>
      <c r="DJ38" s="456"/>
      <c r="DK38" s="457"/>
      <c r="DL38" s="461">
        <v>548583</v>
      </c>
      <c r="DM38" s="456"/>
      <c r="DN38" s="456"/>
      <c r="DO38" s="456"/>
      <c r="DP38" s="456"/>
      <c r="DQ38" s="456"/>
      <c r="DR38" s="456"/>
      <c r="DS38" s="456"/>
      <c r="DT38" s="456"/>
      <c r="DU38" s="456"/>
      <c r="DV38" s="457"/>
      <c r="DW38" s="458">
        <v>14</v>
      </c>
      <c r="DX38" s="470"/>
      <c r="DY38" s="470"/>
      <c r="DZ38" s="470"/>
      <c r="EA38" s="470"/>
      <c r="EB38" s="470"/>
      <c r="EC38" s="494"/>
    </row>
    <row r="39" spans="2:133" ht="11.25" customHeight="1">
      <c r="B39" s="452" t="s">
        <v>254</v>
      </c>
      <c r="C39" s="453"/>
      <c r="D39" s="453"/>
      <c r="E39" s="453"/>
      <c r="F39" s="453"/>
      <c r="G39" s="453"/>
      <c r="H39" s="453"/>
      <c r="I39" s="453"/>
      <c r="J39" s="453"/>
      <c r="K39" s="453"/>
      <c r="L39" s="453"/>
      <c r="M39" s="453"/>
      <c r="N39" s="453"/>
      <c r="O39" s="453"/>
      <c r="P39" s="453"/>
      <c r="Q39" s="454"/>
      <c r="R39" s="455">
        <v>462100</v>
      </c>
      <c r="S39" s="456"/>
      <c r="T39" s="456"/>
      <c r="U39" s="456"/>
      <c r="V39" s="456"/>
      <c r="W39" s="456"/>
      <c r="X39" s="456"/>
      <c r="Y39" s="457"/>
      <c r="Z39" s="495">
        <v>7.4</v>
      </c>
      <c r="AA39" s="495"/>
      <c r="AB39" s="495"/>
      <c r="AC39" s="495"/>
      <c r="AD39" s="496" t="s">
        <v>47</v>
      </c>
      <c r="AE39" s="496"/>
      <c r="AF39" s="496"/>
      <c r="AG39" s="496"/>
      <c r="AH39" s="496"/>
      <c r="AI39" s="496"/>
      <c r="AJ39" s="496"/>
      <c r="AK39" s="496"/>
      <c r="AL39" s="458" t="s">
        <v>47</v>
      </c>
      <c r="AM39" s="459"/>
      <c r="AN39" s="459"/>
      <c r="AO39" s="497"/>
      <c r="AQ39" s="498" t="s">
        <v>255</v>
      </c>
      <c r="AR39" s="499"/>
      <c r="AS39" s="499"/>
      <c r="AT39" s="499"/>
      <c r="AU39" s="499"/>
      <c r="AV39" s="499"/>
      <c r="AW39" s="499"/>
      <c r="AX39" s="499"/>
      <c r="AY39" s="500"/>
      <c r="AZ39" s="455">
        <v>11712</v>
      </c>
      <c r="BA39" s="456"/>
      <c r="BB39" s="456"/>
      <c r="BC39" s="456"/>
      <c r="BD39" s="468"/>
      <c r="BE39" s="468"/>
      <c r="BF39" s="501"/>
      <c r="BG39" s="491" t="s">
        <v>256</v>
      </c>
      <c r="BH39" s="492"/>
      <c r="BI39" s="492"/>
      <c r="BJ39" s="492"/>
      <c r="BK39" s="492"/>
      <c r="BL39" s="492"/>
      <c r="BM39" s="492"/>
      <c r="BN39" s="492"/>
      <c r="BO39" s="492"/>
      <c r="BP39" s="492"/>
      <c r="BQ39" s="492"/>
      <c r="BR39" s="492"/>
      <c r="BS39" s="492"/>
      <c r="BT39" s="492"/>
      <c r="BU39" s="493"/>
      <c r="BV39" s="455">
        <v>2849</v>
      </c>
      <c r="BW39" s="456"/>
      <c r="BX39" s="456"/>
      <c r="BY39" s="456"/>
      <c r="BZ39" s="456"/>
      <c r="CA39" s="456"/>
      <c r="CB39" s="502"/>
      <c r="CD39" s="491" t="s">
        <v>257</v>
      </c>
      <c r="CE39" s="492"/>
      <c r="CF39" s="492"/>
      <c r="CG39" s="492"/>
      <c r="CH39" s="492"/>
      <c r="CI39" s="492"/>
      <c r="CJ39" s="492"/>
      <c r="CK39" s="492"/>
      <c r="CL39" s="492"/>
      <c r="CM39" s="492"/>
      <c r="CN39" s="492"/>
      <c r="CO39" s="492"/>
      <c r="CP39" s="492"/>
      <c r="CQ39" s="493"/>
      <c r="CR39" s="455">
        <v>134465</v>
      </c>
      <c r="CS39" s="468"/>
      <c r="CT39" s="468"/>
      <c r="CU39" s="468"/>
      <c r="CV39" s="468"/>
      <c r="CW39" s="468"/>
      <c r="CX39" s="468"/>
      <c r="CY39" s="469"/>
      <c r="CZ39" s="458">
        <v>2.2000000000000002</v>
      </c>
      <c r="DA39" s="470"/>
      <c r="DB39" s="470"/>
      <c r="DC39" s="471"/>
      <c r="DD39" s="461">
        <v>2633</v>
      </c>
      <c r="DE39" s="468"/>
      <c r="DF39" s="468"/>
      <c r="DG39" s="468"/>
      <c r="DH39" s="468"/>
      <c r="DI39" s="468"/>
      <c r="DJ39" s="468"/>
      <c r="DK39" s="469"/>
      <c r="DL39" s="461" t="s">
        <v>47</v>
      </c>
      <c r="DM39" s="468"/>
      <c r="DN39" s="468"/>
      <c r="DO39" s="468"/>
      <c r="DP39" s="468"/>
      <c r="DQ39" s="468"/>
      <c r="DR39" s="468"/>
      <c r="DS39" s="468"/>
      <c r="DT39" s="468"/>
      <c r="DU39" s="468"/>
      <c r="DV39" s="469"/>
      <c r="DW39" s="458" t="s">
        <v>47</v>
      </c>
      <c r="DX39" s="470"/>
      <c r="DY39" s="470"/>
      <c r="DZ39" s="470"/>
      <c r="EA39" s="470"/>
      <c r="EB39" s="470"/>
      <c r="EC39" s="494"/>
    </row>
    <row r="40" spans="2:133" ht="11.25" customHeight="1">
      <c r="B40" s="452" t="s">
        <v>258</v>
      </c>
      <c r="C40" s="453"/>
      <c r="D40" s="453"/>
      <c r="E40" s="453"/>
      <c r="F40" s="453"/>
      <c r="G40" s="453"/>
      <c r="H40" s="453"/>
      <c r="I40" s="453"/>
      <c r="J40" s="453"/>
      <c r="K40" s="453"/>
      <c r="L40" s="453"/>
      <c r="M40" s="453"/>
      <c r="N40" s="453"/>
      <c r="O40" s="453"/>
      <c r="P40" s="453"/>
      <c r="Q40" s="454"/>
      <c r="R40" s="455" t="s">
        <v>47</v>
      </c>
      <c r="S40" s="456"/>
      <c r="T40" s="456"/>
      <c r="U40" s="456"/>
      <c r="V40" s="456"/>
      <c r="W40" s="456"/>
      <c r="X40" s="456"/>
      <c r="Y40" s="457"/>
      <c r="Z40" s="495" t="s">
        <v>47</v>
      </c>
      <c r="AA40" s="495"/>
      <c r="AB40" s="495"/>
      <c r="AC40" s="495"/>
      <c r="AD40" s="496" t="s">
        <v>47</v>
      </c>
      <c r="AE40" s="496"/>
      <c r="AF40" s="496"/>
      <c r="AG40" s="496"/>
      <c r="AH40" s="496"/>
      <c r="AI40" s="496"/>
      <c r="AJ40" s="496"/>
      <c r="AK40" s="496"/>
      <c r="AL40" s="458" t="s">
        <v>47</v>
      </c>
      <c r="AM40" s="459"/>
      <c r="AN40" s="459"/>
      <c r="AO40" s="497"/>
      <c r="AQ40" s="498" t="s">
        <v>259</v>
      </c>
      <c r="AR40" s="499"/>
      <c r="AS40" s="499"/>
      <c r="AT40" s="499"/>
      <c r="AU40" s="499"/>
      <c r="AV40" s="499"/>
      <c r="AW40" s="499"/>
      <c r="AX40" s="499"/>
      <c r="AY40" s="500"/>
      <c r="AZ40" s="455">
        <v>1478</v>
      </c>
      <c r="BA40" s="456"/>
      <c r="BB40" s="456"/>
      <c r="BC40" s="456"/>
      <c r="BD40" s="468"/>
      <c r="BE40" s="468"/>
      <c r="BF40" s="501"/>
      <c r="BG40" s="503" t="s">
        <v>260</v>
      </c>
      <c r="BH40" s="504"/>
      <c r="BI40" s="504"/>
      <c r="BJ40" s="504"/>
      <c r="BK40" s="504"/>
      <c r="BL40" s="51"/>
      <c r="BM40" s="492" t="s">
        <v>261</v>
      </c>
      <c r="BN40" s="492"/>
      <c r="BO40" s="492"/>
      <c r="BP40" s="492"/>
      <c r="BQ40" s="492"/>
      <c r="BR40" s="492"/>
      <c r="BS40" s="492"/>
      <c r="BT40" s="492"/>
      <c r="BU40" s="493"/>
      <c r="BV40" s="455">
        <v>101</v>
      </c>
      <c r="BW40" s="456"/>
      <c r="BX40" s="456"/>
      <c r="BY40" s="456"/>
      <c r="BZ40" s="456"/>
      <c r="CA40" s="456"/>
      <c r="CB40" s="502"/>
      <c r="CD40" s="491" t="s">
        <v>262</v>
      </c>
      <c r="CE40" s="492"/>
      <c r="CF40" s="492"/>
      <c r="CG40" s="492"/>
      <c r="CH40" s="492"/>
      <c r="CI40" s="492"/>
      <c r="CJ40" s="492"/>
      <c r="CK40" s="492"/>
      <c r="CL40" s="492"/>
      <c r="CM40" s="492"/>
      <c r="CN40" s="492"/>
      <c r="CO40" s="492"/>
      <c r="CP40" s="492"/>
      <c r="CQ40" s="493"/>
      <c r="CR40" s="455">
        <v>750</v>
      </c>
      <c r="CS40" s="456"/>
      <c r="CT40" s="456"/>
      <c r="CU40" s="456"/>
      <c r="CV40" s="456"/>
      <c r="CW40" s="456"/>
      <c r="CX40" s="456"/>
      <c r="CY40" s="457"/>
      <c r="CZ40" s="458">
        <v>0</v>
      </c>
      <c r="DA40" s="470"/>
      <c r="DB40" s="470"/>
      <c r="DC40" s="471"/>
      <c r="DD40" s="461" t="s">
        <v>47</v>
      </c>
      <c r="DE40" s="456"/>
      <c r="DF40" s="456"/>
      <c r="DG40" s="456"/>
      <c r="DH40" s="456"/>
      <c r="DI40" s="456"/>
      <c r="DJ40" s="456"/>
      <c r="DK40" s="457"/>
      <c r="DL40" s="461" t="s">
        <v>47</v>
      </c>
      <c r="DM40" s="456"/>
      <c r="DN40" s="456"/>
      <c r="DO40" s="456"/>
      <c r="DP40" s="456"/>
      <c r="DQ40" s="456"/>
      <c r="DR40" s="456"/>
      <c r="DS40" s="456"/>
      <c r="DT40" s="456"/>
      <c r="DU40" s="456"/>
      <c r="DV40" s="457"/>
      <c r="DW40" s="458" t="s">
        <v>47</v>
      </c>
      <c r="DX40" s="470"/>
      <c r="DY40" s="470"/>
      <c r="DZ40" s="470"/>
      <c r="EA40" s="470"/>
      <c r="EB40" s="470"/>
      <c r="EC40" s="494"/>
    </row>
    <row r="41" spans="2:133" ht="11.25" customHeight="1">
      <c r="B41" s="452" t="s">
        <v>263</v>
      </c>
      <c r="C41" s="453"/>
      <c r="D41" s="453"/>
      <c r="E41" s="453"/>
      <c r="F41" s="453"/>
      <c r="G41" s="453"/>
      <c r="H41" s="453"/>
      <c r="I41" s="453"/>
      <c r="J41" s="453"/>
      <c r="K41" s="453"/>
      <c r="L41" s="453"/>
      <c r="M41" s="453"/>
      <c r="N41" s="453"/>
      <c r="O41" s="453"/>
      <c r="P41" s="453"/>
      <c r="Q41" s="454"/>
      <c r="R41" s="455">
        <v>120500</v>
      </c>
      <c r="S41" s="456"/>
      <c r="T41" s="456"/>
      <c r="U41" s="456"/>
      <c r="V41" s="456"/>
      <c r="W41" s="456"/>
      <c r="X41" s="456"/>
      <c r="Y41" s="457"/>
      <c r="Z41" s="495">
        <v>1.9</v>
      </c>
      <c r="AA41" s="495"/>
      <c r="AB41" s="495"/>
      <c r="AC41" s="495"/>
      <c r="AD41" s="496" t="s">
        <v>47</v>
      </c>
      <c r="AE41" s="496"/>
      <c r="AF41" s="496"/>
      <c r="AG41" s="496"/>
      <c r="AH41" s="496"/>
      <c r="AI41" s="496"/>
      <c r="AJ41" s="496"/>
      <c r="AK41" s="496"/>
      <c r="AL41" s="458" t="s">
        <v>47</v>
      </c>
      <c r="AM41" s="459"/>
      <c r="AN41" s="459"/>
      <c r="AO41" s="497"/>
      <c r="AQ41" s="498" t="s">
        <v>264</v>
      </c>
      <c r="AR41" s="499"/>
      <c r="AS41" s="499"/>
      <c r="AT41" s="499"/>
      <c r="AU41" s="499"/>
      <c r="AV41" s="499"/>
      <c r="AW41" s="499"/>
      <c r="AX41" s="499"/>
      <c r="AY41" s="500"/>
      <c r="AZ41" s="455">
        <v>127653</v>
      </c>
      <c r="BA41" s="456"/>
      <c r="BB41" s="456"/>
      <c r="BC41" s="456"/>
      <c r="BD41" s="468"/>
      <c r="BE41" s="468"/>
      <c r="BF41" s="501"/>
      <c r="BG41" s="503"/>
      <c r="BH41" s="504"/>
      <c r="BI41" s="504"/>
      <c r="BJ41" s="504"/>
      <c r="BK41" s="504"/>
      <c r="BL41" s="51"/>
      <c r="BM41" s="492" t="s">
        <v>265</v>
      </c>
      <c r="BN41" s="492"/>
      <c r="BO41" s="492"/>
      <c r="BP41" s="492"/>
      <c r="BQ41" s="492"/>
      <c r="BR41" s="492"/>
      <c r="BS41" s="492"/>
      <c r="BT41" s="492"/>
      <c r="BU41" s="493"/>
      <c r="BV41" s="455" t="s">
        <v>47</v>
      </c>
      <c r="BW41" s="456"/>
      <c r="BX41" s="456"/>
      <c r="BY41" s="456"/>
      <c r="BZ41" s="456"/>
      <c r="CA41" s="456"/>
      <c r="CB41" s="502"/>
      <c r="CD41" s="491" t="s">
        <v>266</v>
      </c>
      <c r="CE41" s="492"/>
      <c r="CF41" s="492"/>
      <c r="CG41" s="492"/>
      <c r="CH41" s="492"/>
      <c r="CI41" s="492"/>
      <c r="CJ41" s="492"/>
      <c r="CK41" s="492"/>
      <c r="CL41" s="492"/>
      <c r="CM41" s="492"/>
      <c r="CN41" s="492"/>
      <c r="CO41" s="492"/>
      <c r="CP41" s="492"/>
      <c r="CQ41" s="493"/>
      <c r="CR41" s="455" t="s">
        <v>47</v>
      </c>
      <c r="CS41" s="468"/>
      <c r="CT41" s="468"/>
      <c r="CU41" s="468"/>
      <c r="CV41" s="468"/>
      <c r="CW41" s="468"/>
      <c r="CX41" s="468"/>
      <c r="CY41" s="469"/>
      <c r="CZ41" s="458" t="s">
        <v>47</v>
      </c>
      <c r="DA41" s="470"/>
      <c r="DB41" s="470"/>
      <c r="DC41" s="471"/>
      <c r="DD41" s="461" t="s">
        <v>47</v>
      </c>
      <c r="DE41" s="468"/>
      <c r="DF41" s="468"/>
      <c r="DG41" s="468"/>
      <c r="DH41" s="468"/>
      <c r="DI41" s="468"/>
      <c r="DJ41" s="468"/>
      <c r="DK41" s="469"/>
      <c r="DL41" s="462"/>
      <c r="DM41" s="463"/>
      <c r="DN41" s="463"/>
      <c r="DO41" s="463"/>
      <c r="DP41" s="463"/>
      <c r="DQ41" s="463"/>
      <c r="DR41" s="463"/>
      <c r="DS41" s="463"/>
      <c r="DT41" s="463"/>
      <c r="DU41" s="463"/>
      <c r="DV41" s="464"/>
      <c r="DW41" s="465"/>
      <c r="DX41" s="466"/>
      <c r="DY41" s="466"/>
      <c r="DZ41" s="466"/>
      <c r="EA41" s="466"/>
      <c r="EB41" s="466"/>
      <c r="EC41" s="467"/>
    </row>
    <row r="42" spans="2:133" ht="11.25" customHeight="1">
      <c r="B42" s="436" t="s">
        <v>267</v>
      </c>
      <c r="C42" s="437"/>
      <c r="D42" s="437"/>
      <c r="E42" s="437"/>
      <c r="F42" s="437"/>
      <c r="G42" s="437"/>
      <c r="H42" s="437"/>
      <c r="I42" s="437"/>
      <c r="J42" s="437"/>
      <c r="K42" s="437"/>
      <c r="L42" s="437"/>
      <c r="M42" s="437"/>
      <c r="N42" s="437"/>
      <c r="O42" s="437"/>
      <c r="P42" s="437"/>
      <c r="Q42" s="438"/>
      <c r="R42" s="439">
        <v>6210836</v>
      </c>
      <c r="S42" s="478"/>
      <c r="T42" s="478"/>
      <c r="U42" s="478"/>
      <c r="V42" s="478"/>
      <c r="W42" s="478"/>
      <c r="X42" s="478"/>
      <c r="Y42" s="483"/>
      <c r="Z42" s="484">
        <v>100</v>
      </c>
      <c r="AA42" s="484"/>
      <c r="AB42" s="484"/>
      <c r="AC42" s="484"/>
      <c r="AD42" s="485">
        <v>3794873</v>
      </c>
      <c r="AE42" s="485"/>
      <c r="AF42" s="485"/>
      <c r="AG42" s="485"/>
      <c r="AH42" s="485"/>
      <c r="AI42" s="485"/>
      <c r="AJ42" s="485"/>
      <c r="AK42" s="485"/>
      <c r="AL42" s="442">
        <v>100</v>
      </c>
      <c r="AM42" s="486"/>
      <c r="AN42" s="486"/>
      <c r="AO42" s="487"/>
      <c r="AQ42" s="488" t="s">
        <v>268</v>
      </c>
      <c r="AR42" s="489"/>
      <c r="AS42" s="489"/>
      <c r="AT42" s="489"/>
      <c r="AU42" s="489"/>
      <c r="AV42" s="489"/>
      <c r="AW42" s="489"/>
      <c r="AX42" s="489"/>
      <c r="AY42" s="490"/>
      <c r="AZ42" s="439">
        <v>429091</v>
      </c>
      <c r="BA42" s="478"/>
      <c r="BB42" s="478"/>
      <c r="BC42" s="478"/>
      <c r="BD42" s="440"/>
      <c r="BE42" s="440"/>
      <c r="BF42" s="479"/>
      <c r="BG42" s="505"/>
      <c r="BH42" s="506"/>
      <c r="BI42" s="506"/>
      <c r="BJ42" s="506"/>
      <c r="BK42" s="506"/>
      <c r="BL42" s="52"/>
      <c r="BM42" s="480" t="s">
        <v>269</v>
      </c>
      <c r="BN42" s="480"/>
      <c r="BO42" s="480"/>
      <c r="BP42" s="480"/>
      <c r="BQ42" s="480"/>
      <c r="BR42" s="480"/>
      <c r="BS42" s="480"/>
      <c r="BT42" s="480"/>
      <c r="BU42" s="481"/>
      <c r="BV42" s="439">
        <v>280</v>
      </c>
      <c r="BW42" s="478"/>
      <c r="BX42" s="478"/>
      <c r="BY42" s="478"/>
      <c r="BZ42" s="478"/>
      <c r="CA42" s="478"/>
      <c r="CB42" s="482"/>
      <c r="CD42" s="452" t="s">
        <v>270</v>
      </c>
      <c r="CE42" s="453"/>
      <c r="CF42" s="453"/>
      <c r="CG42" s="453"/>
      <c r="CH42" s="453"/>
      <c r="CI42" s="453"/>
      <c r="CJ42" s="453"/>
      <c r="CK42" s="453"/>
      <c r="CL42" s="453"/>
      <c r="CM42" s="453"/>
      <c r="CN42" s="453"/>
      <c r="CO42" s="453"/>
      <c r="CP42" s="453"/>
      <c r="CQ42" s="454"/>
      <c r="CR42" s="455">
        <v>382561</v>
      </c>
      <c r="CS42" s="456"/>
      <c r="CT42" s="456"/>
      <c r="CU42" s="456"/>
      <c r="CV42" s="456"/>
      <c r="CW42" s="456"/>
      <c r="CX42" s="456"/>
      <c r="CY42" s="457"/>
      <c r="CZ42" s="458">
        <v>6.3</v>
      </c>
      <c r="DA42" s="459"/>
      <c r="DB42" s="459"/>
      <c r="DC42" s="460"/>
      <c r="DD42" s="461">
        <v>101495</v>
      </c>
      <c r="DE42" s="456"/>
      <c r="DF42" s="456"/>
      <c r="DG42" s="456"/>
      <c r="DH42" s="456"/>
      <c r="DI42" s="456"/>
      <c r="DJ42" s="456"/>
      <c r="DK42" s="457"/>
      <c r="DL42" s="462"/>
      <c r="DM42" s="463"/>
      <c r="DN42" s="463"/>
      <c r="DO42" s="463"/>
      <c r="DP42" s="463"/>
      <c r="DQ42" s="463"/>
      <c r="DR42" s="463"/>
      <c r="DS42" s="463"/>
      <c r="DT42" s="463"/>
      <c r="DU42" s="463"/>
      <c r="DV42" s="464"/>
      <c r="DW42" s="465"/>
      <c r="DX42" s="466"/>
      <c r="DY42" s="466"/>
      <c r="DZ42" s="466"/>
      <c r="EA42" s="466"/>
      <c r="EB42" s="466"/>
      <c r="EC42" s="467"/>
    </row>
    <row r="43" spans="2:133" ht="11.25" customHeight="1">
      <c r="BV43" s="53"/>
      <c r="BW43" s="53"/>
      <c r="BX43" s="53"/>
      <c r="BY43" s="53"/>
      <c r="BZ43" s="53"/>
      <c r="CA43" s="53"/>
      <c r="CB43" s="53"/>
      <c r="CD43" s="452" t="s">
        <v>271</v>
      </c>
      <c r="CE43" s="453"/>
      <c r="CF43" s="453"/>
      <c r="CG43" s="453"/>
      <c r="CH43" s="453"/>
      <c r="CI43" s="453"/>
      <c r="CJ43" s="453"/>
      <c r="CK43" s="453"/>
      <c r="CL43" s="453"/>
      <c r="CM43" s="453"/>
      <c r="CN43" s="453"/>
      <c r="CO43" s="453"/>
      <c r="CP43" s="453"/>
      <c r="CQ43" s="454"/>
      <c r="CR43" s="455">
        <v>7684</v>
      </c>
      <c r="CS43" s="468"/>
      <c r="CT43" s="468"/>
      <c r="CU43" s="468"/>
      <c r="CV43" s="468"/>
      <c r="CW43" s="468"/>
      <c r="CX43" s="468"/>
      <c r="CY43" s="469"/>
      <c r="CZ43" s="458">
        <v>0.1</v>
      </c>
      <c r="DA43" s="470"/>
      <c r="DB43" s="470"/>
      <c r="DC43" s="471"/>
      <c r="DD43" s="461">
        <v>7684</v>
      </c>
      <c r="DE43" s="468"/>
      <c r="DF43" s="468"/>
      <c r="DG43" s="468"/>
      <c r="DH43" s="468"/>
      <c r="DI43" s="468"/>
      <c r="DJ43" s="468"/>
      <c r="DK43" s="469"/>
      <c r="DL43" s="462"/>
      <c r="DM43" s="463"/>
      <c r="DN43" s="463"/>
      <c r="DO43" s="463"/>
      <c r="DP43" s="463"/>
      <c r="DQ43" s="463"/>
      <c r="DR43" s="463"/>
      <c r="DS43" s="463"/>
      <c r="DT43" s="463"/>
      <c r="DU43" s="463"/>
      <c r="DV43" s="464"/>
      <c r="DW43" s="465"/>
      <c r="DX43" s="466"/>
      <c r="DY43" s="466"/>
      <c r="DZ43" s="466"/>
      <c r="EA43" s="466"/>
      <c r="EB43" s="466"/>
      <c r="EC43" s="467"/>
    </row>
    <row r="44" spans="2:133" ht="11.25" customHeight="1">
      <c r="CD44" s="472" t="s">
        <v>219</v>
      </c>
      <c r="CE44" s="473"/>
      <c r="CF44" s="452" t="s">
        <v>272</v>
      </c>
      <c r="CG44" s="453"/>
      <c r="CH44" s="453"/>
      <c r="CI44" s="453"/>
      <c r="CJ44" s="453"/>
      <c r="CK44" s="453"/>
      <c r="CL44" s="453"/>
      <c r="CM44" s="453"/>
      <c r="CN44" s="453"/>
      <c r="CO44" s="453"/>
      <c r="CP44" s="453"/>
      <c r="CQ44" s="454"/>
      <c r="CR44" s="455">
        <v>346901</v>
      </c>
      <c r="CS44" s="456"/>
      <c r="CT44" s="456"/>
      <c r="CU44" s="456"/>
      <c r="CV44" s="456"/>
      <c r="CW44" s="456"/>
      <c r="CX44" s="456"/>
      <c r="CY44" s="457"/>
      <c r="CZ44" s="458">
        <v>5.7</v>
      </c>
      <c r="DA44" s="459"/>
      <c r="DB44" s="459"/>
      <c r="DC44" s="460"/>
      <c r="DD44" s="461">
        <v>71254</v>
      </c>
      <c r="DE44" s="456"/>
      <c r="DF44" s="456"/>
      <c r="DG44" s="456"/>
      <c r="DH44" s="456"/>
      <c r="DI44" s="456"/>
      <c r="DJ44" s="456"/>
      <c r="DK44" s="457"/>
      <c r="DL44" s="462"/>
      <c r="DM44" s="463"/>
      <c r="DN44" s="463"/>
      <c r="DO44" s="463"/>
      <c r="DP44" s="463"/>
      <c r="DQ44" s="463"/>
      <c r="DR44" s="463"/>
      <c r="DS44" s="463"/>
      <c r="DT44" s="463"/>
      <c r="DU44" s="463"/>
      <c r="DV44" s="464"/>
      <c r="DW44" s="465"/>
      <c r="DX44" s="466"/>
      <c r="DY44" s="466"/>
      <c r="DZ44" s="466"/>
      <c r="EA44" s="466"/>
      <c r="EB44" s="466"/>
      <c r="EC44" s="467"/>
    </row>
    <row r="45" spans="2:133" ht="11.25" customHeight="1">
      <c r="CD45" s="474"/>
      <c r="CE45" s="475"/>
      <c r="CF45" s="452" t="s">
        <v>273</v>
      </c>
      <c r="CG45" s="453"/>
      <c r="CH45" s="453"/>
      <c r="CI45" s="453"/>
      <c r="CJ45" s="453"/>
      <c r="CK45" s="453"/>
      <c r="CL45" s="453"/>
      <c r="CM45" s="453"/>
      <c r="CN45" s="453"/>
      <c r="CO45" s="453"/>
      <c r="CP45" s="453"/>
      <c r="CQ45" s="454"/>
      <c r="CR45" s="455">
        <v>138191</v>
      </c>
      <c r="CS45" s="468"/>
      <c r="CT45" s="468"/>
      <c r="CU45" s="468"/>
      <c r="CV45" s="468"/>
      <c r="CW45" s="468"/>
      <c r="CX45" s="468"/>
      <c r="CY45" s="469"/>
      <c r="CZ45" s="458">
        <v>2.2999999999999998</v>
      </c>
      <c r="DA45" s="470"/>
      <c r="DB45" s="470"/>
      <c r="DC45" s="471"/>
      <c r="DD45" s="461">
        <v>2932</v>
      </c>
      <c r="DE45" s="468"/>
      <c r="DF45" s="468"/>
      <c r="DG45" s="468"/>
      <c r="DH45" s="468"/>
      <c r="DI45" s="468"/>
      <c r="DJ45" s="468"/>
      <c r="DK45" s="469"/>
      <c r="DL45" s="462"/>
      <c r="DM45" s="463"/>
      <c r="DN45" s="463"/>
      <c r="DO45" s="463"/>
      <c r="DP45" s="463"/>
      <c r="DQ45" s="463"/>
      <c r="DR45" s="463"/>
      <c r="DS45" s="463"/>
      <c r="DT45" s="463"/>
      <c r="DU45" s="463"/>
      <c r="DV45" s="464"/>
      <c r="DW45" s="465"/>
      <c r="DX45" s="466"/>
      <c r="DY45" s="466"/>
      <c r="DZ45" s="466"/>
      <c r="EA45" s="466"/>
      <c r="EB45" s="466"/>
      <c r="EC45" s="467"/>
    </row>
    <row r="46" spans="2:133" ht="11.25" customHeight="1">
      <c r="B46" s="45" t="s">
        <v>274</v>
      </c>
      <c r="C46" s="45"/>
      <c r="D46" s="45"/>
      <c r="E46" s="45"/>
      <c r="F46" s="45"/>
      <c r="G46" s="45"/>
      <c r="H46" s="45"/>
      <c r="I46" s="45"/>
      <c r="J46" s="45"/>
      <c r="K46" s="45"/>
      <c r="L46" s="45"/>
      <c r="M46" s="45"/>
      <c r="N46" s="45"/>
      <c r="O46" s="45"/>
      <c r="P46" s="45"/>
      <c r="Q46" s="45"/>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CD46" s="474"/>
      <c r="CE46" s="475"/>
      <c r="CF46" s="452" t="s">
        <v>275</v>
      </c>
      <c r="CG46" s="453"/>
      <c r="CH46" s="453"/>
      <c r="CI46" s="453"/>
      <c r="CJ46" s="453"/>
      <c r="CK46" s="453"/>
      <c r="CL46" s="453"/>
      <c r="CM46" s="453"/>
      <c r="CN46" s="453"/>
      <c r="CO46" s="453"/>
      <c r="CP46" s="453"/>
      <c r="CQ46" s="454"/>
      <c r="CR46" s="455">
        <v>176180</v>
      </c>
      <c r="CS46" s="456"/>
      <c r="CT46" s="456"/>
      <c r="CU46" s="456"/>
      <c r="CV46" s="456"/>
      <c r="CW46" s="456"/>
      <c r="CX46" s="456"/>
      <c r="CY46" s="457"/>
      <c r="CZ46" s="458">
        <v>2.9</v>
      </c>
      <c r="DA46" s="459"/>
      <c r="DB46" s="459"/>
      <c r="DC46" s="460"/>
      <c r="DD46" s="461">
        <v>67692</v>
      </c>
      <c r="DE46" s="456"/>
      <c r="DF46" s="456"/>
      <c r="DG46" s="456"/>
      <c r="DH46" s="456"/>
      <c r="DI46" s="456"/>
      <c r="DJ46" s="456"/>
      <c r="DK46" s="457"/>
      <c r="DL46" s="462"/>
      <c r="DM46" s="463"/>
      <c r="DN46" s="463"/>
      <c r="DO46" s="463"/>
      <c r="DP46" s="463"/>
      <c r="DQ46" s="463"/>
      <c r="DR46" s="463"/>
      <c r="DS46" s="463"/>
      <c r="DT46" s="463"/>
      <c r="DU46" s="463"/>
      <c r="DV46" s="464"/>
      <c r="DW46" s="465"/>
      <c r="DX46" s="466"/>
      <c r="DY46" s="466"/>
      <c r="DZ46" s="466"/>
      <c r="EA46" s="466"/>
      <c r="EB46" s="466"/>
      <c r="EC46" s="467"/>
    </row>
    <row r="47" spans="2:133" ht="11.25" customHeight="1">
      <c r="B47" s="55" t="s">
        <v>276</v>
      </c>
      <c r="C47" s="45"/>
      <c r="D47" s="45"/>
      <c r="E47" s="45"/>
      <c r="F47" s="45"/>
      <c r="G47" s="45"/>
      <c r="H47" s="45"/>
      <c r="I47" s="45"/>
      <c r="J47" s="45"/>
      <c r="K47" s="45"/>
      <c r="L47" s="45"/>
      <c r="M47" s="45"/>
      <c r="N47" s="45"/>
      <c r="O47" s="45"/>
      <c r="P47" s="45"/>
      <c r="Q47" s="45"/>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CD47" s="474"/>
      <c r="CE47" s="475"/>
      <c r="CF47" s="452" t="s">
        <v>277</v>
      </c>
      <c r="CG47" s="453"/>
      <c r="CH47" s="453"/>
      <c r="CI47" s="453"/>
      <c r="CJ47" s="453"/>
      <c r="CK47" s="453"/>
      <c r="CL47" s="453"/>
      <c r="CM47" s="453"/>
      <c r="CN47" s="453"/>
      <c r="CO47" s="453"/>
      <c r="CP47" s="453"/>
      <c r="CQ47" s="454"/>
      <c r="CR47" s="455">
        <v>35660</v>
      </c>
      <c r="CS47" s="468"/>
      <c r="CT47" s="468"/>
      <c r="CU47" s="468"/>
      <c r="CV47" s="468"/>
      <c r="CW47" s="468"/>
      <c r="CX47" s="468"/>
      <c r="CY47" s="469"/>
      <c r="CZ47" s="458">
        <v>0.6</v>
      </c>
      <c r="DA47" s="470"/>
      <c r="DB47" s="470"/>
      <c r="DC47" s="471"/>
      <c r="DD47" s="461">
        <v>30241</v>
      </c>
      <c r="DE47" s="468"/>
      <c r="DF47" s="468"/>
      <c r="DG47" s="468"/>
      <c r="DH47" s="468"/>
      <c r="DI47" s="468"/>
      <c r="DJ47" s="468"/>
      <c r="DK47" s="469"/>
      <c r="DL47" s="462"/>
      <c r="DM47" s="463"/>
      <c r="DN47" s="463"/>
      <c r="DO47" s="463"/>
      <c r="DP47" s="463"/>
      <c r="DQ47" s="463"/>
      <c r="DR47" s="463"/>
      <c r="DS47" s="463"/>
      <c r="DT47" s="463"/>
      <c r="DU47" s="463"/>
      <c r="DV47" s="464"/>
      <c r="DW47" s="465"/>
      <c r="DX47" s="466"/>
      <c r="DY47" s="466"/>
      <c r="DZ47" s="466"/>
      <c r="EA47" s="466"/>
      <c r="EB47" s="466"/>
      <c r="EC47" s="467"/>
    </row>
    <row r="48" spans="2:133">
      <c r="B48" s="56" t="s">
        <v>278</v>
      </c>
      <c r="CD48" s="476"/>
      <c r="CE48" s="477"/>
      <c r="CF48" s="452" t="s">
        <v>279</v>
      </c>
      <c r="CG48" s="453"/>
      <c r="CH48" s="453"/>
      <c r="CI48" s="453"/>
      <c r="CJ48" s="453"/>
      <c r="CK48" s="453"/>
      <c r="CL48" s="453"/>
      <c r="CM48" s="453"/>
      <c r="CN48" s="453"/>
      <c r="CO48" s="453"/>
      <c r="CP48" s="453"/>
      <c r="CQ48" s="454"/>
      <c r="CR48" s="455" t="s">
        <v>47</v>
      </c>
      <c r="CS48" s="456"/>
      <c r="CT48" s="456"/>
      <c r="CU48" s="456"/>
      <c r="CV48" s="456"/>
      <c r="CW48" s="456"/>
      <c r="CX48" s="456"/>
      <c r="CY48" s="457"/>
      <c r="CZ48" s="458" t="s">
        <v>47</v>
      </c>
      <c r="DA48" s="459"/>
      <c r="DB48" s="459"/>
      <c r="DC48" s="460"/>
      <c r="DD48" s="461" t="s">
        <v>47</v>
      </c>
      <c r="DE48" s="456"/>
      <c r="DF48" s="456"/>
      <c r="DG48" s="456"/>
      <c r="DH48" s="456"/>
      <c r="DI48" s="456"/>
      <c r="DJ48" s="456"/>
      <c r="DK48" s="457"/>
      <c r="DL48" s="462"/>
      <c r="DM48" s="463"/>
      <c r="DN48" s="463"/>
      <c r="DO48" s="463"/>
      <c r="DP48" s="463"/>
      <c r="DQ48" s="463"/>
      <c r="DR48" s="463"/>
      <c r="DS48" s="463"/>
      <c r="DT48" s="463"/>
      <c r="DU48" s="463"/>
      <c r="DV48" s="464"/>
      <c r="DW48" s="465"/>
      <c r="DX48" s="466"/>
      <c r="DY48" s="466"/>
      <c r="DZ48" s="466"/>
      <c r="EA48" s="466"/>
      <c r="EB48" s="466"/>
      <c r="EC48" s="467"/>
    </row>
    <row r="49" spans="82:133" ht="11.25" customHeight="1">
      <c r="CD49" s="436" t="s">
        <v>280</v>
      </c>
      <c r="CE49" s="437"/>
      <c r="CF49" s="437"/>
      <c r="CG49" s="437"/>
      <c r="CH49" s="437"/>
      <c r="CI49" s="437"/>
      <c r="CJ49" s="437"/>
      <c r="CK49" s="437"/>
      <c r="CL49" s="437"/>
      <c r="CM49" s="437"/>
      <c r="CN49" s="437"/>
      <c r="CO49" s="437"/>
      <c r="CP49" s="437"/>
      <c r="CQ49" s="438"/>
      <c r="CR49" s="439">
        <v>6066591</v>
      </c>
      <c r="CS49" s="440"/>
      <c r="CT49" s="440"/>
      <c r="CU49" s="440"/>
      <c r="CV49" s="440"/>
      <c r="CW49" s="440"/>
      <c r="CX49" s="440"/>
      <c r="CY49" s="441"/>
      <c r="CZ49" s="442">
        <v>100</v>
      </c>
      <c r="DA49" s="443"/>
      <c r="DB49" s="443"/>
      <c r="DC49" s="444"/>
      <c r="DD49" s="445">
        <v>4293300</v>
      </c>
      <c r="DE49" s="440"/>
      <c r="DF49" s="440"/>
      <c r="DG49" s="440"/>
      <c r="DH49" s="440"/>
      <c r="DI49" s="440"/>
      <c r="DJ49" s="440"/>
      <c r="DK49" s="441"/>
      <c r="DL49" s="446"/>
      <c r="DM49" s="447"/>
      <c r="DN49" s="447"/>
      <c r="DO49" s="447"/>
      <c r="DP49" s="447"/>
      <c r="DQ49" s="447"/>
      <c r="DR49" s="447"/>
      <c r="DS49" s="447"/>
      <c r="DT49" s="447"/>
      <c r="DU49" s="447"/>
      <c r="DV49" s="448"/>
      <c r="DW49" s="449"/>
      <c r="DX49" s="450"/>
      <c r="DY49" s="450"/>
      <c r="DZ49" s="450"/>
      <c r="EA49" s="450"/>
      <c r="EB49" s="450"/>
      <c r="EC49" s="451"/>
    </row>
  </sheetData>
  <sheetProtection algorithmName="SHA-512" hashValue="NgWwpipc5Iw7C2cVMffbCuQdvAjlAz6cBBXb0semEZBAZ6wtFxEI+KN0bmp7BybmxAxm49nC7oA5vFbWP2pdAA==" saltValue="Ge2qnXaRFxnLIuUfX4awg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1"/>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E2B2-B4F7-42B4-85C8-8442AA027D60}">
  <sheetPr>
    <pageSetUpPr fitToPage="1"/>
  </sheetPr>
  <dimension ref="A1:EA136"/>
  <sheetViews>
    <sheetView zoomScale="70" zoomScaleNormal="25" zoomScaleSheetLayoutView="70" workbookViewId="0"/>
  </sheetViews>
  <sheetFormatPr defaultColWidth="0" defaultRowHeight="13.5" zeroHeight="1"/>
  <cols>
    <col min="1" max="130" width="2.75" style="105" customWidth="1"/>
    <col min="131" max="131" width="1.625" style="105" customWidth="1"/>
    <col min="132" max="16384" width="9" style="105" hidden="1"/>
  </cols>
  <sheetData>
    <row r="1" spans="1:131" s="63" customFormat="1" ht="11.25" customHeight="1" thickBot="1">
      <c r="A1" s="58"/>
      <c r="B1" s="58"/>
      <c r="C1" s="58"/>
      <c r="D1" s="58"/>
      <c r="E1" s="58"/>
      <c r="F1" s="58"/>
      <c r="G1" s="58"/>
      <c r="H1" s="58"/>
      <c r="I1" s="58"/>
      <c r="J1" s="58"/>
      <c r="K1" s="58"/>
      <c r="L1" s="58"/>
      <c r="M1" s="58"/>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60"/>
      <c r="DQ1" s="61"/>
      <c r="DR1" s="61"/>
      <c r="DS1" s="61"/>
      <c r="DT1" s="61"/>
      <c r="DU1" s="61"/>
      <c r="DV1" s="61"/>
      <c r="DW1" s="61"/>
      <c r="DX1" s="61"/>
      <c r="DY1" s="61"/>
      <c r="DZ1" s="61"/>
      <c r="EA1" s="62"/>
    </row>
    <row r="2" spans="1:131" s="67" customFormat="1" ht="26.25" customHeight="1" thickBot="1">
      <c r="A2" s="64" t="s">
        <v>281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983" t="s">
        <v>282</v>
      </c>
      <c r="DK2" s="984"/>
      <c r="DL2" s="984"/>
      <c r="DM2" s="984"/>
      <c r="DN2" s="984"/>
      <c r="DO2" s="985"/>
      <c r="DP2" s="65"/>
      <c r="DQ2" s="983" t="s">
        <v>283</v>
      </c>
      <c r="DR2" s="984"/>
      <c r="DS2" s="984"/>
      <c r="DT2" s="984"/>
      <c r="DU2" s="984"/>
      <c r="DV2" s="984"/>
      <c r="DW2" s="984"/>
      <c r="DX2" s="984"/>
      <c r="DY2" s="984"/>
      <c r="DZ2" s="985"/>
      <c r="EA2" s="66"/>
    </row>
    <row r="3" spans="1:131" s="63" customFormat="1" ht="11.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62"/>
    </row>
    <row r="4" spans="1:131" s="71" customFormat="1" ht="26.25" customHeight="1" thickBot="1">
      <c r="A4" s="933" t="s">
        <v>284</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68"/>
      <c r="BA4" s="68"/>
      <c r="BB4" s="68"/>
      <c r="BC4" s="68"/>
      <c r="BD4" s="68"/>
      <c r="BE4" s="69"/>
      <c r="BF4" s="69"/>
      <c r="BG4" s="69"/>
      <c r="BH4" s="69"/>
      <c r="BI4" s="69"/>
      <c r="BJ4" s="69"/>
      <c r="BK4" s="69"/>
      <c r="BL4" s="69"/>
      <c r="BM4" s="69"/>
      <c r="BN4" s="69"/>
      <c r="BO4" s="69"/>
      <c r="BP4" s="69"/>
      <c r="BQ4" s="68" t="s">
        <v>285</v>
      </c>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70"/>
    </row>
    <row r="5" spans="1:131" s="71" customFormat="1" ht="26.25" customHeight="1">
      <c r="A5" s="873" t="s">
        <v>286</v>
      </c>
      <c r="B5" s="874"/>
      <c r="C5" s="874"/>
      <c r="D5" s="874"/>
      <c r="E5" s="874"/>
      <c r="F5" s="874"/>
      <c r="G5" s="874"/>
      <c r="H5" s="874"/>
      <c r="I5" s="874"/>
      <c r="J5" s="874"/>
      <c r="K5" s="874"/>
      <c r="L5" s="874"/>
      <c r="M5" s="874"/>
      <c r="N5" s="874"/>
      <c r="O5" s="874"/>
      <c r="P5" s="875"/>
      <c r="Q5" s="859" t="s">
        <v>287</v>
      </c>
      <c r="R5" s="860"/>
      <c r="S5" s="860"/>
      <c r="T5" s="860"/>
      <c r="U5" s="861"/>
      <c r="V5" s="859" t="s">
        <v>288</v>
      </c>
      <c r="W5" s="860"/>
      <c r="X5" s="860"/>
      <c r="Y5" s="860"/>
      <c r="Z5" s="861"/>
      <c r="AA5" s="859" t="s">
        <v>289</v>
      </c>
      <c r="AB5" s="860"/>
      <c r="AC5" s="860"/>
      <c r="AD5" s="860"/>
      <c r="AE5" s="860"/>
      <c r="AF5" s="986" t="s">
        <v>290</v>
      </c>
      <c r="AG5" s="860"/>
      <c r="AH5" s="860"/>
      <c r="AI5" s="860"/>
      <c r="AJ5" s="865"/>
      <c r="AK5" s="860" t="s">
        <v>291</v>
      </c>
      <c r="AL5" s="860"/>
      <c r="AM5" s="860"/>
      <c r="AN5" s="860"/>
      <c r="AO5" s="861"/>
      <c r="AP5" s="859" t="s">
        <v>292</v>
      </c>
      <c r="AQ5" s="860"/>
      <c r="AR5" s="860"/>
      <c r="AS5" s="860"/>
      <c r="AT5" s="861"/>
      <c r="AU5" s="859" t="s">
        <v>293</v>
      </c>
      <c r="AV5" s="860"/>
      <c r="AW5" s="860"/>
      <c r="AX5" s="860"/>
      <c r="AY5" s="865"/>
      <c r="AZ5" s="72"/>
      <c r="BA5" s="72"/>
      <c r="BB5" s="72"/>
      <c r="BC5" s="72"/>
      <c r="BD5" s="72"/>
      <c r="BE5" s="73"/>
      <c r="BF5" s="73"/>
      <c r="BG5" s="73"/>
      <c r="BH5" s="73"/>
      <c r="BI5" s="73"/>
      <c r="BJ5" s="73"/>
      <c r="BK5" s="73"/>
      <c r="BL5" s="73"/>
      <c r="BM5" s="73"/>
      <c r="BN5" s="73"/>
      <c r="BO5" s="73"/>
      <c r="BP5" s="73"/>
      <c r="BQ5" s="873" t="s">
        <v>294</v>
      </c>
      <c r="BR5" s="874"/>
      <c r="BS5" s="874"/>
      <c r="BT5" s="874"/>
      <c r="BU5" s="874"/>
      <c r="BV5" s="874"/>
      <c r="BW5" s="874"/>
      <c r="BX5" s="874"/>
      <c r="BY5" s="874"/>
      <c r="BZ5" s="874"/>
      <c r="CA5" s="874"/>
      <c r="CB5" s="874"/>
      <c r="CC5" s="874"/>
      <c r="CD5" s="874"/>
      <c r="CE5" s="874"/>
      <c r="CF5" s="874"/>
      <c r="CG5" s="875"/>
      <c r="CH5" s="859" t="s">
        <v>295</v>
      </c>
      <c r="CI5" s="860"/>
      <c r="CJ5" s="860"/>
      <c r="CK5" s="860"/>
      <c r="CL5" s="861"/>
      <c r="CM5" s="859" t="s">
        <v>296</v>
      </c>
      <c r="CN5" s="860"/>
      <c r="CO5" s="860"/>
      <c r="CP5" s="860"/>
      <c r="CQ5" s="861"/>
      <c r="CR5" s="859" t="s">
        <v>297</v>
      </c>
      <c r="CS5" s="860"/>
      <c r="CT5" s="860"/>
      <c r="CU5" s="860"/>
      <c r="CV5" s="861"/>
      <c r="CW5" s="859" t="s">
        <v>298</v>
      </c>
      <c r="CX5" s="860"/>
      <c r="CY5" s="860"/>
      <c r="CZ5" s="860"/>
      <c r="DA5" s="861"/>
      <c r="DB5" s="859" t="s">
        <v>299</v>
      </c>
      <c r="DC5" s="860"/>
      <c r="DD5" s="860"/>
      <c r="DE5" s="860"/>
      <c r="DF5" s="861"/>
      <c r="DG5" s="971" t="s">
        <v>300</v>
      </c>
      <c r="DH5" s="972"/>
      <c r="DI5" s="972"/>
      <c r="DJ5" s="972"/>
      <c r="DK5" s="973"/>
      <c r="DL5" s="971" t="s">
        <v>301</v>
      </c>
      <c r="DM5" s="972"/>
      <c r="DN5" s="972"/>
      <c r="DO5" s="972"/>
      <c r="DP5" s="973"/>
      <c r="DQ5" s="859" t="s">
        <v>302</v>
      </c>
      <c r="DR5" s="860"/>
      <c r="DS5" s="860"/>
      <c r="DT5" s="860"/>
      <c r="DU5" s="861"/>
      <c r="DV5" s="859" t="s">
        <v>293</v>
      </c>
      <c r="DW5" s="860"/>
      <c r="DX5" s="860"/>
      <c r="DY5" s="860"/>
      <c r="DZ5" s="865"/>
      <c r="EA5" s="70"/>
    </row>
    <row r="6" spans="1:131" s="71" customFormat="1" ht="26.25" customHeight="1" thickBot="1">
      <c r="A6" s="876"/>
      <c r="B6" s="877"/>
      <c r="C6" s="877"/>
      <c r="D6" s="877"/>
      <c r="E6" s="877"/>
      <c r="F6" s="877"/>
      <c r="G6" s="877"/>
      <c r="H6" s="877"/>
      <c r="I6" s="877"/>
      <c r="J6" s="877"/>
      <c r="K6" s="877"/>
      <c r="L6" s="877"/>
      <c r="M6" s="877"/>
      <c r="N6" s="877"/>
      <c r="O6" s="877"/>
      <c r="P6" s="878"/>
      <c r="Q6" s="862"/>
      <c r="R6" s="863"/>
      <c r="S6" s="863"/>
      <c r="T6" s="863"/>
      <c r="U6" s="864"/>
      <c r="V6" s="862"/>
      <c r="W6" s="863"/>
      <c r="X6" s="863"/>
      <c r="Y6" s="863"/>
      <c r="Z6" s="864"/>
      <c r="AA6" s="862"/>
      <c r="AB6" s="863"/>
      <c r="AC6" s="863"/>
      <c r="AD6" s="863"/>
      <c r="AE6" s="863"/>
      <c r="AF6" s="987"/>
      <c r="AG6" s="863"/>
      <c r="AH6" s="863"/>
      <c r="AI6" s="863"/>
      <c r="AJ6" s="866"/>
      <c r="AK6" s="863"/>
      <c r="AL6" s="863"/>
      <c r="AM6" s="863"/>
      <c r="AN6" s="863"/>
      <c r="AO6" s="864"/>
      <c r="AP6" s="862"/>
      <c r="AQ6" s="863"/>
      <c r="AR6" s="863"/>
      <c r="AS6" s="863"/>
      <c r="AT6" s="864"/>
      <c r="AU6" s="862"/>
      <c r="AV6" s="863"/>
      <c r="AW6" s="863"/>
      <c r="AX6" s="863"/>
      <c r="AY6" s="866"/>
      <c r="AZ6" s="68"/>
      <c r="BA6" s="68"/>
      <c r="BB6" s="68"/>
      <c r="BC6" s="68"/>
      <c r="BD6" s="68"/>
      <c r="BE6" s="69"/>
      <c r="BF6" s="69"/>
      <c r="BG6" s="69"/>
      <c r="BH6" s="69"/>
      <c r="BI6" s="69"/>
      <c r="BJ6" s="69"/>
      <c r="BK6" s="69"/>
      <c r="BL6" s="69"/>
      <c r="BM6" s="69"/>
      <c r="BN6" s="69"/>
      <c r="BO6" s="69"/>
      <c r="BP6" s="69"/>
      <c r="BQ6" s="876"/>
      <c r="BR6" s="877"/>
      <c r="BS6" s="877"/>
      <c r="BT6" s="877"/>
      <c r="BU6" s="877"/>
      <c r="BV6" s="877"/>
      <c r="BW6" s="877"/>
      <c r="BX6" s="877"/>
      <c r="BY6" s="877"/>
      <c r="BZ6" s="877"/>
      <c r="CA6" s="877"/>
      <c r="CB6" s="877"/>
      <c r="CC6" s="877"/>
      <c r="CD6" s="877"/>
      <c r="CE6" s="877"/>
      <c r="CF6" s="877"/>
      <c r="CG6" s="878"/>
      <c r="CH6" s="862"/>
      <c r="CI6" s="863"/>
      <c r="CJ6" s="863"/>
      <c r="CK6" s="863"/>
      <c r="CL6" s="864"/>
      <c r="CM6" s="862"/>
      <c r="CN6" s="863"/>
      <c r="CO6" s="863"/>
      <c r="CP6" s="863"/>
      <c r="CQ6" s="864"/>
      <c r="CR6" s="862"/>
      <c r="CS6" s="863"/>
      <c r="CT6" s="863"/>
      <c r="CU6" s="863"/>
      <c r="CV6" s="864"/>
      <c r="CW6" s="862"/>
      <c r="CX6" s="863"/>
      <c r="CY6" s="863"/>
      <c r="CZ6" s="863"/>
      <c r="DA6" s="864"/>
      <c r="DB6" s="862"/>
      <c r="DC6" s="863"/>
      <c r="DD6" s="863"/>
      <c r="DE6" s="863"/>
      <c r="DF6" s="864"/>
      <c r="DG6" s="974"/>
      <c r="DH6" s="975"/>
      <c r="DI6" s="975"/>
      <c r="DJ6" s="975"/>
      <c r="DK6" s="976"/>
      <c r="DL6" s="974"/>
      <c r="DM6" s="975"/>
      <c r="DN6" s="975"/>
      <c r="DO6" s="975"/>
      <c r="DP6" s="976"/>
      <c r="DQ6" s="862"/>
      <c r="DR6" s="863"/>
      <c r="DS6" s="863"/>
      <c r="DT6" s="863"/>
      <c r="DU6" s="864"/>
      <c r="DV6" s="862"/>
      <c r="DW6" s="863"/>
      <c r="DX6" s="863"/>
      <c r="DY6" s="863"/>
      <c r="DZ6" s="866"/>
      <c r="EA6" s="70"/>
    </row>
    <row r="7" spans="1:131" s="71" customFormat="1" ht="26.25" customHeight="1" thickTop="1">
      <c r="A7" s="74">
        <v>1</v>
      </c>
      <c r="B7" s="920" t="s">
        <v>303</v>
      </c>
      <c r="C7" s="921"/>
      <c r="D7" s="921"/>
      <c r="E7" s="921"/>
      <c r="F7" s="921"/>
      <c r="G7" s="921"/>
      <c r="H7" s="921"/>
      <c r="I7" s="921"/>
      <c r="J7" s="921"/>
      <c r="K7" s="921"/>
      <c r="L7" s="921"/>
      <c r="M7" s="921"/>
      <c r="N7" s="921"/>
      <c r="O7" s="921"/>
      <c r="P7" s="922"/>
      <c r="Q7" s="977">
        <v>6176</v>
      </c>
      <c r="R7" s="978"/>
      <c r="S7" s="978"/>
      <c r="T7" s="978"/>
      <c r="U7" s="978"/>
      <c r="V7" s="978">
        <v>6032</v>
      </c>
      <c r="W7" s="978"/>
      <c r="X7" s="978"/>
      <c r="Y7" s="978"/>
      <c r="Z7" s="978"/>
      <c r="AA7" s="978">
        <v>144</v>
      </c>
      <c r="AB7" s="978"/>
      <c r="AC7" s="978"/>
      <c r="AD7" s="978"/>
      <c r="AE7" s="979"/>
      <c r="AF7" s="980">
        <v>137</v>
      </c>
      <c r="AG7" s="981"/>
      <c r="AH7" s="981"/>
      <c r="AI7" s="981"/>
      <c r="AJ7" s="982"/>
      <c r="AK7" s="964">
        <v>121</v>
      </c>
      <c r="AL7" s="965"/>
      <c r="AM7" s="965"/>
      <c r="AN7" s="965"/>
      <c r="AO7" s="965"/>
      <c r="AP7" s="965">
        <v>6385</v>
      </c>
      <c r="AQ7" s="965"/>
      <c r="AR7" s="965"/>
      <c r="AS7" s="965"/>
      <c r="AT7" s="965"/>
      <c r="AU7" s="966"/>
      <c r="AV7" s="966"/>
      <c r="AW7" s="966"/>
      <c r="AX7" s="966"/>
      <c r="AY7" s="967"/>
      <c r="AZ7" s="68"/>
      <c r="BA7" s="68"/>
      <c r="BB7" s="68"/>
      <c r="BC7" s="68"/>
      <c r="BD7" s="68"/>
      <c r="BE7" s="69"/>
      <c r="BF7" s="69"/>
      <c r="BG7" s="69"/>
      <c r="BH7" s="69"/>
      <c r="BI7" s="69"/>
      <c r="BJ7" s="69"/>
      <c r="BK7" s="69"/>
      <c r="BL7" s="69"/>
      <c r="BM7" s="69"/>
      <c r="BN7" s="69"/>
      <c r="BO7" s="69"/>
      <c r="BP7" s="69"/>
      <c r="BQ7" s="75">
        <v>1</v>
      </c>
      <c r="BR7" s="76"/>
      <c r="BS7" s="968"/>
      <c r="BT7" s="969"/>
      <c r="BU7" s="969"/>
      <c r="BV7" s="969"/>
      <c r="BW7" s="969"/>
      <c r="BX7" s="969"/>
      <c r="BY7" s="969"/>
      <c r="BZ7" s="969"/>
      <c r="CA7" s="969"/>
      <c r="CB7" s="969"/>
      <c r="CC7" s="969"/>
      <c r="CD7" s="969"/>
      <c r="CE7" s="969"/>
      <c r="CF7" s="969"/>
      <c r="CG7" s="970"/>
      <c r="CH7" s="961"/>
      <c r="CI7" s="962"/>
      <c r="CJ7" s="962"/>
      <c r="CK7" s="962"/>
      <c r="CL7" s="963"/>
      <c r="CM7" s="961"/>
      <c r="CN7" s="962"/>
      <c r="CO7" s="962"/>
      <c r="CP7" s="962"/>
      <c r="CQ7" s="963"/>
      <c r="CR7" s="961"/>
      <c r="CS7" s="962"/>
      <c r="CT7" s="962"/>
      <c r="CU7" s="962"/>
      <c r="CV7" s="963"/>
      <c r="CW7" s="961"/>
      <c r="CX7" s="962"/>
      <c r="CY7" s="962"/>
      <c r="CZ7" s="962"/>
      <c r="DA7" s="963"/>
      <c r="DB7" s="961"/>
      <c r="DC7" s="962"/>
      <c r="DD7" s="962"/>
      <c r="DE7" s="962"/>
      <c r="DF7" s="963"/>
      <c r="DG7" s="961"/>
      <c r="DH7" s="962"/>
      <c r="DI7" s="962"/>
      <c r="DJ7" s="962"/>
      <c r="DK7" s="963"/>
      <c r="DL7" s="961"/>
      <c r="DM7" s="962"/>
      <c r="DN7" s="962"/>
      <c r="DO7" s="962"/>
      <c r="DP7" s="963"/>
      <c r="DQ7" s="961"/>
      <c r="DR7" s="962"/>
      <c r="DS7" s="962"/>
      <c r="DT7" s="962"/>
      <c r="DU7" s="963"/>
      <c r="DV7" s="958"/>
      <c r="DW7" s="959"/>
      <c r="DX7" s="959"/>
      <c r="DY7" s="959"/>
      <c r="DZ7" s="960"/>
      <c r="EA7" s="70"/>
    </row>
    <row r="8" spans="1:131" s="71" customFormat="1" ht="26.25" customHeight="1">
      <c r="A8" s="77">
        <v>2</v>
      </c>
      <c r="B8" s="901" t="s">
        <v>304</v>
      </c>
      <c r="C8" s="902"/>
      <c r="D8" s="902"/>
      <c r="E8" s="902"/>
      <c r="F8" s="902"/>
      <c r="G8" s="902"/>
      <c r="H8" s="902"/>
      <c r="I8" s="902"/>
      <c r="J8" s="902"/>
      <c r="K8" s="902"/>
      <c r="L8" s="902"/>
      <c r="M8" s="902"/>
      <c r="N8" s="902"/>
      <c r="O8" s="902"/>
      <c r="P8" s="903"/>
      <c r="Q8" s="913">
        <v>35</v>
      </c>
      <c r="R8" s="914"/>
      <c r="S8" s="914"/>
      <c r="T8" s="914"/>
      <c r="U8" s="914"/>
      <c r="V8" s="914">
        <v>35</v>
      </c>
      <c r="W8" s="914"/>
      <c r="X8" s="914"/>
      <c r="Y8" s="914"/>
      <c r="Z8" s="914"/>
      <c r="AA8" s="914">
        <v>0</v>
      </c>
      <c r="AB8" s="914"/>
      <c r="AC8" s="914"/>
      <c r="AD8" s="914"/>
      <c r="AE8" s="915"/>
      <c r="AF8" s="907">
        <v>0</v>
      </c>
      <c r="AG8" s="908"/>
      <c r="AH8" s="908"/>
      <c r="AI8" s="908"/>
      <c r="AJ8" s="909"/>
      <c r="AK8" s="956" t="s">
        <v>305</v>
      </c>
      <c r="AL8" s="957"/>
      <c r="AM8" s="957"/>
      <c r="AN8" s="957"/>
      <c r="AO8" s="957"/>
      <c r="AP8" s="957" t="s">
        <v>305</v>
      </c>
      <c r="AQ8" s="957"/>
      <c r="AR8" s="957"/>
      <c r="AS8" s="957"/>
      <c r="AT8" s="957"/>
      <c r="AU8" s="954"/>
      <c r="AV8" s="954"/>
      <c r="AW8" s="954"/>
      <c r="AX8" s="954"/>
      <c r="AY8" s="955"/>
      <c r="AZ8" s="68"/>
      <c r="BA8" s="68"/>
      <c r="BB8" s="68"/>
      <c r="BC8" s="68"/>
      <c r="BD8" s="68"/>
      <c r="BE8" s="69"/>
      <c r="BF8" s="69"/>
      <c r="BG8" s="69"/>
      <c r="BH8" s="69"/>
      <c r="BI8" s="69"/>
      <c r="BJ8" s="69"/>
      <c r="BK8" s="69"/>
      <c r="BL8" s="69"/>
      <c r="BM8" s="69"/>
      <c r="BN8" s="69"/>
      <c r="BO8" s="69"/>
      <c r="BP8" s="69"/>
      <c r="BQ8" s="78">
        <v>2</v>
      </c>
      <c r="BR8" s="79"/>
      <c r="BS8" s="886"/>
      <c r="BT8" s="887"/>
      <c r="BU8" s="887"/>
      <c r="BV8" s="887"/>
      <c r="BW8" s="887"/>
      <c r="BX8" s="887"/>
      <c r="BY8" s="887"/>
      <c r="BZ8" s="887"/>
      <c r="CA8" s="887"/>
      <c r="CB8" s="887"/>
      <c r="CC8" s="887"/>
      <c r="CD8" s="887"/>
      <c r="CE8" s="887"/>
      <c r="CF8" s="887"/>
      <c r="CG8" s="888"/>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70"/>
    </row>
    <row r="9" spans="1:131" s="71" customFormat="1" ht="26.25" customHeight="1">
      <c r="A9" s="77">
        <v>3</v>
      </c>
      <c r="B9" s="901"/>
      <c r="C9" s="902"/>
      <c r="D9" s="902"/>
      <c r="E9" s="902"/>
      <c r="F9" s="902"/>
      <c r="G9" s="902"/>
      <c r="H9" s="902"/>
      <c r="I9" s="902"/>
      <c r="J9" s="902"/>
      <c r="K9" s="902"/>
      <c r="L9" s="902"/>
      <c r="M9" s="902"/>
      <c r="N9" s="902"/>
      <c r="O9" s="902"/>
      <c r="P9" s="903"/>
      <c r="Q9" s="913"/>
      <c r="R9" s="914"/>
      <c r="S9" s="914"/>
      <c r="T9" s="914"/>
      <c r="U9" s="914"/>
      <c r="V9" s="914"/>
      <c r="W9" s="914"/>
      <c r="X9" s="914"/>
      <c r="Y9" s="914"/>
      <c r="Z9" s="914"/>
      <c r="AA9" s="914"/>
      <c r="AB9" s="914"/>
      <c r="AC9" s="914"/>
      <c r="AD9" s="914"/>
      <c r="AE9" s="915"/>
      <c r="AF9" s="907"/>
      <c r="AG9" s="908"/>
      <c r="AH9" s="908"/>
      <c r="AI9" s="908"/>
      <c r="AJ9" s="909"/>
      <c r="AK9" s="956"/>
      <c r="AL9" s="957"/>
      <c r="AM9" s="957"/>
      <c r="AN9" s="957"/>
      <c r="AO9" s="957"/>
      <c r="AP9" s="957"/>
      <c r="AQ9" s="957"/>
      <c r="AR9" s="957"/>
      <c r="AS9" s="957"/>
      <c r="AT9" s="957"/>
      <c r="AU9" s="954"/>
      <c r="AV9" s="954"/>
      <c r="AW9" s="954"/>
      <c r="AX9" s="954"/>
      <c r="AY9" s="955"/>
      <c r="AZ9" s="68"/>
      <c r="BA9" s="68"/>
      <c r="BB9" s="68"/>
      <c r="BC9" s="68"/>
      <c r="BD9" s="68"/>
      <c r="BE9" s="69"/>
      <c r="BF9" s="69"/>
      <c r="BG9" s="69"/>
      <c r="BH9" s="69"/>
      <c r="BI9" s="69"/>
      <c r="BJ9" s="69"/>
      <c r="BK9" s="69"/>
      <c r="BL9" s="69"/>
      <c r="BM9" s="69"/>
      <c r="BN9" s="69"/>
      <c r="BO9" s="69"/>
      <c r="BP9" s="69"/>
      <c r="BQ9" s="78">
        <v>3</v>
      </c>
      <c r="BR9" s="79"/>
      <c r="BS9" s="886"/>
      <c r="BT9" s="887"/>
      <c r="BU9" s="887"/>
      <c r="BV9" s="887"/>
      <c r="BW9" s="887"/>
      <c r="BX9" s="887"/>
      <c r="BY9" s="887"/>
      <c r="BZ9" s="887"/>
      <c r="CA9" s="887"/>
      <c r="CB9" s="887"/>
      <c r="CC9" s="887"/>
      <c r="CD9" s="887"/>
      <c r="CE9" s="887"/>
      <c r="CF9" s="887"/>
      <c r="CG9" s="888"/>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70"/>
    </row>
    <row r="10" spans="1:131" s="71" customFormat="1" ht="26.25" customHeight="1">
      <c r="A10" s="77">
        <v>4</v>
      </c>
      <c r="B10" s="901"/>
      <c r="C10" s="902"/>
      <c r="D10" s="902"/>
      <c r="E10" s="902"/>
      <c r="F10" s="902"/>
      <c r="G10" s="902"/>
      <c r="H10" s="902"/>
      <c r="I10" s="902"/>
      <c r="J10" s="902"/>
      <c r="K10" s="902"/>
      <c r="L10" s="902"/>
      <c r="M10" s="902"/>
      <c r="N10" s="902"/>
      <c r="O10" s="902"/>
      <c r="P10" s="903"/>
      <c r="Q10" s="913"/>
      <c r="R10" s="914"/>
      <c r="S10" s="914"/>
      <c r="T10" s="914"/>
      <c r="U10" s="914"/>
      <c r="V10" s="914"/>
      <c r="W10" s="914"/>
      <c r="X10" s="914"/>
      <c r="Y10" s="914"/>
      <c r="Z10" s="914"/>
      <c r="AA10" s="914"/>
      <c r="AB10" s="914"/>
      <c r="AC10" s="914"/>
      <c r="AD10" s="914"/>
      <c r="AE10" s="915"/>
      <c r="AF10" s="907"/>
      <c r="AG10" s="908"/>
      <c r="AH10" s="908"/>
      <c r="AI10" s="908"/>
      <c r="AJ10" s="909"/>
      <c r="AK10" s="956"/>
      <c r="AL10" s="957"/>
      <c r="AM10" s="957"/>
      <c r="AN10" s="957"/>
      <c r="AO10" s="957"/>
      <c r="AP10" s="957"/>
      <c r="AQ10" s="957"/>
      <c r="AR10" s="957"/>
      <c r="AS10" s="957"/>
      <c r="AT10" s="957"/>
      <c r="AU10" s="954"/>
      <c r="AV10" s="954"/>
      <c r="AW10" s="954"/>
      <c r="AX10" s="954"/>
      <c r="AY10" s="955"/>
      <c r="AZ10" s="68"/>
      <c r="BA10" s="68"/>
      <c r="BB10" s="68"/>
      <c r="BC10" s="68"/>
      <c r="BD10" s="68"/>
      <c r="BE10" s="69"/>
      <c r="BF10" s="69"/>
      <c r="BG10" s="69"/>
      <c r="BH10" s="69"/>
      <c r="BI10" s="69"/>
      <c r="BJ10" s="69"/>
      <c r="BK10" s="69"/>
      <c r="BL10" s="69"/>
      <c r="BM10" s="69"/>
      <c r="BN10" s="69"/>
      <c r="BO10" s="69"/>
      <c r="BP10" s="69"/>
      <c r="BQ10" s="78">
        <v>4</v>
      </c>
      <c r="BR10" s="79"/>
      <c r="BS10" s="886"/>
      <c r="BT10" s="887"/>
      <c r="BU10" s="887"/>
      <c r="BV10" s="887"/>
      <c r="BW10" s="887"/>
      <c r="BX10" s="887"/>
      <c r="BY10" s="887"/>
      <c r="BZ10" s="887"/>
      <c r="CA10" s="887"/>
      <c r="CB10" s="887"/>
      <c r="CC10" s="887"/>
      <c r="CD10" s="887"/>
      <c r="CE10" s="887"/>
      <c r="CF10" s="887"/>
      <c r="CG10" s="888"/>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70"/>
    </row>
    <row r="11" spans="1:131" s="71" customFormat="1" ht="26.25" customHeight="1">
      <c r="A11" s="77">
        <v>5</v>
      </c>
      <c r="B11" s="901"/>
      <c r="C11" s="902"/>
      <c r="D11" s="902"/>
      <c r="E11" s="902"/>
      <c r="F11" s="902"/>
      <c r="G11" s="902"/>
      <c r="H11" s="902"/>
      <c r="I11" s="902"/>
      <c r="J11" s="902"/>
      <c r="K11" s="902"/>
      <c r="L11" s="902"/>
      <c r="M11" s="902"/>
      <c r="N11" s="902"/>
      <c r="O11" s="902"/>
      <c r="P11" s="903"/>
      <c r="Q11" s="913"/>
      <c r="R11" s="914"/>
      <c r="S11" s="914"/>
      <c r="T11" s="914"/>
      <c r="U11" s="914"/>
      <c r="V11" s="914"/>
      <c r="W11" s="914"/>
      <c r="X11" s="914"/>
      <c r="Y11" s="914"/>
      <c r="Z11" s="914"/>
      <c r="AA11" s="914"/>
      <c r="AB11" s="914"/>
      <c r="AC11" s="914"/>
      <c r="AD11" s="914"/>
      <c r="AE11" s="915"/>
      <c r="AF11" s="907"/>
      <c r="AG11" s="908"/>
      <c r="AH11" s="908"/>
      <c r="AI11" s="908"/>
      <c r="AJ11" s="909"/>
      <c r="AK11" s="956"/>
      <c r="AL11" s="957"/>
      <c r="AM11" s="957"/>
      <c r="AN11" s="957"/>
      <c r="AO11" s="957"/>
      <c r="AP11" s="957"/>
      <c r="AQ11" s="957"/>
      <c r="AR11" s="957"/>
      <c r="AS11" s="957"/>
      <c r="AT11" s="957"/>
      <c r="AU11" s="954"/>
      <c r="AV11" s="954"/>
      <c r="AW11" s="954"/>
      <c r="AX11" s="954"/>
      <c r="AY11" s="955"/>
      <c r="AZ11" s="68"/>
      <c r="BA11" s="68"/>
      <c r="BB11" s="68"/>
      <c r="BC11" s="68"/>
      <c r="BD11" s="68"/>
      <c r="BE11" s="69"/>
      <c r="BF11" s="69"/>
      <c r="BG11" s="69"/>
      <c r="BH11" s="69"/>
      <c r="BI11" s="69"/>
      <c r="BJ11" s="69"/>
      <c r="BK11" s="69"/>
      <c r="BL11" s="69"/>
      <c r="BM11" s="69"/>
      <c r="BN11" s="69"/>
      <c r="BO11" s="69"/>
      <c r="BP11" s="69"/>
      <c r="BQ11" s="78">
        <v>5</v>
      </c>
      <c r="BR11" s="79"/>
      <c r="BS11" s="886"/>
      <c r="BT11" s="887"/>
      <c r="BU11" s="887"/>
      <c r="BV11" s="887"/>
      <c r="BW11" s="887"/>
      <c r="BX11" s="887"/>
      <c r="BY11" s="887"/>
      <c r="BZ11" s="887"/>
      <c r="CA11" s="887"/>
      <c r="CB11" s="887"/>
      <c r="CC11" s="887"/>
      <c r="CD11" s="887"/>
      <c r="CE11" s="887"/>
      <c r="CF11" s="887"/>
      <c r="CG11" s="888"/>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70"/>
    </row>
    <row r="12" spans="1:131" s="71" customFormat="1" ht="26.25" customHeight="1">
      <c r="A12" s="77">
        <v>6</v>
      </c>
      <c r="B12" s="901"/>
      <c r="C12" s="902"/>
      <c r="D12" s="902"/>
      <c r="E12" s="902"/>
      <c r="F12" s="902"/>
      <c r="G12" s="902"/>
      <c r="H12" s="902"/>
      <c r="I12" s="902"/>
      <c r="J12" s="902"/>
      <c r="K12" s="902"/>
      <c r="L12" s="902"/>
      <c r="M12" s="902"/>
      <c r="N12" s="902"/>
      <c r="O12" s="902"/>
      <c r="P12" s="903"/>
      <c r="Q12" s="913"/>
      <c r="R12" s="914"/>
      <c r="S12" s="914"/>
      <c r="T12" s="914"/>
      <c r="U12" s="914"/>
      <c r="V12" s="914"/>
      <c r="W12" s="914"/>
      <c r="X12" s="914"/>
      <c r="Y12" s="914"/>
      <c r="Z12" s="914"/>
      <c r="AA12" s="914"/>
      <c r="AB12" s="914"/>
      <c r="AC12" s="914"/>
      <c r="AD12" s="914"/>
      <c r="AE12" s="915"/>
      <c r="AF12" s="907"/>
      <c r="AG12" s="908"/>
      <c r="AH12" s="908"/>
      <c r="AI12" s="908"/>
      <c r="AJ12" s="909"/>
      <c r="AK12" s="956"/>
      <c r="AL12" s="957"/>
      <c r="AM12" s="957"/>
      <c r="AN12" s="957"/>
      <c r="AO12" s="957"/>
      <c r="AP12" s="957"/>
      <c r="AQ12" s="957"/>
      <c r="AR12" s="957"/>
      <c r="AS12" s="957"/>
      <c r="AT12" s="957"/>
      <c r="AU12" s="954"/>
      <c r="AV12" s="954"/>
      <c r="AW12" s="954"/>
      <c r="AX12" s="954"/>
      <c r="AY12" s="955"/>
      <c r="AZ12" s="68"/>
      <c r="BA12" s="68"/>
      <c r="BB12" s="68"/>
      <c r="BC12" s="68"/>
      <c r="BD12" s="68"/>
      <c r="BE12" s="69"/>
      <c r="BF12" s="69"/>
      <c r="BG12" s="69"/>
      <c r="BH12" s="69"/>
      <c r="BI12" s="69"/>
      <c r="BJ12" s="69"/>
      <c r="BK12" s="69"/>
      <c r="BL12" s="69"/>
      <c r="BM12" s="69"/>
      <c r="BN12" s="69"/>
      <c r="BO12" s="69"/>
      <c r="BP12" s="69"/>
      <c r="BQ12" s="78">
        <v>6</v>
      </c>
      <c r="BR12" s="79"/>
      <c r="BS12" s="886"/>
      <c r="BT12" s="887"/>
      <c r="BU12" s="887"/>
      <c r="BV12" s="887"/>
      <c r="BW12" s="887"/>
      <c r="BX12" s="887"/>
      <c r="BY12" s="887"/>
      <c r="BZ12" s="887"/>
      <c r="CA12" s="887"/>
      <c r="CB12" s="887"/>
      <c r="CC12" s="887"/>
      <c r="CD12" s="887"/>
      <c r="CE12" s="887"/>
      <c r="CF12" s="887"/>
      <c r="CG12" s="888"/>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70"/>
    </row>
    <row r="13" spans="1:131" s="71" customFormat="1" ht="26.25" customHeight="1">
      <c r="A13" s="77">
        <v>7</v>
      </c>
      <c r="B13" s="901"/>
      <c r="C13" s="902"/>
      <c r="D13" s="902"/>
      <c r="E13" s="902"/>
      <c r="F13" s="902"/>
      <c r="G13" s="902"/>
      <c r="H13" s="902"/>
      <c r="I13" s="902"/>
      <c r="J13" s="902"/>
      <c r="K13" s="902"/>
      <c r="L13" s="902"/>
      <c r="M13" s="902"/>
      <c r="N13" s="902"/>
      <c r="O13" s="902"/>
      <c r="P13" s="903"/>
      <c r="Q13" s="913"/>
      <c r="R13" s="914"/>
      <c r="S13" s="914"/>
      <c r="T13" s="914"/>
      <c r="U13" s="914"/>
      <c r="V13" s="914"/>
      <c r="W13" s="914"/>
      <c r="X13" s="914"/>
      <c r="Y13" s="914"/>
      <c r="Z13" s="914"/>
      <c r="AA13" s="914"/>
      <c r="AB13" s="914"/>
      <c r="AC13" s="914"/>
      <c r="AD13" s="914"/>
      <c r="AE13" s="915"/>
      <c r="AF13" s="907"/>
      <c r="AG13" s="908"/>
      <c r="AH13" s="908"/>
      <c r="AI13" s="908"/>
      <c r="AJ13" s="909"/>
      <c r="AK13" s="956"/>
      <c r="AL13" s="957"/>
      <c r="AM13" s="957"/>
      <c r="AN13" s="957"/>
      <c r="AO13" s="957"/>
      <c r="AP13" s="957"/>
      <c r="AQ13" s="957"/>
      <c r="AR13" s="957"/>
      <c r="AS13" s="957"/>
      <c r="AT13" s="957"/>
      <c r="AU13" s="954"/>
      <c r="AV13" s="954"/>
      <c r="AW13" s="954"/>
      <c r="AX13" s="954"/>
      <c r="AY13" s="955"/>
      <c r="AZ13" s="68"/>
      <c r="BA13" s="68"/>
      <c r="BB13" s="68"/>
      <c r="BC13" s="68"/>
      <c r="BD13" s="68"/>
      <c r="BE13" s="69"/>
      <c r="BF13" s="69"/>
      <c r="BG13" s="69"/>
      <c r="BH13" s="69"/>
      <c r="BI13" s="69"/>
      <c r="BJ13" s="69"/>
      <c r="BK13" s="69"/>
      <c r="BL13" s="69"/>
      <c r="BM13" s="69"/>
      <c r="BN13" s="69"/>
      <c r="BO13" s="69"/>
      <c r="BP13" s="69"/>
      <c r="BQ13" s="78">
        <v>7</v>
      </c>
      <c r="BR13" s="79"/>
      <c r="BS13" s="886"/>
      <c r="BT13" s="887"/>
      <c r="BU13" s="887"/>
      <c r="BV13" s="887"/>
      <c r="BW13" s="887"/>
      <c r="BX13" s="887"/>
      <c r="BY13" s="887"/>
      <c r="BZ13" s="887"/>
      <c r="CA13" s="887"/>
      <c r="CB13" s="887"/>
      <c r="CC13" s="887"/>
      <c r="CD13" s="887"/>
      <c r="CE13" s="887"/>
      <c r="CF13" s="887"/>
      <c r="CG13" s="888"/>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70"/>
    </row>
    <row r="14" spans="1:131" s="71" customFormat="1" ht="26.25" customHeight="1">
      <c r="A14" s="77">
        <v>8</v>
      </c>
      <c r="B14" s="901"/>
      <c r="C14" s="902"/>
      <c r="D14" s="902"/>
      <c r="E14" s="902"/>
      <c r="F14" s="902"/>
      <c r="G14" s="902"/>
      <c r="H14" s="902"/>
      <c r="I14" s="902"/>
      <c r="J14" s="902"/>
      <c r="K14" s="902"/>
      <c r="L14" s="902"/>
      <c r="M14" s="902"/>
      <c r="N14" s="902"/>
      <c r="O14" s="902"/>
      <c r="P14" s="903"/>
      <c r="Q14" s="913"/>
      <c r="R14" s="914"/>
      <c r="S14" s="914"/>
      <c r="T14" s="914"/>
      <c r="U14" s="914"/>
      <c r="V14" s="914"/>
      <c r="W14" s="914"/>
      <c r="X14" s="914"/>
      <c r="Y14" s="914"/>
      <c r="Z14" s="914"/>
      <c r="AA14" s="914"/>
      <c r="AB14" s="914"/>
      <c r="AC14" s="914"/>
      <c r="AD14" s="914"/>
      <c r="AE14" s="915"/>
      <c r="AF14" s="907"/>
      <c r="AG14" s="908"/>
      <c r="AH14" s="908"/>
      <c r="AI14" s="908"/>
      <c r="AJ14" s="909"/>
      <c r="AK14" s="956"/>
      <c r="AL14" s="957"/>
      <c r="AM14" s="957"/>
      <c r="AN14" s="957"/>
      <c r="AO14" s="957"/>
      <c r="AP14" s="957"/>
      <c r="AQ14" s="957"/>
      <c r="AR14" s="957"/>
      <c r="AS14" s="957"/>
      <c r="AT14" s="957"/>
      <c r="AU14" s="954"/>
      <c r="AV14" s="954"/>
      <c r="AW14" s="954"/>
      <c r="AX14" s="954"/>
      <c r="AY14" s="955"/>
      <c r="AZ14" s="68"/>
      <c r="BA14" s="68"/>
      <c r="BB14" s="68"/>
      <c r="BC14" s="68"/>
      <c r="BD14" s="68"/>
      <c r="BE14" s="69"/>
      <c r="BF14" s="69"/>
      <c r="BG14" s="69"/>
      <c r="BH14" s="69"/>
      <c r="BI14" s="69"/>
      <c r="BJ14" s="69"/>
      <c r="BK14" s="69"/>
      <c r="BL14" s="69"/>
      <c r="BM14" s="69"/>
      <c r="BN14" s="69"/>
      <c r="BO14" s="69"/>
      <c r="BP14" s="69"/>
      <c r="BQ14" s="78">
        <v>8</v>
      </c>
      <c r="BR14" s="79"/>
      <c r="BS14" s="886"/>
      <c r="BT14" s="887"/>
      <c r="BU14" s="887"/>
      <c r="BV14" s="887"/>
      <c r="BW14" s="887"/>
      <c r="BX14" s="887"/>
      <c r="BY14" s="887"/>
      <c r="BZ14" s="887"/>
      <c r="CA14" s="887"/>
      <c r="CB14" s="887"/>
      <c r="CC14" s="887"/>
      <c r="CD14" s="887"/>
      <c r="CE14" s="887"/>
      <c r="CF14" s="887"/>
      <c r="CG14" s="888"/>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70"/>
    </row>
    <row r="15" spans="1:131" s="71" customFormat="1" ht="26.25" customHeight="1">
      <c r="A15" s="77">
        <v>9</v>
      </c>
      <c r="B15" s="901"/>
      <c r="C15" s="902"/>
      <c r="D15" s="902"/>
      <c r="E15" s="902"/>
      <c r="F15" s="902"/>
      <c r="G15" s="902"/>
      <c r="H15" s="902"/>
      <c r="I15" s="902"/>
      <c r="J15" s="902"/>
      <c r="K15" s="902"/>
      <c r="L15" s="902"/>
      <c r="M15" s="902"/>
      <c r="N15" s="902"/>
      <c r="O15" s="902"/>
      <c r="P15" s="903"/>
      <c r="Q15" s="913"/>
      <c r="R15" s="914"/>
      <c r="S15" s="914"/>
      <c r="T15" s="914"/>
      <c r="U15" s="914"/>
      <c r="V15" s="914"/>
      <c r="W15" s="914"/>
      <c r="X15" s="914"/>
      <c r="Y15" s="914"/>
      <c r="Z15" s="914"/>
      <c r="AA15" s="914"/>
      <c r="AB15" s="914"/>
      <c r="AC15" s="914"/>
      <c r="AD15" s="914"/>
      <c r="AE15" s="915"/>
      <c r="AF15" s="907"/>
      <c r="AG15" s="908"/>
      <c r="AH15" s="908"/>
      <c r="AI15" s="908"/>
      <c r="AJ15" s="909"/>
      <c r="AK15" s="956"/>
      <c r="AL15" s="957"/>
      <c r="AM15" s="957"/>
      <c r="AN15" s="957"/>
      <c r="AO15" s="957"/>
      <c r="AP15" s="957"/>
      <c r="AQ15" s="957"/>
      <c r="AR15" s="957"/>
      <c r="AS15" s="957"/>
      <c r="AT15" s="957"/>
      <c r="AU15" s="954"/>
      <c r="AV15" s="954"/>
      <c r="AW15" s="954"/>
      <c r="AX15" s="954"/>
      <c r="AY15" s="955"/>
      <c r="AZ15" s="68"/>
      <c r="BA15" s="68"/>
      <c r="BB15" s="68"/>
      <c r="BC15" s="68"/>
      <c r="BD15" s="68"/>
      <c r="BE15" s="69"/>
      <c r="BF15" s="69"/>
      <c r="BG15" s="69"/>
      <c r="BH15" s="69"/>
      <c r="BI15" s="69"/>
      <c r="BJ15" s="69"/>
      <c r="BK15" s="69"/>
      <c r="BL15" s="69"/>
      <c r="BM15" s="69"/>
      <c r="BN15" s="69"/>
      <c r="BO15" s="69"/>
      <c r="BP15" s="69"/>
      <c r="BQ15" s="78">
        <v>9</v>
      </c>
      <c r="BR15" s="79"/>
      <c r="BS15" s="886"/>
      <c r="BT15" s="887"/>
      <c r="BU15" s="887"/>
      <c r="BV15" s="887"/>
      <c r="BW15" s="887"/>
      <c r="BX15" s="887"/>
      <c r="BY15" s="887"/>
      <c r="BZ15" s="887"/>
      <c r="CA15" s="887"/>
      <c r="CB15" s="887"/>
      <c r="CC15" s="887"/>
      <c r="CD15" s="887"/>
      <c r="CE15" s="887"/>
      <c r="CF15" s="887"/>
      <c r="CG15" s="888"/>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70"/>
    </row>
    <row r="16" spans="1:131" s="71" customFormat="1" ht="26.25" customHeight="1">
      <c r="A16" s="77">
        <v>10</v>
      </c>
      <c r="B16" s="901"/>
      <c r="C16" s="902"/>
      <c r="D16" s="902"/>
      <c r="E16" s="902"/>
      <c r="F16" s="902"/>
      <c r="G16" s="902"/>
      <c r="H16" s="902"/>
      <c r="I16" s="902"/>
      <c r="J16" s="902"/>
      <c r="K16" s="902"/>
      <c r="L16" s="902"/>
      <c r="M16" s="902"/>
      <c r="N16" s="902"/>
      <c r="O16" s="902"/>
      <c r="P16" s="903"/>
      <c r="Q16" s="913"/>
      <c r="R16" s="914"/>
      <c r="S16" s="914"/>
      <c r="T16" s="914"/>
      <c r="U16" s="914"/>
      <c r="V16" s="914"/>
      <c r="W16" s="914"/>
      <c r="X16" s="914"/>
      <c r="Y16" s="914"/>
      <c r="Z16" s="914"/>
      <c r="AA16" s="914"/>
      <c r="AB16" s="914"/>
      <c r="AC16" s="914"/>
      <c r="AD16" s="914"/>
      <c r="AE16" s="915"/>
      <c r="AF16" s="907"/>
      <c r="AG16" s="908"/>
      <c r="AH16" s="908"/>
      <c r="AI16" s="908"/>
      <c r="AJ16" s="909"/>
      <c r="AK16" s="956"/>
      <c r="AL16" s="957"/>
      <c r="AM16" s="957"/>
      <c r="AN16" s="957"/>
      <c r="AO16" s="957"/>
      <c r="AP16" s="957"/>
      <c r="AQ16" s="957"/>
      <c r="AR16" s="957"/>
      <c r="AS16" s="957"/>
      <c r="AT16" s="957"/>
      <c r="AU16" s="954"/>
      <c r="AV16" s="954"/>
      <c r="AW16" s="954"/>
      <c r="AX16" s="954"/>
      <c r="AY16" s="955"/>
      <c r="AZ16" s="68"/>
      <c r="BA16" s="68"/>
      <c r="BB16" s="68"/>
      <c r="BC16" s="68"/>
      <c r="BD16" s="68"/>
      <c r="BE16" s="69"/>
      <c r="BF16" s="69"/>
      <c r="BG16" s="69"/>
      <c r="BH16" s="69"/>
      <c r="BI16" s="69"/>
      <c r="BJ16" s="69"/>
      <c r="BK16" s="69"/>
      <c r="BL16" s="69"/>
      <c r="BM16" s="69"/>
      <c r="BN16" s="69"/>
      <c r="BO16" s="69"/>
      <c r="BP16" s="69"/>
      <c r="BQ16" s="78">
        <v>10</v>
      </c>
      <c r="BR16" s="79"/>
      <c r="BS16" s="886"/>
      <c r="BT16" s="887"/>
      <c r="BU16" s="887"/>
      <c r="BV16" s="887"/>
      <c r="BW16" s="887"/>
      <c r="BX16" s="887"/>
      <c r="BY16" s="887"/>
      <c r="BZ16" s="887"/>
      <c r="CA16" s="887"/>
      <c r="CB16" s="887"/>
      <c r="CC16" s="887"/>
      <c r="CD16" s="887"/>
      <c r="CE16" s="887"/>
      <c r="CF16" s="887"/>
      <c r="CG16" s="888"/>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70"/>
    </row>
    <row r="17" spans="1:131" s="71" customFormat="1" ht="26.25" customHeight="1">
      <c r="A17" s="77">
        <v>11</v>
      </c>
      <c r="B17" s="901"/>
      <c r="C17" s="902"/>
      <c r="D17" s="902"/>
      <c r="E17" s="902"/>
      <c r="F17" s="902"/>
      <c r="G17" s="902"/>
      <c r="H17" s="902"/>
      <c r="I17" s="902"/>
      <c r="J17" s="902"/>
      <c r="K17" s="902"/>
      <c r="L17" s="902"/>
      <c r="M17" s="902"/>
      <c r="N17" s="902"/>
      <c r="O17" s="902"/>
      <c r="P17" s="903"/>
      <c r="Q17" s="913"/>
      <c r="R17" s="914"/>
      <c r="S17" s="914"/>
      <c r="T17" s="914"/>
      <c r="U17" s="914"/>
      <c r="V17" s="914"/>
      <c r="W17" s="914"/>
      <c r="X17" s="914"/>
      <c r="Y17" s="914"/>
      <c r="Z17" s="914"/>
      <c r="AA17" s="914"/>
      <c r="AB17" s="914"/>
      <c r="AC17" s="914"/>
      <c r="AD17" s="914"/>
      <c r="AE17" s="915"/>
      <c r="AF17" s="907"/>
      <c r="AG17" s="908"/>
      <c r="AH17" s="908"/>
      <c r="AI17" s="908"/>
      <c r="AJ17" s="909"/>
      <c r="AK17" s="956"/>
      <c r="AL17" s="957"/>
      <c r="AM17" s="957"/>
      <c r="AN17" s="957"/>
      <c r="AO17" s="957"/>
      <c r="AP17" s="957"/>
      <c r="AQ17" s="957"/>
      <c r="AR17" s="957"/>
      <c r="AS17" s="957"/>
      <c r="AT17" s="957"/>
      <c r="AU17" s="954"/>
      <c r="AV17" s="954"/>
      <c r="AW17" s="954"/>
      <c r="AX17" s="954"/>
      <c r="AY17" s="955"/>
      <c r="AZ17" s="68"/>
      <c r="BA17" s="68"/>
      <c r="BB17" s="68"/>
      <c r="BC17" s="68"/>
      <c r="BD17" s="68"/>
      <c r="BE17" s="69"/>
      <c r="BF17" s="69"/>
      <c r="BG17" s="69"/>
      <c r="BH17" s="69"/>
      <c r="BI17" s="69"/>
      <c r="BJ17" s="69"/>
      <c r="BK17" s="69"/>
      <c r="BL17" s="69"/>
      <c r="BM17" s="69"/>
      <c r="BN17" s="69"/>
      <c r="BO17" s="69"/>
      <c r="BP17" s="69"/>
      <c r="BQ17" s="78">
        <v>11</v>
      </c>
      <c r="BR17" s="79"/>
      <c r="BS17" s="886"/>
      <c r="BT17" s="887"/>
      <c r="BU17" s="887"/>
      <c r="BV17" s="887"/>
      <c r="BW17" s="887"/>
      <c r="BX17" s="887"/>
      <c r="BY17" s="887"/>
      <c r="BZ17" s="887"/>
      <c r="CA17" s="887"/>
      <c r="CB17" s="887"/>
      <c r="CC17" s="887"/>
      <c r="CD17" s="887"/>
      <c r="CE17" s="887"/>
      <c r="CF17" s="887"/>
      <c r="CG17" s="888"/>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70"/>
    </row>
    <row r="18" spans="1:131" s="71" customFormat="1" ht="26.25" customHeight="1">
      <c r="A18" s="77">
        <v>12</v>
      </c>
      <c r="B18" s="901"/>
      <c r="C18" s="902"/>
      <c r="D18" s="902"/>
      <c r="E18" s="902"/>
      <c r="F18" s="902"/>
      <c r="G18" s="902"/>
      <c r="H18" s="902"/>
      <c r="I18" s="902"/>
      <c r="J18" s="902"/>
      <c r="K18" s="902"/>
      <c r="L18" s="902"/>
      <c r="M18" s="902"/>
      <c r="N18" s="902"/>
      <c r="O18" s="902"/>
      <c r="P18" s="903"/>
      <c r="Q18" s="913"/>
      <c r="R18" s="914"/>
      <c r="S18" s="914"/>
      <c r="T18" s="914"/>
      <c r="U18" s="914"/>
      <c r="V18" s="914"/>
      <c r="W18" s="914"/>
      <c r="X18" s="914"/>
      <c r="Y18" s="914"/>
      <c r="Z18" s="914"/>
      <c r="AA18" s="914"/>
      <c r="AB18" s="914"/>
      <c r="AC18" s="914"/>
      <c r="AD18" s="914"/>
      <c r="AE18" s="915"/>
      <c r="AF18" s="907"/>
      <c r="AG18" s="908"/>
      <c r="AH18" s="908"/>
      <c r="AI18" s="908"/>
      <c r="AJ18" s="909"/>
      <c r="AK18" s="956"/>
      <c r="AL18" s="957"/>
      <c r="AM18" s="957"/>
      <c r="AN18" s="957"/>
      <c r="AO18" s="957"/>
      <c r="AP18" s="957"/>
      <c r="AQ18" s="957"/>
      <c r="AR18" s="957"/>
      <c r="AS18" s="957"/>
      <c r="AT18" s="957"/>
      <c r="AU18" s="954"/>
      <c r="AV18" s="954"/>
      <c r="AW18" s="954"/>
      <c r="AX18" s="954"/>
      <c r="AY18" s="955"/>
      <c r="AZ18" s="68"/>
      <c r="BA18" s="68"/>
      <c r="BB18" s="68"/>
      <c r="BC18" s="68"/>
      <c r="BD18" s="68"/>
      <c r="BE18" s="69"/>
      <c r="BF18" s="69"/>
      <c r="BG18" s="69"/>
      <c r="BH18" s="69"/>
      <c r="BI18" s="69"/>
      <c r="BJ18" s="69"/>
      <c r="BK18" s="69"/>
      <c r="BL18" s="69"/>
      <c r="BM18" s="69"/>
      <c r="BN18" s="69"/>
      <c r="BO18" s="69"/>
      <c r="BP18" s="69"/>
      <c r="BQ18" s="78">
        <v>12</v>
      </c>
      <c r="BR18" s="79"/>
      <c r="BS18" s="886"/>
      <c r="BT18" s="887"/>
      <c r="BU18" s="887"/>
      <c r="BV18" s="887"/>
      <c r="BW18" s="887"/>
      <c r="BX18" s="887"/>
      <c r="BY18" s="887"/>
      <c r="BZ18" s="887"/>
      <c r="CA18" s="887"/>
      <c r="CB18" s="887"/>
      <c r="CC18" s="887"/>
      <c r="CD18" s="887"/>
      <c r="CE18" s="887"/>
      <c r="CF18" s="887"/>
      <c r="CG18" s="888"/>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70"/>
    </row>
    <row r="19" spans="1:131" s="71" customFormat="1" ht="26.25" customHeight="1">
      <c r="A19" s="77">
        <v>13</v>
      </c>
      <c r="B19" s="901"/>
      <c r="C19" s="902"/>
      <c r="D19" s="902"/>
      <c r="E19" s="902"/>
      <c r="F19" s="902"/>
      <c r="G19" s="902"/>
      <c r="H19" s="902"/>
      <c r="I19" s="902"/>
      <c r="J19" s="902"/>
      <c r="K19" s="902"/>
      <c r="L19" s="902"/>
      <c r="M19" s="902"/>
      <c r="N19" s="902"/>
      <c r="O19" s="902"/>
      <c r="P19" s="903"/>
      <c r="Q19" s="913"/>
      <c r="R19" s="914"/>
      <c r="S19" s="914"/>
      <c r="T19" s="914"/>
      <c r="U19" s="914"/>
      <c r="V19" s="914"/>
      <c r="W19" s="914"/>
      <c r="X19" s="914"/>
      <c r="Y19" s="914"/>
      <c r="Z19" s="914"/>
      <c r="AA19" s="914"/>
      <c r="AB19" s="914"/>
      <c r="AC19" s="914"/>
      <c r="AD19" s="914"/>
      <c r="AE19" s="915"/>
      <c r="AF19" s="907"/>
      <c r="AG19" s="908"/>
      <c r="AH19" s="908"/>
      <c r="AI19" s="908"/>
      <c r="AJ19" s="909"/>
      <c r="AK19" s="956"/>
      <c r="AL19" s="957"/>
      <c r="AM19" s="957"/>
      <c r="AN19" s="957"/>
      <c r="AO19" s="957"/>
      <c r="AP19" s="957"/>
      <c r="AQ19" s="957"/>
      <c r="AR19" s="957"/>
      <c r="AS19" s="957"/>
      <c r="AT19" s="957"/>
      <c r="AU19" s="954"/>
      <c r="AV19" s="954"/>
      <c r="AW19" s="954"/>
      <c r="AX19" s="954"/>
      <c r="AY19" s="955"/>
      <c r="AZ19" s="68"/>
      <c r="BA19" s="68"/>
      <c r="BB19" s="68"/>
      <c r="BC19" s="68"/>
      <c r="BD19" s="68"/>
      <c r="BE19" s="69"/>
      <c r="BF19" s="69"/>
      <c r="BG19" s="69"/>
      <c r="BH19" s="69"/>
      <c r="BI19" s="69"/>
      <c r="BJ19" s="69"/>
      <c r="BK19" s="69"/>
      <c r="BL19" s="69"/>
      <c r="BM19" s="69"/>
      <c r="BN19" s="69"/>
      <c r="BO19" s="69"/>
      <c r="BP19" s="69"/>
      <c r="BQ19" s="78">
        <v>13</v>
      </c>
      <c r="BR19" s="79"/>
      <c r="BS19" s="886"/>
      <c r="BT19" s="887"/>
      <c r="BU19" s="887"/>
      <c r="BV19" s="887"/>
      <c r="BW19" s="887"/>
      <c r="BX19" s="887"/>
      <c r="BY19" s="887"/>
      <c r="BZ19" s="887"/>
      <c r="CA19" s="887"/>
      <c r="CB19" s="887"/>
      <c r="CC19" s="887"/>
      <c r="CD19" s="887"/>
      <c r="CE19" s="887"/>
      <c r="CF19" s="887"/>
      <c r="CG19" s="888"/>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70"/>
    </row>
    <row r="20" spans="1:131" s="71" customFormat="1" ht="26.25" customHeight="1">
      <c r="A20" s="77">
        <v>14</v>
      </c>
      <c r="B20" s="901"/>
      <c r="C20" s="902"/>
      <c r="D20" s="902"/>
      <c r="E20" s="902"/>
      <c r="F20" s="902"/>
      <c r="G20" s="902"/>
      <c r="H20" s="902"/>
      <c r="I20" s="902"/>
      <c r="J20" s="902"/>
      <c r="K20" s="902"/>
      <c r="L20" s="902"/>
      <c r="M20" s="902"/>
      <c r="N20" s="902"/>
      <c r="O20" s="902"/>
      <c r="P20" s="903"/>
      <c r="Q20" s="913"/>
      <c r="R20" s="914"/>
      <c r="S20" s="914"/>
      <c r="T20" s="914"/>
      <c r="U20" s="914"/>
      <c r="V20" s="914"/>
      <c r="W20" s="914"/>
      <c r="X20" s="914"/>
      <c r="Y20" s="914"/>
      <c r="Z20" s="914"/>
      <c r="AA20" s="914"/>
      <c r="AB20" s="914"/>
      <c r="AC20" s="914"/>
      <c r="AD20" s="914"/>
      <c r="AE20" s="915"/>
      <c r="AF20" s="907"/>
      <c r="AG20" s="908"/>
      <c r="AH20" s="908"/>
      <c r="AI20" s="908"/>
      <c r="AJ20" s="909"/>
      <c r="AK20" s="956"/>
      <c r="AL20" s="957"/>
      <c r="AM20" s="957"/>
      <c r="AN20" s="957"/>
      <c r="AO20" s="957"/>
      <c r="AP20" s="957"/>
      <c r="AQ20" s="957"/>
      <c r="AR20" s="957"/>
      <c r="AS20" s="957"/>
      <c r="AT20" s="957"/>
      <c r="AU20" s="954"/>
      <c r="AV20" s="954"/>
      <c r="AW20" s="954"/>
      <c r="AX20" s="954"/>
      <c r="AY20" s="955"/>
      <c r="AZ20" s="68"/>
      <c r="BA20" s="68"/>
      <c r="BB20" s="68"/>
      <c r="BC20" s="68"/>
      <c r="BD20" s="68"/>
      <c r="BE20" s="69"/>
      <c r="BF20" s="69"/>
      <c r="BG20" s="69"/>
      <c r="BH20" s="69"/>
      <c r="BI20" s="69"/>
      <c r="BJ20" s="69"/>
      <c r="BK20" s="69"/>
      <c r="BL20" s="69"/>
      <c r="BM20" s="69"/>
      <c r="BN20" s="69"/>
      <c r="BO20" s="69"/>
      <c r="BP20" s="69"/>
      <c r="BQ20" s="78">
        <v>14</v>
      </c>
      <c r="BR20" s="79"/>
      <c r="BS20" s="886"/>
      <c r="BT20" s="887"/>
      <c r="BU20" s="887"/>
      <c r="BV20" s="887"/>
      <c r="BW20" s="887"/>
      <c r="BX20" s="887"/>
      <c r="BY20" s="887"/>
      <c r="BZ20" s="887"/>
      <c r="CA20" s="887"/>
      <c r="CB20" s="887"/>
      <c r="CC20" s="887"/>
      <c r="CD20" s="887"/>
      <c r="CE20" s="887"/>
      <c r="CF20" s="887"/>
      <c r="CG20" s="888"/>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70"/>
    </row>
    <row r="21" spans="1:131" s="71" customFormat="1" ht="26.25" customHeight="1" thickBot="1">
      <c r="A21" s="77">
        <v>15</v>
      </c>
      <c r="B21" s="901"/>
      <c r="C21" s="902"/>
      <c r="D21" s="902"/>
      <c r="E21" s="902"/>
      <c r="F21" s="902"/>
      <c r="G21" s="902"/>
      <c r="H21" s="902"/>
      <c r="I21" s="902"/>
      <c r="J21" s="902"/>
      <c r="K21" s="902"/>
      <c r="L21" s="902"/>
      <c r="M21" s="902"/>
      <c r="N21" s="902"/>
      <c r="O21" s="902"/>
      <c r="P21" s="903"/>
      <c r="Q21" s="913"/>
      <c r="R21" s="914"/>
      <c r="S21" s="914"/>
      <c r="T21" s="914"/>
      <c r="U21" s="914"/>
      <c r="V21" s="914"/>
      <c r="W21" s="914"/>
      <c r="X21" s="914"/>
      <c r="Y21" s="914"/>
      <c r="Z21" s="914"/>
      <c r="AA21" s="914"/>
      <c r="AB21" s="914"/>
      <c r="AC21" s="914"/>
      <c r="AD21" s="914"/>
      <c r="AE21" s="915"/>
      <c r="AF21" s="907"/>
      <c r="AG21" s="908"/>
      <c r="AH21" s="908"/>
      <c r="AI21" s="908"/>
      <c r="AJ21" s="909"/>
      <c r="AK21" s="956"/>
      <c r="AL21" s="957"/>
      <c r="AM21" s="957"/>
      <c r="AN21" s="957"/>
      <c r="AO21" s="957"/>
      <c r="AP21" s="957"/>
      <c r="AQ21" s="957"/>
      <c r="AR21" s="957"/>
      <c r="AS21" s="957"/>
      <c r="AT21" s="957"/>
      <c r="AU21" s="954"/>
      <c r="AV21" s="954"/>
      <c r="AW21" s="954"/>
      <c r="AX21" s="954"/>
      <c r="AY21" s="955"/>
      <c r="AZ21" s="68"/>
      <c r="BA21" s="68"/>
      <c r="BB21" s="68"/>
      <c r="BC21" s="68"/>
      <c r="BD21" s="68"/>
      <c r="BE21" s="69"/>
      <c r="BF21" s="69"/>
      <c r="BG21" s="69"/>
      <c r="BH21" s="69"/>
      <c r="BI21" s="69"/>
      <c r="BJ21" s="69"/>
      <c r="BK21" s="69"/>
      <c r="BL21" s="69"/>
      <c r="BM21" s="69"/>
      <c r="BN21" s="69"/>
      <c r="BO21" s="69"/>
      <c r="BP21" s="69"/>
      <c r="BQ21" s="78">
        <v>15</v>
      </c>
      <c r="BR21" s="79"/>
      <c r="BS21" s="886"/>
      <c r="BT21" s="887"/>
      <c r="BU21" s="887"/>
      <c r="BV21" s="887"/>
      <c r="BW21" s="887"/>
      <c r="BX21" s="887"/>
      <c r="BY21" s="887"/>
      <c r="BZ21" s="887"/>
      <c r="CA21" s="887"/>
      <c r="CB21" s="887"/>
      <c r="CC21" s="887"/>
      <c r="CD21" s="887"/>
      <c r="CE21" s="887"/>
      <c r="CF21" s="887"/>
      <c r="CG21" s="888"/>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70"/>
    </row>
    <row r="22" spans="1:131" s="71" customFormat="1" ht="26.25" customHeight="1">
      <c r="A22" s="77">
        <v>16</v>
      </c>
      <c r="B22" s="901"/>
      <c r="C22" s="902"/>
      <c r="D22" s="902"/>
      <c r="E22" s="902"/>
      <c r="F22" s="902"/>
      <c r="G22" s="902"/>
      <c r="H22" s="902"/>
      <c r="I22" s="902"/>
      <c r="J22" s="902"/>
      <c r="K22" s="902"/>
      <c r="L22" s="902"/>
      <c r="M22" s="902"/>
      <c r="N22" s="902"/>
      <c r="O22" s="902"/>
      <c r="P22" s="903"/>
      <c r="Q22" s="951"/>
      <c r="R22" s="952"/>
      <c r="S22" s="952"/>
      <c r="T22" s="952"/>
      <c r="U22" s="952"/>
      <c r="V22" s="952"/>
      <c r="W22" s="952"/>
      <c r="X22" s="952"/>
      <c r="Y22" s="952"/>
      <c r="Z22" s="952"/>
      <c r="AA22" s="952"/>
      <c r="AB22" s="952"/>
      <c r="AC22" s="952"/>
      <c r="AD22" s="952"/>
      <c r="AE22" s="953"/>
      <c r="AF22" s="907"/>
      <c r="AG22" s="908"/>
      <c r="AH22" s="908"/>
      <c r="AI22" s="908"/>
      <c r="AJ22" s="909"/>
      <c r="AK22" s="947"/>
      <c r="AL22" s="948"/>
      <c r="AM22" s="948"/>
      <c r="AN22" s="948"/>
      <c r="AO22" s="948"/>
      <c r="AP22" s="948"/>
      <c r="AQ22" s="948"/>
      <c r="AR22" s="948"/>
      <c r="AS22" s="948"/>
      <c r="AT22" s="948"/>
      <c r="AU22" s="949"/>
      <c r="AV22" s="949"/>
      <c r="AW22" s="949"/>
      <c r="AX22" s="949"/>
      <c r="AY22" s="950"/>
      <c r="AZ22" s="899" t="s">
        <v>306</v>
      </c>
      <c r="BA22" s="899"/>
      <c r="BB22" s="899"/>
      <c r="BC22" s="899"/>
      <c r="BD22" s="900"/>
      <c r="BE22" s="69"/>
      <c r="BF22" s="69"/>
      <c r="BG22" s="69"/>
      <c r="BH22" s="69"/>
      <c r="BI22" s="69"/>
      <c r="BJ22" s="69"/>
      <c r="BK22" s="69"/>
      <c r="BL22" s="69"/>
      <c r="BM22" s="69"/>
      <c r="BN22" s="69"/>
      <c r="BO22" s="69"/>
      <c r="BP22" s="69"/>
      <c r="BQ22" s="78">
        <v>16</v>
      </c>
      <c r="BR22" s="79"/>
      <c r="BS22" s="886"/>
      <c r="BT22" s="887"/>
      <c r="BU22" s="887"/>
      <c r="BV22" s="887"/>
      <c r="BW22" s="887"/>
      <c r="BX22" s="887"/>
      <c r="BY22" s="887"/>
      <c r="BZ22" s="887"/>
      <c r="CA22" s="887"/>
      <c r="CB22" s="887"/>
      <c r="CC22" s="887"/>
      <c r="CD22" s="887"/>
      <c r="CE22" s="887"/>
      <c r="CF22" s="887"/>
      <c r="CG22" s="888"/>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70"/>
    </row>
    <row r="23" spans="1:131" s="71" customFormat="1" ht="26.25" customHeight="1" thickBot="1">
      <c r="A23" s="80" t="s">
        <v>307</v>
      </c>
      <c r="B23" s="814" t="s">
        <v>308</v>
      </c>
      <c r="C23" s="815"/>
      <c r="D23" s="815"/>
      <c r="E23" s="815"/>
      <c r="F23" s="815"/>
      <c r="G23" s="815"/>
      <c r="H23" s="815"/>
      <c r="I23" s="815"/>
      <c r="J23" s="815"/>
      <c r="K23" s="815"/>
      <c r="L23" s="815"/>
      <c r="M23" s="815"/>
      <c r="N23" s="815"/>
      <c r="O23" s="815"/>
      <c r="P23" s="816"/>
      <c r="Q23" s="938">
        <v>6211</v>
      </c>
      <c r="R23" s="939"/>
      <c r="S23" s="939"/>
      <c r="T23" s="939"/>
      <c r="U23" s="939"/>
      <c r="V23" s="939">
        <v>6067</v>
      </c>
      <c r="W23" s="939"/>
      <c r="X23" s="939"/>
      <c r="Y23" s="939"/>
      <c r="Z23" s="939"/>
      <c r="AA23" s="939">
        <v>144</v>
      </c>
      <c r="AB23" s="939"/>
      <c r="AC23" s="939"/>
      <c r="AD23" s="939"/>
      <c r="AE23" s="940"/>
      <c r="AF23" s="941">
        <v>137</v>
      </c>
      <c r="AG23" s="939"/>
      <c r="AH23" s="939"/>
      <c r="AI23" s="939"/>
      <c r="AJ23" s="942"/>
      <c r="AK23" s="943"/>
      <c r="AL23" s="944"/>
      <c r="AM23" s="944"/>
      <c r="AN23" s="944"/>
      <c r="AO23" s="944"/>
      <c r="AP23" s="939">
        <v>6385</v>
      </c>
      <c r="AQ23" s="939"/>
      <c r="AR23" s="939"/>
      <c r="AS23" s="939"/>
      <c r="AT23" s="939"/>
      <c r="AU23" s="945"/>
      <c r="AV23" s="945"/>
      <c r="AW23" s="945"/>
      <c r="AX23" s="945"/>
      <c r="AY23" s="946"/>
      <c r="AZ23" s="935" t="s">
        <v>47</v>
      </c>
      <c r="BA23" s="936"/>
      <c r="BB23" s="936"/>
      <c r="BC23" s="936"/>
      <c r="BD23" s="937"/>
      <c r="BE23" s="69"/>
      <c r="BF23" s="69"/>
      <c r="BG23" s="69"/>
      <c r="BH23" s="69"/>
      <c r="BI23" s="69"/>
      <c r="BJ23" s="69"/>
      <c r="BK23" s="69"/>
      <c r="BL23" s="69"/>
      <c r="BM23" s="69"/>
      <c r="BN23" s="69"/>
      <c r="BO23" s="69"/>
      <c r="BP23" s="69"/>
      <c r="BQ23" s="78">
        <v>17</v>
      </c>
      <c r="BR23" s="79"/>
      <c r="BS23" s="886"/>
      <c r="BT23" s="887"/>
      <c r="BU23" s="887"/>
      <c r="BV23" s="887"/>
      <c r="BW23" s="887"/>
      <c r="BX23" s="887"/>
      <c r="BY23" s="887"/>
      <c r="BZ23" s="887"/>
      <c r="CA23" s="887"/>
      <c r="CB23" s="887"/>
      <c r="CC23" s="887"/>
      <c r="CD23" s="887"/>
      <c r="CE23" s="887"/>
      <c r="CF23" s="887"/>
      <c r="CG23" s="888"/>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70"/>
    </row>
    <row r="24" spans="1:131" s="71" customFormat="1" ht="26.25" customHeight="1">
      <c r="A24" s="934" t="s">
        <v>309</v>
      </c>
      <c r="B24" s="934"/>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4"/>
      <c r="AM24" s="934"/>
      <c r="AN24" s="934"/>
      <c r="AO24" s="934"/>
      <c r="AP24" s="934"/>
      <c r="AQ24" s="934"/>
      <c r="AR24" s="934"/>
      <c r="AS24" s="934"/>
      <c r="AT24" s="934"/>
      <c r="AU24" s="934"/>
      <c r="AV24" s="934"/>
      <c r="AW24" s="934"/>
      <c r="AX24" s="934"/>
      <c r="AY24" s="934"/>
      <c r="AZ24" s="68"/>
      <c r="BA24" s="68"/>
      <c r="BB24" s="68"/>
      <c r="BC24" s="68"/>
      <c r="BD24" s="68"/>
      <c r="BE24" s="69"/>
      <c r="BF24" s="69"/>
      <c r="BG24" s="69"/>
      <c r="BH24" s="69"/>
      <c r="BI24" s="69"/>
      <c r="BJ24" s="69"/>
      <c r="BK24" s="69"/>
      <c r="BL24" s="69"/>
      <c r="BM24" s="69"/>
      <c r="BN24" s="69"/>
      <c r="BO24" s="69"/>
      <c r="BP24" s="69"/>
      <c r="BQ24" s="78">
        <v>18</v>
      </c>
      <c r="BR24" s="79"/>
      <c r="BS24" s="886"/>
      <c r="BT24" s="887"/>
      <c r="BU24" s="887"/>
      <c r="BV24" s="887"/>
      <c r="BW24" s="887"/>
      <c r="BX24" s="887"/>
      <c r="BY24" s="887"/>
      <c r="BZ24" s="887"/>
      <c r="CA24" s="887"/>
      <c r="CB24" s="887"/>
      <c r="CC24" s="887"/>
      <c r="CD24" s="887"/>
      <c r="CE24" s="887"/>
      <c r="CF24" s="887"/>
      <c r="CG24" s="888"/>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70"/>
    </row>
    <row r="25" spans="1:131" s="63" customFormat="1" ht="26.25" customHeight="1" thickBot="1">
      <c r="A25" s="933" t="s">
        <v>310</v>
      </c>
      <c r="B25" s="933"/>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c r="AO25" s="933"/>
      <c r="AP25" s="933"/>
      <c r="AQ25" s="933"/>
      <c r="AR25" s="933"/>
      <c r="AS25" s="933"/>
      <c r="AT25" s="933"/>
      <c r="AU25" s="933"/>
      <c r="AV25" s="933"/>
      <c r="AW25" s="933"/>
      <c r="AX25" s="933"/>
      <c r="AY25" s="933"/>
      <c r="AZ25" s="933"/>
      <c r="BA25" s="933"/>
      <c r="BB25" s="933"/>
      <c r="BC25" s="933"/>
      <c r="BD25" s="933"/>
      <c r="BE25" s="933"/>
      <c r="BF25" s="933"/>
      <c r="BG25" s="933"/>
      <c r="BH25" s="933"/>
      <c r="BI25" s="933"/>
      <c r="BJ25" s="68"/>
      <c r="BK25" s="68"/>
      <c r="BL25" s="68"/>
      <c r="BM25" s="68"/>
      <c r="BN25" s="68"/>
      <c r="BO25" s="81"/>
      <c r="BP25" s="81"/>
      <c r="BQ25" s="78">
        <v>19</v>
      </c>
      <c r="BR25" s="79"/>
      <c r="BS25" s="886"/>
      <c r="BT25" s="887"/>
      <c r="BU25" s="887"/>
      <c r="BV25" s="887"/>
      <c r="BW25" s="887"/>
      <c r="BX25" s="887"/>
      <c r="BY25" s="887"/>
      <c r="BZ25" s="887"/>
      <c r="CA25" s="887"/>
      <c r="CB25" s="887"/>
      <c r="CC25" s="887"/>
      <c r="CD25" s="887"/>
      <c r="CE25" s="887"/>
      <c r="CF25" s="887"/>
      <c r="CG25" s="888"/>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62"/>
    </row>
    <row r="26" spans="1:131" s="63" customFormat="1" ht="26.25" customHeight="1">
      <c r="A26" s="873" t="s">
        <v>286</v>
      </c>
      <c r="B26" s="874"/>
      <c r="C26" s="874"/>
      <c r="D26" s="874"/>
      <c r="E26" s="874"/>
      <c r="F26" s="874"/>
      <c r="G26" s="874"/>
      <c r="H26" s="874"/>
      <c r="I26" s="874"/>
      <c r="J26" s="874"/>
      <c r="K26" s="874"/>
      <c r="L26" s="874"/>
      <c r="M26" s="874"/>
      <c r="N26" s="874"/>
      <c r="O26" s="874"/>
      <c r="P26" s="875"/>
      <c r="Q26" s="859" t="s">
        <v>311</v>
      </c>
      <c r="R26" s="860"/>
      <c r="S26" s="860"/>
      <c r="T26" s="860"/>
      <c r="U26" s="861"/>
      <c r="V26" s="859" t="s">
        <v>312</v>
      </c>
      <c r="W26" s="860"/>
      <c r="X26" s="860"/>
      <c r="Y26" s="860"/>
      <c r="Z26" s="861"/>
      <c r="AA26" s="859" t="s">
        <v>313</v>
      </c>
      <c r="AB26" s="860"/>
      <c r="AC26" s="860"/>
      <c r="AD26" s="860"/>
      <c r="AE26" s="860"/>
      <c r="AF26" s="929" t="s">
        <v>314</v>
      </c>
      <c r="AG26" s="880"/>
      <c r="AH26" s="880"/>
      <c r="AI26" s="880"/>
      <c r="AJ26" s="930"/>
      <c r="AK26" s="860" t="s">
        <v>315</v>
      </c>
      <c r="AL26" s="860"/>
      <c r="AM26" s="860"/>
      <c r="AN26" s="860"/>
      <c r="AO26" s="861"/>
      <c r="AP26" s="859" t="s">
        <v>316</v>
      </c>
      <c r="AQ26" s="860"/>
      <c r="AR26" s="860"/>
      <c r="AS26" s="860"/>
      <c r="AT26" s="861"/>
      <c r="AU26" s="859" t="s">
        <v>317</v>
      </c>
      <c r="AV26" s="860"/>
      <c r="AW26" s="860"/>
      <c r="AX26" s="860"/>
      <c r="AY26" s="861"/>
      <c r="AZ26" s="859" t="s">
        <v>318</v>
      </c>
      <c r="BA26" s="860"/>
      <c r="BB26" s="860"/>
      <c r="BC26" s="860"/>
      <c r="BD26" s="861"/>
      <c r="BE26" s="859" t="s">
        <v>293</v>
      </c>
      <c r="BF26" s="860"/>
      <c r="BG26" s="860"/>
      <c r="BH26" s="860"/>
      <c r="BI26" s="865"/>
      <c r="BJ26" s="68"/>
      <c r="BK26" s="68"/>
      <c r="BL26" s="68"/>
      <c r="BM26" s="68"/>
      <c r="BN26" s="68"/>
      <c r="BO26" s="81"/>
      <c r="BP26" s="81"/>
      <c r="BQ26" s="78">
        <v>20</v>
      </c>
      <c r="BR26" s="79"/>
      <c r="BS26" s="886"/>
      <c r="BT26" s="887"/>
      <c r="BU26" s="887"/>
      <c r="BV26" s="887"/>
      <c r="BW26" s="887"/>
      <c r="BX26" s="887"/>
      <c r="BY26" s="887"/>
      <c r="BZ26" s="887"/>
      <c r="CA26" s="887"/>
      <c r="CB26" s="887"/>
      <c r="CC26" s="887"/>
      <c r="CD26" s="887"/>
      <c r="CE26" s="887"/>
      <c r="CF26" s="887"/>
      <c r="CG26" s="888"/>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62"/>
    </row>
    <row r="27" spans="1:131" s="63" customFormat="1" ht="26.25" customHeight="1" thickBot="1">
      <c r="A27" s="876"/>
      <c r="B27" s="877"/>
      <c r="C27" s="877"/>
      <c r="D27" s="877"/>
      <c r="E27" s="877"/>
      <c r="F27" s="877"/>
      <c r="G27" s="877"/>
      <c r="H27" s="877"/>
      <c r="I27" s="877"/>
      <c r="J27" s="877"/>
      <c r="K27" s="877"/>
      <c r="L27" s="877"/>
      <c r="M27" s="877"/>
      <c r="N27" s="877"/>
      <c r="O27" s="877"/>
      <c r="P27" s="878"/>
      <c r="Q27" s="862"/>
      <c r="R27" s="863"/>
      <c r="S27" s="863"/>
      <c r="T27" s="863"/>
      <c r="U27" s="864"/>
      <c r="V27" s="862"/>
      <c r="W27" s="863"/>
      <c r="X27" s="863"/>
      <c r="Y27" s="863"/>
      <c r="Z27" s="864"/>
      <c r="AA27" s="862"/>
      <c r="AB27" s="863"/>
      <c r="AC27" s="863"/>
      <c r="AD27" s="863"/>
      <c r="AE27" s="863"/>
      <c r="AF27" s="931"/>
      <c r="AG27" s="883"/>
      <c r="AH27" s="883"/>
      <c r="AI27" s="883"/>
      <c r="AJ27" s="932"/>
      <c r="AK27" s="863"/>
      <c r="AL27" s="863"/>
      <c r="AM27" s="863"/>
      <c r="AN27" s="863"/>
      <c r="AO27" s="864"/>
      <c r="AP27" s="862"/>
      <c r="AQ27" s="863"/>
      <c r="AR27" s="863"/>
      <c r="AS27" s="863"/>
      <c r="AT27" s="864"/>
      <c r="AU27" s="862"/>
      <c r="AV27" s="863"/>
      <c r="AW27" s="863"/>
      <c r="AX27" s="863"/>
      <c r="AY27" s="864"/>
      <c r="AZ27" s="862"/>
      <c r="BA27" s="863"/>
      <c r="BB27" s="863"/>
      <c r="BC27" s="863"/>
      <c r="BD27" s="864"/>
      <c r="BE27" s="862"/>
      <c r="BF27" s="863"/>
      <c r="BG27" s="863"/>
      <c r="BH27" s="863"/>
      <c r="BI27" s="866"/>
      <c r="BJ27" s="68"/>
      <c r="BK27" s="68"/>
      <c r="BL27" s="68"/>
      <c r="BM27" s="68"/>
      <c r="BN27" s="68"/>
      <c r="BO27" s="81"/>
      <c r="BP27" s="81"/>
      <c r="BQ27" s="78">
        <v>21</v>
      </c>
      <c r="BR27" s="79"/>
      <c r="BS27" s="886"/>
      <c r="BT27" s="887"/>
      <c r="BU27" s="887"/>
      <c r="BV27" s="887"/>
      <c r="BW27" s="887"/>
      <c r="BX27" s="887"/>
      <c r="BY27" s="887"/>
      <c r="BZ27" s="887"/>
      <c r="CA27" s="887"/>
      <c r="CB27" s="887"/>
      <c r="CC27" s="887"/>
      <c r="CD27" s="887"/>
      <c r="CE27" s="887"/>
      <c r="CF27" s="887"/>
      <c r="CG27" s="888"/>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62"/>
    </row>
    <row r="28" spans="1:131" s="63" customFormat="1" ht="26.25" customHeight="1" thickTop="1">
      <c r="A28" s="82">
        <v>1</v>
      </c>
      <c r="B28" s="920" t="s">
        <v>319</v>
      </c>
      <c r="C28" s="921"/>
      <c r="D28" s="921"/>
      <c r="E28" s="921"/>
      <c r="F28" s="921"/>
      <c r="G28" s="921"/>
      <c r="H28" s="921"/>
      <c r="I28" s="921"/>
      <c r="J28" s="921"/>
      <c r="K28" s="921"/>
      <c r="L28" s="921"/>
      <c r="M28" s="921"/>
      <c r="N28" s="921"/>
      <c r="O28" s="921"/>
      <c r="P28" s="922"/>
      <c r="Q28" s="923">
        <v>1328</v>
      </c>
      <c r="R28" s="924"/>
      <c r="S28" s="924"/>
      <c r="T28" s="924"/>
      <c r="U28" s="924"/>
      <c r="V28" s="924">
        <v>1279</v>
      </c>
      <c r="W28" s="924"/>
      <c r="X28" s="924"/>
      <c r="Y28" s="924"/>
      <c r="Z28" s="924"/>
      <c r="AA28" s="924">
        <v>49</v>
      </c>
      <c r="AB28" s="924"/>
      <c r="AC28" s="924"/>
      <c r="AD28" s="924"/>
      <c r="AE28" s="925"/>
      <c r="AF28" s="926">
        <v>49</v>
      </c>
      <c r="AG28" s="924"/>
      <c r="AH28" s="924"/>
      <c r="AI28" s="924"/>
      <c r="AJ28" s="927"/>
      <c r="AK28" s="928">
        <v>128</v>
      </c>
      <c r="AL28" s="916"/>
      <c r="AM28" s="916"/>
      <c r="AN28" s="916"/>
      <c r="AO28" s="916"/>
      <c r="AP28" s="916" t="s">
        <v>305</v>
      </c>
      <c r="AQ28" s="916"/>
      <c r="AR28" s="916"/>
      <c r="AS28" s="916"/>
      <c r="AT28" s="916"/>
      <c r="AU28" s="916" t="s">
        <v>305</v>
      </c>
      <c r="AV28" s="916"/>
      <c r="AW28" s="916"/>
      <c r="AX28" s="916"/>
      <c r="AY28" s="916"/>
      <c r="AZ28" s="917" t="s">
        <v>305</v>
      </c>
      <c r="BA28" s="917"/>
      <c r="BB28" s="917"/>
      <c r="BC28" s="917"/>
      <c r="BD28" s="917"/>
      <c r="BE28" s="918"/>
      <c r="BF28" s="918"/>
      <c r="BG28" s="918"/>
      <c r="BH28" s="918"/>
      <c r="BI28" s="919"/>
      <c r="BJ28" s="68"/>
      <c r="BK28" s="68"/>
      <c r="BL28" s="68"/>
      <c r="BM28" s="68"/>
      <c r="BN28" s="68"/>
      <c r="BO28" s="81"/>
      <c r="BP28" s="81"/>
      <c r="BQ28" s="78">
        <v>22</v>
      </c>
      <c r="BR28" s="79"/>
      <c r="BS28" s="886"/>
      <c r="BT28" s="887"/>
      <c r="BU28" s="887"/>
      <c r="BV28" s="887"/>
      <c r="BW28" s="887"/>
      <c r="BX28" s="887"/>
      <c r="BY28" s="887"/>
      <c r="BZ28" s="887"/>
      <c r="CA28" s="887"/>
      <c r="CB28" s="887"/>
      <c r="CC28" s="887"/>
      <c r="CD28" s="887"/>
      <c r="CE28" s="887"/>
      <c r="CF28" s="887"/>
      <c r="CG28" s="888"/>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62"/>
    </row>
    <row r="29" spans="1:131" s="63" customFormat="1" ht="26.25" customHeight="1">
      <c r="A29" s="82">
        <v>2</v>
      </c>
      <c r="B29" s="901" t="s">
        <v>320</v>
      </c>
      <c r="C29" s="902"/>
      <c r="D29" s="902"/>
      <c r="E29" s="902"/>
      <c r="F29" s="902"/>
      <c r="G29" s="902"/>
      <c r="H29" s="902"/>
      <c r="I29" s="902"/>
      <c r="J29" s="902"/>
      <c r="K29" s="902"/>
      <c r="L29" s="902"/>
      <c r="M29" s="902"/>
      <c r="N29" s="902"/>
      <c r="O29" s="902"/>
      <c r="P29" s="903"/>
      <c r="Q29" s="913">
        <v>1767</v>
      </c>
      <c r="R29" s="914"/>
      <c r="S29" s="914"/>
      <c r="T29" s="914"/>
      <c r="U29" s="914"/>
      <c r="V29" s="914">
        <v>1716</v>
      </c>
      <c r="W29" s="914"/>
      <c r="X29" s="914"/>
      <c r="Y29" s="914"/>
      <c r="Z29" s="914"/>
      <c r="AA29" s="914">
        <v>51</v>
      </c>
      <c r="AB29" s="914"/>
      <c r="AC29" s="914"/>
      <c r="AD29" s="914"/>
      <c r="AE29" s="915"/>
      <c r="AF29" s="907">
        <v>51</v>
      </c>
      <c r="AG29" s="908"/>
      <c r="AH29" s="908"/>
      <c r="AI29" s="908"/>
      <c r="AJ29" s="909"/>
      <c r="AK29" s="850">
        <v>242</v>
      </c>
      <c r="AL29" s="841"/>
      <c r="AM29" s="841"/>
      <c r="AN29" s="841"/>
      <c r="AO29" s="841"/>
      <c r="AP29" s="841" t="s">
        <v>305</v>
      </c>
      <c r="AQ29" s="841"/>
      <c r="AR29" s="841"/>
      <c r="AS29" s="841"/>
      <c r="AT29" s="841"/>
      <c r="AU29" s="841" t="s">
        <v>305</v>
      </c>
      <c r="AV29" s="841"/>
      <c r="AW29" s="841"/>
      <c r="AX29" s="841"/>
      <c r="AY29" s="841"/>
      <c r="AZ29" s="912" t="s">
        <v>305</v>
      </c>
      <c r="BA29" s="912"/>
      <c r="BB29" s="912"/>
      <c r="BC29" s="912"/>
      <c r="BD29" s="912"/>
      <c r="BE29" s="896"/>
      <c r="BF29" s="896"/>
      <c r="BG29" s="896"/>
      <c r="BH29" s="896"/>
      <c r="BI29" s="897"/>
      <c r="BJ29" s="68"/>
      <c r="BK29" s="68"/>
      <c r="BL29" s="68"/>
      <c r="BM29" s="68"/>
      <c r="BN29" s="68"/>
      <c r="BO29" s="81"/>
      <c r="BP29" s="81"/>
      <c r="BQ29" s="78">
        <v>23</v>
      </c>
      <c r="BR29" s="79"/>
      <c r="BS29" s="886"/>
      <c r="BT29" s="887"/>
      <c r="BU29" s="887"/>
      <c r="BV29" s="887"/>
      <c r="BW29" s="887"/>
      <c r="BX29" s="887"/>
      <c r="BY29" s="887"/>
      <c r="BZ29" s="887"/>
      <c r="CA29" s="887"/>
      <c r="CB29" s="887"/>
      <c r="CC29" s="887"/>
      <c r="CD29" s="887"/>
      <c r="CE29" s="887"/>
      <c r="CF29" s="887"/>
      <c r="CG29" s="888"/>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62"/>
    </row>
    <row r="30" spans="1:131" s="63" customFormat="1" ht="26.25" customHeight="1">
      <c r="A30" s="82">
        <v>3</v>
      </c>
      <c r="B30" s="901" t="s">
        <v>321</v>
      </c>
      <c r="C30" s="902"/>
      <c r="D30" s="902"/>
      <c r="E30" s="902"/>
      <c r="F30" s="902"/>
      <c r="G30" s="902"/>
      <c r="H30" s="902"/>
      <c r="I30" s="902"/>
      <c r="J30" s="902"/>
      <c r="K30" s="902"/>
      <c r="L30" s="902"/>
      <c r="M30" s="902"/>
      <c r="N30" s="902"/>
      <c r="O30" s="902"/>
      <c r="P30" s="903"/>
      <c r="Q30" s="913">
        <v>126</v>
      </c>
      <c r="R30" s="914"/>
      <c r="S30" s="914"/>
      <c r="T30" s="914"/>
      <c r="U30" s="914"/>
      <c r="V30" s="914">
        <v>126</v>
      </c>
      <c r="W30" s="914"/>
      <c r="X30" s="914"/>
      <c r="Y30" s="914"/>
      <c r="Z30" s="914"/>
      <c r="AA30" s="914">
        <v>0</v>
      </c>
      <c r="AB30" s="914"/>
      <c r="AC30" s="914"/>
      <c r="AD30" s="914"/>
      <c r="AE30" s="915"/>
      <c r="AF30" s="907">
        <v>0</v>
      </c>
      <c r="AG30" s="908"/>
      <c r="AH30" s="908"/>
      <c r="AI30" s="908"/>
      <c r="AJ30" s="909"/>
      <c r="AK30" s="850">
        <v>42</v>
      </c>
      <c r="AL30" s="841"/>
      <c r="AM30" s="841"/>
      <c r="AN30" s="841"/>
      <c r="AO30" s="841"/>
      <c r="AP30" s="841" t="s">
        <v>305</v>
      </c>
      <c r="AQ30" s="841"/>
      <c r="AR30" s="841"/>
      <c r="AS30" s="841"/>
      <c r="AT30" s="841"/>
      <c r="AU30" s="841" t="s">
        <v>305</v>
      </c>
      <c r="AV30" s="841"/>
      <c r="AW30" s="841"/>
      <c r="AX30" s="841"/>
      <c r="AY30" s="841"/>
      <c r="AZ30" s="912" t="s">
        <v>305</v>
      </c>
      <c r="BA30" s="912"/>
      <c r="BB30" s="912"/>
      <c r="BC30" s="912"/>
      <c r="BD30" s="912"/>
      <c r="BE30" s="896"/>
      <c r="BF30" s="896"/>
      <c r="BG30" s="896"/>
      <c r="BH30" s="896"/>
      <c r="BI30" s="897"/>
      <c r="BJ30" s="68"/>
      <c r="BK30" s="68"/>
      <c r="BL30" s="68"/>
      <c r="BM30" s="68"/>
      <c r="BN30" s="68"/>
      <c r="BO30" s="81"/>
      <c r="BP30" s="81"/>
      <c r="BQ30" s="78">
        <v>24</v>
      </c>
      <c r="BR30" s="79"/>
      <c r="BS30" s="886"/>
      <c r="BT30" s="887"/>
      <c r="BU30" s="887"/>
      <c r="BV30" s="887"/>
      <c r="BW30" s="887"/>
      <c r="BX30" s="887"/>
      <c r="BY30" s="887"/>
      <c r="BZ30" s="887"/>
      <c r="CA30" s="887"/>
      <c r="CB30" s="887"/>
      <c r="CC30" s="887"/>
      <c r="CD30" s="887"/>
      <c r="CE30" s="887"/>
      <c r="CF30" s="887"/>
      <c r="CG30" s="888"/>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62"/>
    </row>
    <row r="31" spans="1:131" s="63" customFormat="1" ht="26.25" customHeight="1">
      <c r="A31" s="82">
        <v>4</v>
      </c>
      <c r="B31" s="901" t="s">
        <v>68</v>
      </c>
      <c r="C31" s="902"/>
      <c r="D31" s="902"/>
      <c r="E31" s="902"/>
      <c r="F31" s="902"/>
      <c r="G31" s="902"/>
      <c r="H31" s="902"/>
      <c r="I31" s="902"/>
      <c r="J31" s="902"/>
      <c r="K31" s="902"/>
      <c r="L31" s="902"/>
      <c r="M31" s="902"/>
      <c r="N31" s="902"/>
      <c r="O31" s="902"/>
      <c r="P31" s="903"/>
      <c r="Q31" s="913">
        <v>1688</v>
      </c>
      <c r="R31" s="914"/>
      <c r="S31" s="914"/>
      <c r="T31" s="914"/>
      <c r="U31" s="914"/>
      <c r="V31" s="914">
        <v>1670</v>
      </c>
      <c r="W31" s="914"/>
      <c r="X31" s="914"/>
      <c r="Y31" s="914"/>
      <c r="Z31" s="914"/>
      <c r="AA31" s="914">
        <v>18</v>
      </c>
      <c r="AB31" s="914"/>
      <c r="AC31" s="914"/>
      <c r="AD31" s="914"/>
      <c r="AE31" s="915"/>
      <c r="AF31" s="907">
        <v>-115</v>
      </c>
      <c r="AG31" s="908"/>
      <c r="AH31" s="908"/>
      <c r="AI31" s="908"/>
      <c r="AJ31" s="909"/>
      <c r="AK31" s="850">
        <v>571</v>
      </c>
      <c r="AL31" s="841"/>
      <c r="AM31" s="841"/>
      <c r="AN31" s="841"/>
      <c r="AO31" s="841"/>
      <c r="AP31" s="841">
        <v>2212</v>
      </c>
      <c r="AQ31" s="841"/>
      <c r="AR31" s="841"/>
      <c r="AS31" s="841"/>
      <c r="AT31" s="841"/>
      <c r="AU31" s="841">
        <v>1569</v>
      </c>
      <c r="AV31" s="841"/>
      <c r="AW31" s="841"/>
      <c r="AX31" s="841"/>
      <c r="AY31" s="841"/>
      <c r="AZ31" s="912">
        <v>8.8000000000000007</v>
      </c>
      <c r="BA31" s="912"/>
      <c r="BB31" s="912"/>
      <c r="BC31" s="912"/>
      <c r="BD31" s="912"/>
      <c r="BE31" s="896" t="s">
        <v>322</v>
      </c>
      <c r="BF31" s="896"/>
      <c r="BG31" s="896"/>
      <c r="BH31" s="896"/>
      <c r="BI31" s="897"/>
      <c r="BJ31" s="68"/>
      <c r="BK31" s="68"/>
      <c r="BL31" s="68"/>
      <c r="BM31" s="68"/>
      <c r="BN31" s="68"/>
      <c r="BO31" s="81"/>
      <c r="BP31" s="81"/>
      <c r="BQ31" s="78">
        <v>25</v>
      </c>
      <c r="BR31" s="79"/>
      <c r="BS31" s="886"/>
      <c r="BT31" s="887"/>
      <c r="BU31" s="887"/>
      <c r="BV31" s="887"/>
      <c r="BW31" s="887"/>
      <c r="BX31" s="887"/>
      <c r="BY31" s="887"/>
      <c r="BZ31" s="887"/>
      <c r="CA31" s="887"/>
      <c r="CB31" s="887"/>
      <c r="CC31" s="887"/>
      <c r="CD31" s="887"/>
      <c r="CE31" s="887"/>
      <c r="CF31" s="887"/>
      <c r="CG31" s="888"/>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62"/>
    </row>
    <row r="32" spans="1:131" s="63" customFormat="1" ht="26.25" customHeight="1">
      <c r="A32" s="82">
        <v>5</v>
      </c>
      <c r="B32" s="901" t="s">
        <v>323</v>
      </c>
      <c r="C32" s="902"/>
      <c r="D32" s="902"/>
      <c r="E32" s="902"/>
      <c r="F32" s="902"/>
      <c r="G32" s="902"/>
      <c r="H32" s="902"/>
      <c r="I32" s="902"/>
      <c r="J32" s="902"/>
      <c r="K32" s="902"/>
      <c r="L32" s="902"/>
      <c r="M32" s="902"/>
      <c r="N32" s="902"/>
      <c r="O32" s="902"/>
      <c r="P32" s="903"/>
      <c r="Q32" s="913">
        <v>40</v>
      </c>
      <c r="R32" s="914"/>
      <c r="S32" s="914"/>
      <c r="T32" s="914"/>
      <c r="U32" s="914"/>
      <c r="V32" s="914">
        <v>38</v>
      </c>
      <c r="W32" s="914"/>
      <c r="X32" s="914"/>
      <c r="Y32" s="914"/>
      <c r="Z32" s="914"/>
      <c r="AA32" s="914">
        <v>2</v>
      </c>
      <c r="AB32" s="914"/>
      <c r="AC32" s="914"/>
      <c r="AD32" s="914"/>
      <c r="AE32" s="915"/>
      <c r="AF32" s="907">
        <v>2</v>
      </c>
      <c r="AG32" s="908"/>
      <c r="AH32" s="908"/>
      <c r="AI32" s="908"/>
      <c r="AJ32" s="909"/>
      <c r="AK32" s="850">
        <v>12</v>
      </c>
      <c r="AL32" s="841"/>
      <c r="AM32" s="841"/>
      <c r="AN32" s="841"/>
      <c r="AO32" s="841"/>
      <c r="AP32" s="841">
        <v>148</v>
      </c>
      <c r="AQ32" s="841"/>
      <c r="AR32" s="841"/>
      <c r="AS32" s="841"/>
      <c r="AT32" s="841"/>
      <c r="AU32" s="841">
        <v>92</v>
      </c>
      <c r="AV32" s="841"/>
      <c r="AW32" s="841"/>
      <c r="AX32" s="841"/>
      <c r="AY32" s="841"/>
      <c r="AZ32" s="912" t="s">
        <v>305</v>
      </c>
      <c r="BA32" s="912"/>
      <c r="BB32" s="912"/>
      <c r="BC32" s="912"/>
      <c r="BD32" s="912"/>
      <c r="BE32" s="896" t="s">
        <v>324</v>
      </c>
      <c r="BF32" s="896"/>
      <c r="BG32" s="896"/>
      <c r="BH32" s="896"/>
      <c r="BI32" s="897"/>
      <c r="BJ32" s="68"/>
      <c r="BK32" s="68"/>
      <c r="BL32" s="68"/>
      <c r="BM32" s="68"/>
      <c r="BN32" s="68"/>
      <c r="BO32" s="81"/>
      <c r="BP32" s="81"/>
      <c r="BQ32" s="78">
        <v>26</v>
      </c>
      <c r="BR32" s="79"/>
      <c r="BS32" s="886"/>
      <c r="BT32" s="887"/>
      <c r="BU32" s="887"/>
      <c r="BV32" s="887"/>
      <c r="BW32" s="887"/>
      <c r="BX32" s="887"/>
      <c r="BY32" s="887"/>
      <c r="BZ32" s="887"/>
      <c r="CA32" s="887"/>
      <c r="CB32" s="887"/>
      <c r="CC32" s="887"/>
      <c r="CD32" s="887"/>
      <c r="CE32" s="887"/>
      <c r="CF32" s="887"/>
      <c r="CG32" s="888"/>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62"/>
    </row>
    <row r="33" spans="1:131" s="63" customFormat="1" ht="26.25" customHeight="1">
      <c r="A33" s="82">
        <v>6</v>
      </c>
      <c r="B33" s="901" t="s">
        <v>325</v>
      </c>
      <c r="C33" s="902"/>
      <c r="D33" s="902"/>
      <c r="E33" s="902"/>
      <c r="F33" s="902"/>
      <c r="G33" s="902"/>
      <c r="H33" s="902"/>
      <c r="I33" s="902"/>
      <c r="J33" s="902"/>
      <c r="K33" s="902"/>
      <c r="L33" s="902"/>
      <c r="M33" s="902"/>
      <c r="N33" s="902"/>
      <c r="O33" s="902"/>
      <c r="P33" s="903"/>
      <c r="Q33" s="913">
        <v>200</v>
      </c>
      <c r="R33" s="914"/>
      <c r="S33" s="914"/>
      <c r="T33" s="914"/>
      <c r="U33" s="914"/>
      <c r="V33" s="914">
        <v>195</v>
      </c>
      <c r="W33" s="914"/>
      <c r="X33" s="914"/>
      <c r="Y33" s="914"/>
      <c r="Z33" s="914"/>
      <c r="AA33" s="914">
        <v>5</v>
      </c>
      <c r="AB33" s="914"/>
      <c r="AC33" s="914"/>
      <c r="AD33" s="914"/>
      <c r="AE33" s="915"/>
      <c r="AF33" s="907">
        <v>5</v>
      </c>
      <c r="AG33" s="908"/>
      <c r="AH33" s="908"/>
      <c r="AI33" s="908"/>
      <c r="AJ33" s="909"/>
      <c r="AK33" s="850">
        <v>117</v>
      </c>
      <c r="AL33" s="841"/>
      <c r="AM33" s="841"/>
      <c r="AN33" s="841"/>
      <c r="AO33" s="841"/>
      <c r="AP33" s="841">
        <v>2220</v>
      </c>
      <c r="AQ33" s="841"/>
      <c r="AR33" s="841"/>
      <c r="AS33" s="841"/>
      <c r="AT33" s="841"/>
      <c r="AU33" s="841">
        <v>2220</v>
      </c>
      <c r="AV33" s="841"/>
      <c r="AW33" s="841"/>
      <c r="AX33" s="841"/>
      <c r="AY33" s="841"/>
      <c r="AZ33" s="912" t="s">
        <v>305</v>
      </c>
      <c r="BA33" s="912"/>
      <c r="BB33" s="912"/>
      <c r="BC33" s="912"/>
      <c r="BD33" s="912"/>
      <c r="BE33" s="896" t="s">
        <v>324</v>
      </c>
      <c r="BF33" s="896"/>
      <c r="BG33" s="896"/>
      <c r="BH33" s="896"/>
      <c r="BI33" s="897"/>
      <c r="BJ33" s="68"/>
      <c r="BK33" s="68"/>
      <c r="BL33" s="68"/>
      <c r="BM33" s="68"/>
      <c r="BN33" s="68"/>
      <c r="BO33" s="81"/>
      <c r="BP33" s="81"/>
      <c r="BQ33" s="78">
        <v>27</v>
      </c>
      <c r="BR33" s="79"/>
      <c r="BS33" s="886"/>
      <c r="BT33" s="887"/>
      <c r="BU33" s="887"/>
      <c r="BV33" s="887"/>
      <c r="BW33" s="887"/>
      <c r="BX33" s="887"/>
      <c r="BY33" s="887"/>
      <c r="BZ33" s="887"/>
      <c r="CA33" s="887"/>
      <c r="CB33" s="887"/>
      <c r="CC33" s="887"/>
      <c r="CD33" s="887"/>
      <c r="CE33" s="887"/>
      <c r="CF33" s="887"/>
      <c r="CG33" s="888"/>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62"/>
    </row>
    <row r="34" spans="1:131" s="63" customFormat="1" ht="26.25" customHeight="1">
      <c r="A34" s="82">
        <v>7</v>
      </c>
      <c r="B34" s="901"/>
      <c r="C34" s="902"/>
      <c r="D34" s="902"/>
      <c r="E34" s="902"/>
      <c r="F34" s="902"/>
      <c r="G34" s="902"/>
      <c r="H34" s="902"/>
      <c r="I34" s="902"/>
      <c r="J34" s="902"/>
      <c r="K34" s="902"/>
      <c r="L34" s="902"/>
      <c r="M34" s="902"/>
      <c r="N34" s="902"/>
      <c r="O34" s="902"/>
      <c r="P34" s="903"/>
      <c r="Q34" s="913"/>
      <c r="R34" s="914"/>
      <c r="S34" s="914"/>
      <c r="T34" s="914"/>
      <c r="U34" s="914"/>
      <c r="V34" s="914"/>
      <c r="W34" s="914"/>
      <c r="X34" s="914"/>
      <c r="Y34" s="914"/>
      <c r="Z34" s="914"/>
      <c r="AA34" s="914"/>
      <c r="AB34" s="914"/>
      <c r="AC34" s="914"/>
      <c r="AD34" s="914"/>
      <c r="AE34" s="915"/>
      <c r="AF34" s="907"/>
      <c r="AG34" s="908"/>
      <c r="AH34" s="908"/>
      <c r="AI34" s="908"/>
      <c r="AJ34" s="909"/>
      <c r="AK34" s="850"/>
      <c r="AL34" s="841"/>
      <c r="AM34" s="841"/>
      <c r="AN34" s="841"/>
      <c r="AO34" s="841"/>
      <c r="AP34" s="841"/>
      <c r="AQ34" s="841"/>
      <c r="AR34" s="841"/>
      <c r="AS34" s="841"/>
      <c r="AT34" s="841"/>
      <c r="AU34" s="841"/>
      <c r="AV34" s="841"/>
      <c r="AW34" s="841"/>
      <c r="AX34" s="841"/>
      <c r="AY34" s="841"/>
      <c r="AZ34" s="912"/>
      <c r="BA34" s="912"/>
      <c r="BB34" s="912"/>
      <c r="BC34" s="912"/>
      <c r="BD34" s="912"/>
      <c r="BE34" s="896"/>
      <c r="BF34" s="896"/>
      <c r="BG34" s="896"/>
      <c r="BH34" s="896"/>
      <c r="BI34" s="897"/>
      <c r="BJ34" s="68"/>
      <c r="BK34" s="68"/>
      <c r="BL34" s="68"/>
      <c r="BM34" s="68"/>
      <c r="BN34" s="68"/>
      <c r="BO34" s="81"/>
      <c r="BP34" s="81"/>
      <c r="BQ34" s="78">
        <v>28</v>
      </c>
      <c r="BR34" s="79"/>
      <c r="BS34" s="886"/>
      <c r="BT34" s="887"/>
      <c r="BU34" s="887"/>
      <c r="BV34" s="887"/>
      <c r="BW34" s="887"/>
      <c r="BX34" s="887"/>
      <c r="BY34" s="887"/>
      <c r="BZ34" s="887"/>
      <c r="CA34" s="887"/>
      <c r="CB34" s="887"/>
      <c r="CC34" s="887"/>
      <c r="CD34" s="887"/>
      <c r="CE34" s="887"/>
      <c r="CF34" s="887"/>
      <c r="CG34" s="888"/>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62"/>
    </row>
    <row r="35" spans="1:131" s="63" customFormat="1" ht="26.25" customHeight="1">
      <c r="A35" s="82">
        <v>8</v>
      </c>
      <c r="B35" s="901"/>
      <c r="C35" s="902"/>
      <c r="D35" s="902"/>
      <c r="E35" s="902"/>
      <c r="F35" s="902"/>
      <c r="G35" s="902"/>
      <c r="H35" s="902"/>
      <c r="I35" s="902"/>
      <c r="J35" s="902"/>
      <c r="K35" s="902"/>
      <c r="L35" s="902"/>
      <c r="M35" s="902"/>
      <c r="N35" s="902"/>
      <c r="O35" s="902"/>
      <c r="P35" s="903"/>
      <c r="Q35" s="913"/>
      <c r="R35" s="914"/>
      <c r="S35" s="914"/>
      <c r="T35" s="914"/>
      <c r="U35" s="914"/>
      <c r="V35" s="914"/>
      <c r="W35" s="914"/>
      <c r="X35" s="914"/>
      <c r="Y35" s="914"/>
      <c r="Z35" s="914"/>
      <c r="AA35" s="914"/>
      <c r="AB35" s="914"/>
      <c r="AC35" s="914"/>
      <c r="AD35" s="914"/>
      <c r="AE35" s="915"/>
      <c r="AF35" s="907"/>
      <c r="AG35" s="908"/>
      <c r="AH35" s="908"/>
      <c r="AI35" s="908"/>
      <c r="AJ35" s="909"/>
      <c r="AK35" s="850"/>
      <c r="AL35" s="841"/>
      <c r="AM35" s="841"/>
      <c r="AN35" s="841"/>
      <c r="AO35" s="841"/>
      <c r="AP35" s="841"/>
      <c r="AQ35" s="841"/>
      <c r="AR35" s="841"/>
      <c r="AS35" s="841"/>
      <c r="AT35" s="841"/>
      <c r="AU35" s="841"/>
      <c r="AV35" s="841"/>
      <c r="AW35" s="841"/>
      <c r="AX35" s="841"/>
      <c r="AY35" s="841"/>
      <c r="AZ35" s="912"/>
      <c r="BA35" s="912"/>
      <c r="BB35" s="912"/>
      <c r="BC35" s="912"/>
      <c r="BD35" s="912"/>
      <c r="BE35" s="896"/>
      <c r="BF35" s="896"/>
      <c r="BG35" s="896"/>
      <c r="BH35" s="896"/>
      <c r="BI35" s="897"/>
      <c r="BJ35" s="68"/>
      <c r="BK35" s="68"/>
      <c r="BL35" s="68"/>
      <c r="BM35" s="68"/>
      <c r="BN35" s="68"/>
      <c r="BO35" s="81"/>
      <c r="BP35" s="81"/>
      <c r="BQ35" s="78">
        <v>29</v>
      </c>
      <c r="BR35" s="79"/>
      <c r="BS35" s="886"/>
      <c r="BT35" s="887"/>
      <c r="BU35" s="887"/>
      <c r="BV35" s="887"/>
      <c r="BW35" s="887"/>
      <c r="BX35" s="887"/>
      <c r="BY35" s="887"/>
      <c r="BZ35" s="887"/>
      <c r="CA35" s="887"/>
      <c r="CB35" s="887"/>
      <c r="CC35" s="887"/>
      <c r="CD35" s="887"/>
      <c r="CE35" s="887"/>
      <c r="CF35" s="887"/>
      <c r="CG35" s="888"/>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62"/>
    </row>
    <row r="36" spans="1:131" s="63" customFormat="1" ht="26.25" customHeight="1">
      <c r="A36" s="82">
        <v>9</v>
      </c>
      <c r="B36" s="901"/>
      <c r="C36" s="902"/>
      <c r="D36" s="902"/>
      <c r="E36" s="902"/>
      <c r="F36" s="902"/>
      <c r="G36" s="902"/>
      <c r="H36" s="902"/>
      <c r="I36" s="902"/>
      <c r="J36" s="902"/>
      <c r="K36" s="902"/>
      <c r="L36" s="902"/>
      <c r="M36" s="902"/>
      <c r="N36" s="902"/>
      <c r="O36" s="902"/>
      <c r="P36" s="903"/>
      <c r="Q36" s="913"/>
      <c r="R36" s="914"/>
      <c r="S36" s="914"/>
      <c r="T36" s="914"/>
      <c r="U36" s="914"/>
      <c r="V36" s="914"/>
      <c r="W36" s="914"/>
      <c r="X36" s="914"/>
      <c r="Y36" s="914"/>
      <c r="Z36" s="914"/>
      <c r="AA36" s="914"/>
      <c r="AB36" s="914"/>
      <c r="AC36" s="914"/>
      <c r="AD36" s="914"/>
      <c r="AE36" s="915"/>
      <c r="AF36" s="907"/>
      <c r="AG36" s="908"/>
      <c r="AH36" s="908"/>
      <c r="AI36" s="908"/>
      <c r="AJ36" s="909"/>
      <c r="AK36" s="850"/>
      <c r="AL36" s="841"/>
      <c r="AM36" s="841"/>
      <c r="AN36" s="841"/>
      <c r="AO36" s="841"/>
      <c r="AP36" s="841"/>
      <c r="AQ36" s="841"/>
      <c r="AR36" s="841"/>
      <c r="AS36" s="841"/>
      <c r="AT36" s="841"/>
      <c r="AU36" s="841"/>
      <c r="AV36" s="841"/>
      <c r="AW36" s="841"/>
      <c r="AX36" s="841"/>
      <c r="AY36" s="841"/>
      <c r="AZ36" s="912"/>
      <c r="BA36" s="912"/>
      <c r="BB36" s="912"/>
      <c r="BC36" s="912"/>
      <c r="BD36" s="912"/>
      <c r="BE36" s="896"/>
      <c r="BF36" s="896"/>
      <c r="BG36" s="896"/>
      <c r="BH36" s="896"/>
      <c r="BI36" s="897"/>
      <c r="BJ36" s="68"/>
      <c r="BK36" s="68"/>
      <c r="BL36" s="68"/>
      <c r="BM36" s="68"/>
      <c r="BN36" s="68"/>
      <c r="BO36" s="81"/>
      <c r="BP36" s="81"/>
      <c r="BQ36" s="78">
        <v>30</v>
      </c>
      <c r="BR36" s="79"/>
      <c r="BS36" s="886"/>
      <c r="BT36" s="887"/>
      <c r="BU36" s="887"/>
      <c r="BV36" s="887"/>
      <c r="BW36" s="887"/>
      <c r="BX36" s="887"/>
      <c r="BY36" s="887"/>
      <c r="BZ36" s="887"/>
      <c r="CA36" s="887"/>
      <c r="CB36" s="887"/>
      <c r="CC36" s="887"/>
      <c r="CD36" s="887"/>
      <c r="CE36" s="887"/>
      <c r="CF36" s="887"/>
      <c r="CG36" s="888"/>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62"/>
    </row>
    <row r="37" spans="1:131" s="63" customFormat="1" ht="26.25" customHeight="1">
      <c r="A37" s="82">
        <v>10</v>
      </c>
      <c r="B37" s="901"/>
      <c r="C37" s="902"/>
      <c r="D37" s="902"/>
      <c r="E37" s="902"/>
      <c r="F37" s="902"/>
      <c r="G37" s="902"/>
      <c r="H37" s="902"/>
      <c r="I37" s="902"/>
      <c r="J37" s="902"/>
      <c r="K37" s="902"/>
      <c r="L37" s="902"/>
      <c r="M37" s="902"/>
      <c r="N37" s="902"/>
      <c r="O37" s="902"/>
      <c r="P37" s="903"/>
      <c r="Q37" s="913"/>
      <c r="R37" s="914"/>
      <c r="S37" s="914"/>
      <c r="T37" s="914"/>
      <c r="U37" s="914"/>
      <c r="V37" s="914"/>
      <c r="W37" s="914"/>
      <c r="X37" s="914"/>
      <c r="Y37" s="914"/>
      <c r="Z37" s="914"/>
      <c r="AA37" s="914"/>
      <c r="AB37" s="914"/>
      <c r="AC37" s="914"/>
      <c r="AD37" s="914"/>
      <c r="AE37" s="915"/>
      <c r="AF37" s="907"/>
      <c r="AG37" s="908"/>
      <c r="AH37" s="908"/>
      <c r="AI37" s="908"/>
      <c r="AJ37" s="909"/>
      <c r="AK37" s="850"/>
      <c r="AL37" s="841"/>
      <c r="AM37" s="841"/>
      <c r="AN37" s="841"/>
      <c r="AO37" s="841"/>
      <c r="AP37" s="841"/>
      <c r="AQ37" s="841"/>
      <c r="AR37" s="841"/>
      <c r="AS37" s="841"/>
      <c r="AT37" s="841"/>
      <c r="AU37" s="841"/>
      <c r="AV37" s="841"/>
      <c r="AW37" s="841"/>
      <c r="AX37" s="841"/>
      <c r="AY37" s="841"/>
      <c r="AZ37" s="912"/>
      <c r="BA37" s="912"/>
      <c r="BB37" s="912"/>
      <c r="BC37" s="912"/>
      <c r="BD37" s="912"/>
      <c r="BE37" s="896"/>
      <c r="BF37" s="896"/>
      <c r="BG37" s="896"/>
      <c r="BH37" s="896"/>
      <c r="BI37" s="897"/>
      <c r="BJ37" s="68"/>
      <c r="BK37" s="68"/>
      <c r="BL37" s="68"/>
      <c r="BM37" s="68"/>
      <c r="BN37" s="68"/>
      <c r="BO37" s="81"/>
      <c r="BP37" s="81"/>
      <c r="BQ37" s="78">
        <v>31</v>
      </c>
      <c r="BR37" s="79"/>
      <c r="BS37" s="886"/>
      <c r="BT37" s="887"/>
      <c r="BU37" s="887"/>
      <c r="BV37" s="887"/>
      <c r="BW37" s="887"/>
      <c r="BX37" s="887"/>
      <c r="BY37" s="887"/>
      <c r="BZ37" s="887"/>
      <c r="CA37" s="887"/>
      <c r="CB37" s="887"/>
      <c r="CC37" s="887"/>
      <c r="CD37" s="887"/>
      <c r="CE37" s="887"/>
      <c r="CF37" s="887"/>
      <c r="CG37" s="888"/>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62"/>
    </row>
    <row r="38" spans="1:131" s="63" customFormat="1" ht="26.25" customHeight="1">
      <c r="A38" s="82">
        <v>11</v>
      </c>
      <c r="B38" s="901"/>
      <c r="C38" s="902"/>
      <c r="D38" s="902"/>
      <c r="E38" s="902"/>
      <c r="F38" s="902"/>
      <c r="G38" s="902"/>
      <c r="H38" s="902"/>
      <c r="I38" s="902"/>
      <c r="J38" s="902"/>
      <c r="K38" s="902"/>
      <c r="L38" s="902"/>
      <c r="M38" s="902"/>
      <c r="N38" s="902"/>
      <c r="O38" s="902"/>
      <c r="P38" s="903"/>
      <c r="Q38" s="913"/>
      <c r="R38" s="914"/>
      <c r="S38" s="914"/>
      <c r="T38" s="914"/>
      <c r="U38" s="914"/>
      <c r="V38" s="914"/>
      <c r="W38" s="914"/>
      <c r="X38" s="914"/>
      <c r="Y38" s="914"/>
      <c r="Z38" s="914"/>
      <c r="AA38" s="914"/>
      <c r="AB38" s="914"/>
      <c r="AC38" s="914"/>
      <c r="AD38" s="914"/>
      <c r="AE38" s="915"/>
      <c r="AF38" s="907"/>
      <c r="AG38" s="908"/>
      <c r="AH38" s="908"/>
      <c r="AI38" s="908"/>
      <c r="AJ38" s="909"/>
      <c r="AK38" s="850"/>
      <c r="AL38" s="841"/>
      <c r="AM38" s="841"/>
      <c r="AN38" s="841"/>
      <c r="AO38" s="841"/>
      <c r="AP38" s="841"/>
      <c r="AQ38" s="841"/>
      <c r="AR38" s="841"/>
      <c r="AS38" s="841"/>
      <c r="AT38" s="841"/>
      <c r="AU38" s="841"/>
      <c r="AV38" s="841"/>
      <c r="AW38" s="841"/>
      <c r="AX38" s="841"/>
      <c r="AY38" s="841"/>
      <c r="AZ38" s="912"/>
      <c r="BA38" s="912"/>
      <c r="BB38" s="912"/>
      <c r="BC38" s="912"/>
      <c r="BD38" s="912"/>
      <c r="BE38" s="896"/>
      <c r="BF38" s="896"/>
      <c r="BG38" s="896"/>
      <c r="BH38" s="896"/>
      <c r="BI38" s="897"/>
      <c r="BJ38" s="68"/>
      <c r="BK38" s="68"/>
      <c r="BL38" s="68"/>
      <c r="BM38" s="68"/>
      <c r="BN38" s="68"/>
      <c r="BO38" s="81"/>
      <c r="BP38" s="81"/>
      <c r="BQ38" s="78">
        <v>32</v>
      </c>
      <c r="BR38" s="79"/>
      <c r="BS38" s="886"/>
      <c r="BT38" s="887"/>
      <c r="BU38" s="887"/>
      <c r="BV38" s="887"/>
      <c r="BW38" s="887"/>
      <c r="BX38" s="887"/>
      <c r="BY38" s="887"/>
      <c r="BZ38" s="887"/>
      <c r="CA38" s="887"/>
      <c r="CB38" s="887"/>
      <c r="CC38" s="887"/>
      <c r="CD38" s="887"/>
      <c r="CE38" s="887"/>
      <c r="CF38" s="887"/>
      <c r="CG38" s="888"/>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62"/>
    </row>
    <row r="39" spans="1:131" s="63" customFormat="1" ht="26.25" customHeight="1">
      <c r="A39" s="82">
        <v>12</v>
      </c>
      <c r="B39" s="901"/>
      <c r="C39" s="902"/>
      <c r="D39" s="902"/>
      <c r="E39" s="902"/>
      <c r="F39" s="902"/>
      <c r="G39" s="902"/>
      <c r="H39" s="902"/>
      <c r="I39" s="902"/>
      <c r="J39" s="902"/>
      <c r="K39" s="902"/>
      <c r="L39" s="902"/>
      <c r="M39" s="902"/>
      <c r="N39" s="902"/>
      <c r="O39" s="902"/>
      <c r="P39" s="903"/>
      <c r="Q39" s="913"/>
      <c r="R39" s="914"/>
      <c r="S39" s="914"/>
      <c r="T39" s="914"/>
      <c r="U39" s="914"/>
      <c r="V39" s="914"/>
      <c r="W39" s="914"/>
      <c r="X39" s="914"/>
      <c r="Y39" s="914"/>
      <c r="Z39" s="914"/>
      <c r="AA39" s="914"/>
      <c r="AB39" s="914"/>
      <c r="AC39" s="914"/>
      <c r="AD39" s="914"/>
      <c r="AE39" s="915"/>
      <c r="AF39" s="907"/>
      <c r="AG39" s="908"/>
      <c r="AH39" s="908"/>
      <c r="AI39" s="908"/>
      <c r="AJ39" s="909"/>
      <c r="AK39" s="850"/>
      <c r="AL39" s="841"/>
      <c r="AM39" s="841"/>
      <c r="AN39" s="841"/>
      <c r="AO39" s="841"/>
      <c r="AP39" s="841"/>
      <c r="AQ39" s="841"/>
      <c r="AR39" s="841"/>
      <c r="AS39" s="841"/>
      <c r="AT39" s="841"/>
      <c r="AU39" s="841"/>
      <c r="AV39" s="841"/>
      <c r="AW39" s="841"/>
      <c r="AX39" s="841"/>
      <c r="AY39" s="841"/>
      <c r="AZ39" s="912"/>
      <c r="BA39" s="912"/>
      <c r="BB39" s="912"/>
      <c r="BC39" s="912"/>
      <c r="BD39" s="912"/>
      <c r="BE39" s="896"/>
      <c r="BF39" s="896"/>
      <c r="BG39" s="896"/>
      <c r="BH39" s="896"/>
      <c r="BI39" s="897"/>
      <c r="BJ39" s="68"/>
      <c r="BK39" s="68"/>
      <c r="BL39" s="68"/>
      <c r="BM39" s="68"/>
      <c r="BN39" s="68"/>
      <c r="BO39" s="81"/>
      <c r="BP39" s="81"/>
      <c r="BQ39" s="78">
        <v>33</v>
      </c>
      <c r="BR39" s="79"/>
      <c r="BS39" s="886"/>
      <c r="BT39" s="887"/>
      <c r="BU39" s="887"/>
      <c r="BV39" s="887"/>
      <c r="BW39" s="887"/>
      <c r="BX39" s="887"/>
      <c r="BY39" s="887"/>
      <c r="BZ39" s="887"/>
      <c r="CA39" s="887"/>
      <c r="CB39" s="887"/>
      <c r="CC39" s="887"/>
      <c r="CD39" s="887"/>
      <c r="CE39" s="887"/>
      <c r="CF39" s="887"/>
      <c r="CG39" s="888"/>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62"/>
    </row>
    <row r="40" spans="1:131" s="63" customFormat="1" ht="26.25" customHeight="1">
      <c r="A40" s="77">
        <v>13</v>
      </c>
      <c r="B40" s="901"/>
      <c r="C40" s="902"/>
      <c r="D40" s="902"/>
      <c r="E40" s="902"/>
      <c r="F40" s="902"/>
      <c r="G40" s="902"/>
      <c r="H40" s="902"/>
      <c r="I40" s="902"/>
      <c r="J40" s="902"/>
      <c r="K40" s="902"/>
      <c r="L40" s="902"/>
      <c r="M40" s="902"/>
      <c r="N40" s="902"/>
      <c r="O40" s="902"/>
      <c r="P40" s="903"/>
      <c r="Q40" s="913"/>
      <c r="R40" s="914"/>
      <c r="S40" s="914"/>
      <c r="T40" s="914"/>
      <c r="U40" s="914"/>
      <c r="V40" s="914"/>
      <c r="W40" s="914"/>
      <c r="X40" s="914"/>
      <c r="Y40" s="914"/>
      <c r="Z40" s="914"/>
      <c r="AA40" s="914"/>
      <c r="AB40" s="914"/>
      <c r="AC40" s="914"/>
      <c r="AD40" s="914"/>
      <c r="AE40" s="915"/>
      <c r="AF40" s="907"/>
      <c r="AG40" s="908"/>
      <c r="AH40" s="908"/>
      <c r="AI40" s="908"/>
      <c r="AJ40" s="909"/>
      <c r="AK40" s="850"/>
      <c r="AL40" s="841"/>
      <c r="AM40" s="841"/>
      <c r="AN40" s="841"/>
      <c r="AO40" s="841"/>
      <c r="AP40" s="841"/>
      <c r="AQ40" s="841"/>
      <c r="AR40" s="841"/>
      <c r="AS40" s="841"/>
      <c r="AT40" s="841"/>
      <c r="AU40" s="841"/>
      <c r="AV40" s="841"/>
      <c r="AW40" s="841"/>
      <c r="AX40" s="841"/>
      <c r="AY40" s="841"/>
      <c r="AZ40" s="912"/>
      <c r="BA40" s="912"/>
      <c r="BB40" s="912"/>
      <c r="BC40" s="912"/>
      <c r="BD40" s="912"/>
      <c r="BE40" s="896"/>
      <c r="BF40" s="896"/>
      <c r="BG40" s="896"/>
      <c r="BH40" s="896"/>
      <c r="BI40" s="897"/>
      <c r="BJ40" s="68"/>
      <c r="BK40" s="68"/>
      <c r="BL40" s="68"/>
      <c r="BM40" s="68"/>
      <c r="BN40" s="68"/>
      <c r="BO40" s="81"/>
      <c r="BP40" s="81"/>
      <c r="BQ40" s="78">
        <v>34</v>
      </c>
      <c r="BR40" s="79"/>
      <c r="BS40" s="886"/>
      <c r="BT40" s="887"/>
      <c r="BU40" s="887"/>
      <c r="BV40" s="887"/>
      <c r="BW40" s="887"/>
      <c r="BX40" s="887"/>
      <c r="BY40" s="887"/>
      <c r="BZ40" s="887"/>
      <c r="CA40" s="887"/>
      <c r="CB40" s="887"/>
      <c r="CC40" s="887"/>
      <c r="CD40" s="887"/>
      <c r="CE40" s="887"/>
      <c r="CF40" s="887"/>
      <c r="CG40" s="888"/>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62"/>
    </row>
    <row r="41" spans="1:131" s="63" customFormat="1" ht="26.25" customHeight="1">
      <c r="A41" s="77">
        <v>14</v>
      </c>
      <c r="B41" s="901"/>
      <c r="C41" s="902"/>
      <c r="D41" s="902"/>
      <c r="E41" s="902"/>
      <c r="F41" s="902"/>
      <c r="G41" s="902"/>
      <c r="H41" s="902"/>
      <c r="I41" s="902"/>
      <c r="J41" s="902"/>
      <c r="K41" s="902"/>
      <c r="L41" s="902"/>
      <c r="M41" s="902"/>
      <c r="N41" s="902"/>
      <c r="O41" s="902"/>
      <c r="P41" s="903"/>
      <c r="Q41" s="913"/>
      <c r="R41" s="914"/>
      <c r="S41" s="914"/>
      <c r="T41" s="914"/>
      <c r="U41" s="914"/>
      <c r="V41" s="914"/>
      <c r="W41" s="914"/>
      <c r="X41" s="914"/>
      <c r="Y41" s="914"/>
      <c r="Z41" s="914"/>
      <c r="AA41" s="914"/>
      <c r="AB41" s="914"/>
      <c r="AC41" s="914"/>
      <c r="AD41" s="914"/>
      <c r="AE41" s="915"/>
      <c r="AF41" s="907"/>
      <c r="AG41" s="908"/>
      <c r="AH41" s="908"/>
      <c r="AI41" s="908"/>
      <c r="AJ41" s="909"/>
      <c r="AK41" s="850"/>
      <c r="AL41" s="841"/>
      <c r="AM41" s="841"/>
      <c r="AN41" s="841"/>
      <c r="AO41" s="841"/>
      <c r="AP41" s="841"/>
      <c r="AQ41" s="841"/>
      <c r="AR41" s="841"/>
      <c r="AS41" s="841"/>
      <c r="AT41" s="841"/>
      <c r="AU41" s="841"/>
      <c r="AV41" s="841"/>
      <c r="AW41" s="841"/>
      <c r="AX41" s="841"/>
      <c r="AY41" s="841"/>
      <c r="AZ41" s="912"/>
      <c r="BA41" s="912"/>
      <c r="BB41" s="912"/>
      <c r="BC41" s="912"/>
      <c r="BD41" s="912"/>
      <c r="BE41" s="896"/>
      <c r="BF41" s="896"/>
      <c r="BG41" s="896"/>
      <c r="BH41" s="896"/>
      <c r="BI41" s="897"/>
      <c r="BJ41" s="68"/>
      <c r="BK41" s="68"/>
      <c r="BL41" s="68"/>
      <c r="BM41" s="68"/>
      <c r="BN41" s="68"/>
      <c r="BO41" s="81"/>
      <c r="BP41" s="81"/>
      <c r="BQ41" s="78">
        <v>35</v>
      </c>
      <c r="BR41" s="79"/>
      <c r="BS41" s="886"/>
      <c r="BT41" s="887"/>
      <c r="BU41" s="887"/>
      <c r="BV41" s="887"/>
      <c r="BW41" s="887"/>
      <c r="BX41" s="887"/>
      <c r="BY41" s="887"/>
      <c r="BZ41" s="887"/>
      <c r="CA41" s="887"/>
      <c r="CB41" s="887"/>
      <c r="CC41" s="887"/>
      <c r="CD41" s="887"/>
      <c r="CE41" s="887"/>
      <c r="CF41" s="887"/>
      <c r="CG41" s="888"/>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62"/>
    </row>
    <row r="42" spans="1:131" s="63" customFormat="1" ht="26.25" customHeight="1">
      <c r="A42" s="77">
        <v>15</v>
      </c>
      <c r="B42" s="901"/>
      <c r="C42" s="902"/>
      <c r="D42" s="902"/>
      <c r="E42" s="902"/>
      <c r="F42" s="902"/>
      <c r="G42" s="902"/>
      <c r="H42" s="902"/>
      <c r="I42" s="902"/>
      <c r="J42" s="902"/>
      <c r="K42" s="902"/>
      <c r="L42" s="902"/>
      <c r="M42" s="902"/>
      <c r="N42" s="902"/>
      <c r="O42" s="902"/>
      <c r="P42" s="903"/>
      <c r="Q42" s="913"/>
      <c r="R42" s="914"/>
      <c r="S42" s="914"/>
      <c r="T42" s="914"/>
      <c r="U42" s="914"/>
      <c r="V42" s="914"/>
      <c r="W42" s="914"/>
      <c r="X42" s="914"/>
      <c r="Y42" s="914"/>
      <c r="Z42" s="914"/>
      <c r="AA42" s="914"/>
      <c r="AB42" s="914"/>
      <c r="AC42" s="914"/>
      <c r="AD42" s="914"/>
      <c r="AE42" s="915"/>
      <c r="AF42" s="907"/>
      <c r="AG42" s="908"/>
      <c r="AH42" s="908"/>
      <c r="AI42" s="908"/>
      <c r="AJ42" s="909"/>
      <c r="AK42" s="850"/>
      <c r="AL42" s="841"/>
      <c r="AM42" s="841"/>
      <c r="AN42" s="841"/>
      <c r="AO42" s="841"/>
      <c r="AP42" s="841"/>
      <c r="AQ42" s="841"/>
      <c r="AR42" s="841"/>
      <c r="AS42" s="841"/>
      <c r="AT42" s="841"/>
      <c r="AU42" s="841"/>
      <c r="AV42" s="841"/>
      <c r="AW42" s="841"/>
      <c r="AX42" s="841"/>
      <c r="AY42" s="841"/>
      <c r="AZ42" s="912"/>
      <c r="BA42" s="912"/>
      <c r="BB42" s="912"/>
      <c r="BC42" s="912"/>
      <c r="BD42" s="912"/>
      <c r="BE42" s="896"/>
      <c r="BF42" s="896"/>
      <c r="BG42" s="896"/>
      <c r="BH42" s="896"/>
      <c r="BI42" s="897"/>
      <c r="BJ42" s="68"/>
      <c r="BK42" s="68"/>
      <c r="BL42" s="68"/>
      <c r="BM42" s="68"/>
      <c r="BN42" s="68"/>
      <c r="BO42" s="81"/>
      <c r="BP42" s="81"/>
      <c r="BQ42" s="78">
        <v>36</v>
      </c>
      <c r="BR42" s="79"/>
      <c r="BS42" s="886"/>
      <c r="BT42" s="887"/>
      <c r="BU42" s="887"/>
      <c r="BV42" s="887"/>
      <c r="BW42" s="887"/>
      <c r="BX42" s="887"/>
      <c r="BY42" s="887"/>
      <c r="BZ42" s="887"/>
      <c r="CA42" s="887"/>
      <c r="CB42" s="887"/>
      <c r="CC42" s="887"/>
      <c r="CD42" s="887"/>
      <c r="CE42" s="887"/>
      <c r="CF42" s="887"/>
      <c r="CG42" s="888"/>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62"/>
    </row>
    <row r="43" spans="1:131" s="63" customFormat="1" ht="26.25" customHeight="1">
      <c r="A43" s="77">
        <v>16</v>
      </c>
      <c r="B43" s="901"/>
      <c r="C43" s="902"/>
      <c r="D43" s="902"/>
      <c r="E43" s="902"/>
      <c r="F43" s="902"/>
      <c r="G43" s="902"/>
      <c r="H43" s="902"/>
      <c r="I43" s="902"/>
      <c r="J43" s="902"/>
      <c r="K43" s="902"/>
      <c r="L43" s="902"/>
      <c r="M43" s="902"/>
      <c r="N43" s="902"/>
      <c r="O43" s="902"/>
      <c r="P43" s="903"/>
      <c r="Q43" s="913"/>
      <c r="R43" s="914"/>
      <c r="S43" s="914"/>
      <c r="T43" s="914"/>
      <c r="U43" s="914"/>
      <c r="V43" s="914"/>
      <c r="W43" s="914"/>
      <c r="X43" s="914"/>
      <c r="Y43" s="914"/>
      <c r="Z43" s="914"/>
      <c r="AA43" s="914"/>
      <c r="AB43" s="914"/>
      <c r="AC43" s="914"/>
      <c r="AD43" s="914"/>
      <c r="AE43" s="915"/>
      <c r="AF43" s="907"/>
      <c r="AG43" s="908"/>
      <c r="AH43" s="908"/>
      <c r="AI43" s="908"/>
      <c r="AJ43" s="909"/>
      <c r="AK43" s="850"/>
      <c r="AL43" s="841"/>
      <c r="AM43" s="841"/>
      <c r="AN43" s="841"/>
      <c r="AO43" s="841"/>
      <c r="AP43" s="841"/>
      <c r="AQ43" s="841"/>
      <c r="AR43" s="841"/>
      <c r="AS43" s="841"/>
      <c r="AT43" s="841"/>
      <c r="AU43" s="841"/>
      <c r="AV43" s="841"/>
      <c r="AW43" s="841"/>
      <c r="AX43" s="841"/>
      <c r="AY43" s="841"/>
      <c r="AZ43" s="912"/>
      <c r="BA43" s="912"/>
      <c r="BB43" s="912"/>
      <c r="BC43" s="912"/>
      <c r="BD43" s="912"/>
      <c r="BE43" s="896"/>
      <c r="BF43" s="896"/>
      <c r="BG43" s="896"/>
      <c r="BH43" s="896"/>
      <c r="BI43" s="897"/>
      <c r="BJ43" s="68"/>
      <c r="BK43" s="68"/>
      <c r="BL43" s="68"/>
      <c r="BM43" s="68"/>
      <c r="BN43" s="68"/>
      <c r="BO43" s="81"/>
      <c r="BP43" s="81"/>
      <c r="BQ43" s="78">
        <v>37</v>
      </c>
      <c r="BR43" s="79"/>
      <c r="BS43" s="886"/>
      <c r="BT43" s="887"/>
      <c r="BU43" s="887"/>
      <c r="BV43" s="887"/>
      <c r="BW43" s="887"/>
      <c r="BX43" s="887"/>
      <c r="BY43" s="887"/>
      <c r="BZ43" s="887"/>
      <c r="CA43" s="887"/>
      <c r="CB43" s="887"/>
      <c r="CC43" s="887"/>
      <c r="CD43" s="887"/>
      <c r="CE43" s="887"/>
      <c r="CF43" s="887"/>
      <c r="CG43" s="888"/>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62"/>
    </row>
    <row r="44" spans="1:131" s="63" customFormat="1" ht="26.25" customHeight="1">
      <c r="A44" s="77">
        <v>17</v>
      </c>
      <c r="B44" s="901"/>
      <c r="C44" s="902"/>
      <c r="D44" s="902"/>
      <c r="E44" s="902"/>
      <c r="F44" s="902"/>
      <c r="G44" s="902"/>
      <c r="H44" s="902"/>
      <c r="I44" s="902"/>
      <c r="J44" s="902"/>
      <c r="K44" s="902"/>
      <c r="L44" s="902"/>
      <c r="M44" s="902"/>
      <c r="N44" s="902"/>
      <c r="O44" s="902"/>
      <c r="P44" s="903"/>
      <c r="Q44" s="913"/>
      <c r="R44" s="914"/>
      <c r="S44" s="914"/>
      <c r="T44" s="914"/>
      <c r="U44" s="914"/>
      <c r="V44" s="914"/>
      <c r="W44" s="914"/>
      <c r="X44" s="914"/>
      <c r="Y44" s="914"/>
      <c r="Z44" s="914"/>
      <c r="AA44" s="914"/>
      <c r="AB44" s="914"/>
      <c r="AC44" s="914"/>
      <c r="AD44" s="914"/>
      <c r="AE44" s="915"/>
      <c r="AF44" s="907"/>
      <c r="AG44" s="908"/>
      <c r="AH44" s="908"/>
      <c r="AI44" s="908"/>
      <c r="AJ44" s="909"/>
      <c r="AK44" s="850"/>
      <c r="AL44" s="841"/>
      <c r="AM44" s="841"/>
      <c r="AN44" s="841"/>
      <c r="AO44" s="841"/>
      <c r="AP44" s="841"/>
      <c r="AQ44" s="841"/>
      <c r="AR44" s="841"/>
      <c r="AS44" s="841"/>
      <c r="AT44" s="841"/>
      <c r="AU44" s="841"/>
      <c r="AV44" s="841"/>
      <c r="AW44" s="841"/>
      <c r="AX44" s="841"/>
      <c r="AY44" s="841"/>
      <c r="AZ44" s="912"/>
      <c r="BA44" s="912"/>
      <c r="BB44" s="912"/>
      <c r="BC44" s="912"/>
      <c r="BD44" s="912"/>
      <c r="BE44" s="896"/>
      <c r="BF44" s="896"/>
      <c r="BG44" s="896"/>
      <c r="BH44" s="896"/>
      <c r="BI44" s="897"/>
      <c r="BJ44" s="68"/>
      <c r="BK44" s="68"/>
      <c r="BL44" s="68"/>
      <c r="BM44" s="68"/>
      <c r="BN44" s="68"/>
      <c r="BO44" s="81"/>
      <c r="BP44" s="81"/>
      <c r="BQ44" s="78">
        <v>38</v>
      </c>
      <c r="BR44" s="79"/>
      <c r="BS44" s="886"/>
      <c r="BT44" s="887"/>
      <c r="BU44" s="887"/>
      <c r="BV44" s="887"/>
      <c r="BW44" s="887"/>
      <c r="BX44" s="887"/>
      <c r="BY44" s="887"/>
      <c r="BZ44" s="887"/>
      <c r="CA44" s="887"/>
      <c r="CB44" s="887"/>
      <c r="CC44" s="887"/>
      <c r="CD44" s="887"/>
      <c r="CE44" s="887"/>
      <c r="CF44" s="887"/>
      <c r="CG44" s="888"/>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62"/>
    </row>
    <row r="45" spans="1:131" s="63" customFormat="1" ht="26.25" customHeight="1">
      <c r="A45" s="77">
        <v>18</v>
      </c>
      <c r="B45" s="901"/>
      <c r="C45" s="902"/>
      <c r="D45" s="902"/>
      <c r="E45" s="902"/>
      <c r="F45" s="902"/>
      <c r="G45" s="902"/>
      <c r="H45" s="902"/>
      <c r="I45" s="902"/>
      <c r="J45" s="902"/>
      <c r="K45" s="902"/>
      <c r="L45" s="902"/>
      <c r="M45" s="902"/>
      <c r="N45" s="902"/>
      <c r="O45" s="902"/>
      <c r="P45" s="903"/>
      <c r="Q45" s="913"/>
      <c r="R45" s="914"/>
      <c r="S45" s="914"/>
      <c r="T45" s="914"/>
      <c r="U45" s="914"/>
      <c r="V45" s="914"/>
      <c r="W45" s="914"/>
      <c r="X45" s="914"/>
      <c r="Y45" s="914"/>
      <c r="Z45" s="914"/>
      <c r="AA45" s="914"/>
      <c r="AB45" s="914"/>
      <c r="AC45" s="914"/>
      <c r="AD45" s="914"/>
      <c r="AE45" s="915"/>
      <c r="AF45" s="907"/>
      <c r="AG45" s="908"/>
      <c r="AH45" s="908"/>
      <c r="AI45" s="908"/>
      <c r="AJ45" s="909"/>
      <c r="AK45" s="850"/>
      <c r="AL45" s="841"/>
      <c r="AM45" s="841"/>
      <c r="AN45" s="841"/>
      <c r="AO45" s="841"/>
      <c r="AP45" s="841"/>
      <c r="AQ45" s="841"/>
      <c r="AR45" s="841"/>
      <c r="AS45" s="841"/>
      <c r="AT45" s="841"/>
      <c r="AU45" s="841"/>
      <c r="AV45" s="841"/>
      <c r="AW45" s="841"/>
      <c r="AX45" s="841"/>
      <c r="AY45" s="841"/>
      <c r="AZ45" s="912"/>
      <c r="BA45" s="912"/>
      <c r="BB45" s="912"/>
      <c r="BC45" s="912"/>
      <c r="BD45" s="912"/>
      <c r="BE45" s="896"/>
      <c r="BF45" s="896"/>
      <c r="BG45" s="896"/>
      <c r="BH45" s="896"/>
      <c r="BI45" s="897"/>
      <c r="BJ45" s="68"/>
      <c r="BK45" s="68"/>
      <c r="BL45" s="68"/>
      <c r="BM45" s="68"/>
      <c r="BN45" s="68"/>
      <c r="BO45" s="81"/>
      <c r="BP45" s="81"/>
      <c r="BQ45" s="78">
        <v>39</v>
      </c>
      <c r="BR45" s="79"/>
      <c r="BS45" s="886"/>
      <c r="BT45" s="887"/>
      <c r="BU45" s="887"/>
      <c r="BV45" s="887"/>
      <c r="BW45" s="887"/>
      <c r="BX45" s="887"/>
      <c r="BY45" s="887"/>
      <c r="BZ45" s="887"/>
      <c r="CA45" s="887"/>
      <c r="CB45" s="887"/>
      <c r="CC45" s="887"/>
      <c r="CD45" s="887"/>
      <c r="CE45" s="887"/>
      <c r="CF45" s="887"/>
      <c r="CG45" s="888"/>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62"/>
    </row>
    <row r="46" spans="1:131" s="63" customFormat="1" ht="26.25" customHeight="1">
      <c r="A46" s="77">
        <v>19</v>
      </c>
      <c r="B46" s="901"/>
      <c r="C46" s="902"/>
      <c r="D46" s="902"/>
      <c r="E46" s="902"/>
      <c r="F46" s="902"/>
      <c r="G46" s="902"/>
      <c r="H46" s="902"/>
      <c r="I46" s="902"/>
      <c r="J46" s="902"/>
      <c r="K46" s="902"/>
      <c r="L46" s="902"/>
      <c r="M46" s="902"/>
      <c r="N46" s="902"/>
      <c r="O46" s="902"/>
      <c r="P46" s="903"/>
      <c r="Q46" s="913"/>
      <c r="R46" s="914"/>
      <c r="S46" s="914"/>
      <c r="T46" s="914"/>
      <c r="U46" s="914"/>
      <c r="V46" s="914"/>
      <c r="W46" s="914"/>
      <c r="X46" s="914"/>
      <c r="Y46" s="914"/>
      <c r="Z46" s="914"/>
      <c r="AA46" s="914"/>
      <c r="AB46" s="914"/>
      <c r="AC46" s="914"/>
      <c r="AD46" s="914"/>
      <c r="AE46" s="915"/>
      <c r="AF46" s="907"/>
      <c r="AG46" s="908"/>
      <c r="AH46" s="908"/>
      <c r="AI46" s="908"/>
      <c r="AJ46" s="909"/>
      <c r="AK46" s="850"/>
      <c r="AL46" s="841"/>
      <c r="AM46" s="841"/>
      <c r="AN46" s="841"/>
      <c r="AO46" s="841"/>
      <c r="AP46" s="841"/>
      <c r="AQ46" s="841"/>
      <c r="AR46" s="841"/>
      <c r="AS46" s="841"/>
      <c r="AT46" s="841"/>
      <c r="AU46" s="841"/>
      <c r="AV46" s="841"/>
      <c r="AW46" s="841"/>
      <c r="AX46" s="841"/>
      <c r="AY46" s="841"/>
      <c r="AZ46" s="912"/>
      <c r="BA46" s="912"/>
      <c r="BB46" s="912"/>
      <c r="BC46" s="912"/>
      <c r="BD46" s="912"/>
      <c r="BE46" s="896"/>
      <c r="BF46" s="896"/>
      <c r="BG46" s="896"/>
      <c r="BH46" s="896"/>
      <c r="BI46" s="897"/>
      <c r="BJ46" s="68"/>
      <c r="BK46" s="68"/>
      <c r="BL46" s="68"/>
      <c r="BM46" s="68"/>
      <c r="BN46" s="68"/>
      <c r="BO46" s="81"/>
      <c r="BP46" s="81"/>
      <c r="BQ46" s="78">
        <v>40</v>
      </c>
      <c r="BR46" s="79"/>
      <c r="BS46" s="886"/>
      <c r="BT46" s="887"/>
      <c r="BU46" s="887"/>
      <c r="BV46" s="887"/>
      <c r="BW46" s="887"/>
      <c r="BX46" s="887"/>
      <c r="BY46" s="887"/>
      <c r="BZ46" s="887"/>
      <c r="CA46" s="887"/>
      <c r="CB46" s="887"/>
      <c r="CC46" s="887"/>
      <c r="CD46" s="887"/>
      <c r="CE46" s="887"/>
      <c r="CF46" s="887"/>
      <c r="CG46" s="888"/>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62"/>
    </row>
    <row r="47" spans="1:131" s="63" customFormat="1" ht="26.25" customHeight="1">
      <c r="A47" s="77">
        <v>20</v>
      </c>
      <c r="B47" s="901"/>
      <c r="C47" s="902"/>
      <c r="D47" s="902"/>
      <c r="E47" s="902"/>
      <c r="F47" s="902"/>
      <c r="G47" s="902"/>
      <c r="H47" s="902"/>
      <c r="I47" s="902"/>
      <c r="J47" s="902"/>
      <c r="K47" s="902"/>
      <c r="L47" s="902"/>
      <c r="M47" s="902"/>
      <c r="N47" s="902"/>
      <c r="O47" s="902"/>
      <c r="P47" s="903"/>
      <c r="Q47" s="913"/>
      <c r="R47" s="914"/>
      <c r="S47" s="914"/>
      <c r="T47" s="914"/>
      <c r="U47" s="914"/>
      <c r="V47" s="914"/>
      <c r="W47" s="914"/>
      <c r="X47" s="914"/>
      <c r="Y47" s="914"/>
      <c r="Z47" s="914"/>
      <c r="AA47" s="914"/>
      <c r="AB47" s="914"/>
      <c r="AC47" s="914"/>
      <c r="AD47" s="914"/>
      <c r="AE47" s="915"/>
      <c r="AF47" s="907"/>
      <c r="AG47" s="908"/>
      <c r="AH47" s="908"/>
      <c r="AI47" s="908"/>
      <c r="AJ47" s="909"/>
      <c r="AK47" s="850"/>
      <c r="AL47" s="841"/>
      <c r="AM47" s="841"/>
      <c r="AN47" s="841"/>
      <c r="AO47" s="841"/>
      <c r="AP47" s="841"/>
      <c r="AQ47" s="841"/>
      <c r="AR47" s="841"/>
      <c r="AS47" s="841"/>
      <c r="AT47" s="841"/>
      <c r="AU47" s="841"/>
      <c r="AV47" s="841"/>
      <c r="AW47" s="841"/>
      <c r="AX47" s="841"/>
      <c r="AY47" s="841"/>
      <c r="AZ47" s="912"/>
      <c r="BA47" s="912"/>
      <c r="BB47" s="912"/>
      <c r="BC47" s="912"/>
      <c r="BD47" s="912"/>
      <c r="BE47" s="896"/>
      <c r="BF47" s="896"/>
      <c r="BG47" s="896"/>
      <c r="BH47" s="896"/>
      <c r="BI47" s="897"/>
      <c r="BJ47" s="68"/>
      <c r="BK47" s="68"/>
      <c r="BL47" s="68"/>
      <c r="BM47" s="68"/>
      <c r="BN47" s="68"/>
      <c r="BO47" s="81"/>
      <c r="BP47" s="81"/>
      <c r="BQ47" s="78">
        <v>41</v>
      </c>
      <c r="BR47" s="79"/>
      <c r="BS47" s="886"/>
      <c r="BT47" s="887"/>
      <c r="BU47" s="887"/>
      <c r="BV47" s="887"/>
      <c r="BW47" s="887"/>
      <c r="BX47" s="887"/>
      <c r="BY47" s="887"/>
      <c r="BZ47" s="887"/>
      <c r="CA47" s="887"/>
      <c r="CB47" s="887"/>
      <c r="CC47" s="887"/>
      <c r="CD47" s="887"/>
      <c r="CE47" s="887"/>
      <c r="CF47" s="887"/>
      <c r="CG47" s="888"/>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62"/>
    </row>
    <row r="48" spans="1:131" s="63" customFormat="1" ht="26.25" customHeight="1">
      <c r="A48" s="77">
        <v>21</v>
      </c>
      <c r="B48" s="901"/>
      <c r="C48" s="902"/>
      <c r="D48" s="902"/>
      <c r="E48" s="902"/>
      <c r="F48" s="902"/>
      <c r="G48" s="902"/>
      <c r="H48" s="902"/>
      <c r="I48" s="902"/>
      <c r="J48" s="902"/>
      <c r="K48" s="902"/>
      <c r="L48" s="902"/>
      <c r="M48" s="902"/>
      <c r="N48" s="902"/>
      <c r="O48" s="902"/>
      <c r="P48" s="903"/>
      <c r="Q48" s="913"/>
      <c r="R48" s="914"/>
      <c r="S48" s="914"/>
      <c r="T48" s="914"/>
      <c r="U48" s="914"/>
      <c r="V48" s="914"/>
      <c r="W48" s="914"/>
      <c r="X48" s="914"/>
      <c r="Y48" s="914"/>
      <c r="Z48" s="914"/>
      <c r="AA48" s="914"/>
      <c r="AB48" s="914"/>
      <c r="AC48" s="914"/>
      <c r="AD48" s="914"/>
      <c r="AE48" s="915"/>
      <c r="AF48" s="907"/>
      <c r="AG48" s="908"/>
      <c r="AH48" s="908"/>
      <c r="AI48" s="908"/>
      <c r="AJ48" s="909"/>
      <c r="AK48" s="850"/>
      <c r="AL48" s="841"/>
      <c r="AM48" s="841"/>
      <c r="AN48" s="841"/>
      <c r="AO48" s="841"/>
      <c r="AP48" s="841"/>
      <c r="AQ48" s="841"/>
      <c r="AR48" s="841"/>
      <c r="AS48" s="841"/>
      <c r="AT48" s="841"/>
      <c r="AU48" s="841"/>
      <c r="AV48" s="841"/>
      <c r="AW48" s="841"/>
      <c r="AX48" s="841"/>
      <c r="AY48" s="841"/>
      <c r="AZ48" s="912"/>
      <c r="BA48" s="912"/>
      <c r="BB48" s="912"/>
      <c r="BC48" s="912"/>
      <c r="BD48" s="912"/>
      <c r="BE48" s="896"/>
      <c r="BF48" s="896"/>
      <c r="BG48" s="896"/>
      <c r="BH48" s="896"/>
      <c r="BI48" s="897"/>
      <c r="BJ48" s="68"/>
      <c r="BK48" s="68"/>
      <c r="BL48" s="68"/>
      <c r="BM48" s="68"/>
      <c r="BN48" s="68"/>
      <c r="BO48" s="81"/>
      <c r="BP48" s="81"/>
      <c r="BQ48" s="78">
        <v>42</v>
      </c>
      <c r="BR48" s="79"/>
      <c r="BS48" s="886"/>
      <c r="BT48" s="887"/>
      <c r="BU48" s="887"/>
      <c r="BV48" s="887"/>
      <c r="BW48" s="887"/>
      <c r="BX48" s="887"/>
      <c r="BY48" s="887"/>
      <c r="BZ48" s="887"/>
      <c r="CA48" s="887"/>
      <c r="CB48" s="887"/>
      <c r="CC48" s="887"/>
      <c r="CD48" s="887"/>
      <c r="CE48" s="887"/>
      <c r="CF48" s="887"/>
      <c r="CG48" s="888"/>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62"/>
    </row>
    <row r="49" spans="1:131" s="63" customFormat="1" ht="26.25" customHeight="1">
      <c r="A49" s="77">
        <v>22</v>
      </c>
      <c r="B49" s="901"/>
      <c r="C49" s="902"/>
      <c r="D49" s="902"/>
      <c r="E49" s="902"/>
      <c r="F49" s="902"/>
      <c r="G49" s="902"/>
      <c r="H49" s="902"/>
      <c r="I49" s="902"/>
      <c r="J49" s="902"/>
      <c r="K49" s="902"/>
      <c r="L49" s="902"/>
      <c r="M49" s="902"/>
      <c r="N49" s="902"/>
      <c r="O49" s="902"/>
      <c r="P49" s="903"/>
      <c r="Q49" s="913"/>
      <c r="R49" s="914"/>
      <c r="S49" s="914"/>
      <c r="T49" s="914"/>
      <c r="U49" s="914"/>
      <c r="V49" s="914"/>
      <c r="W49" s="914"/>
      <c r="X49" s="914"/>
      <c r="Y49" s="914"/>
      <c r="Z49" s="914"/>
      <c r="AA49" s="914"/>
      <c r="AB49" s="914"/>
      <c r="AC49" s="914"/>
      <c r="AD49" s="914"/>
      <c r="AE49" s="915"/>
      <c r="AF49" s="907"/>
      <c r="AG49" s="908"/>
      <c r="AH49" s="908"/>
      <c r="AI49" s="908"/>
      <c r="AJ49" s="909"/>
      <c r="AK49" s="850"/>
      <c r="AL49" s="841"/>
      <c r="AM49" s="841"/>
      <c r="AN49" s="841"/>
      <c r="AO49" s="841"/>
      <c r="AP49" s="841"/>
      <c r="AQ49" s="841"/>
      <c r="AR49" s="841"/>
      <c r="AS49" s="841"/>
      <c r="AT49" s="841"/>
      <c r="AU49" s="841"/>
      <c r="AV49" s="841"/>
      <c r="AW49" s="841"/>
      <c r="AX49" s="841"/>
      <c r="AY49" s="841"/>
      <c r="AZ49" s="912"/>
      <c r="BA49" s="912"/>
      <c r="BB49" s="912"/>
      <c r="BC49" s="912"/>
      <c r="BD49" s="912"/>
      <c r="BE49" s="896"/>
      <c r="BF49" s="896"/>
      <c r="BG49" s="896"/>
      <c r="BH49" s="896"/>
      <c r="BI49" s="897"/>
      <c r="BJ49" s="68"/>
      <c r="BK49" s="68"/>
      <c r="BL49" s="68"/>
      <c r="BM49" s="68"/>
      <c r="BN49" s="68"/>
      <c r="BO49" s="81"/>
      <c r="BP49" s="81"/>
      <c r="BQ49" s="78">
        <v>43</v>
      </c>
      <c r="BR49" s="79"/>
      <c r="BS49" s="886"/>
      <c r="BT49" s="887"/>
      <c r="BU49" s="887"/>
      <c r="BV49" s="887"/>
      <c r="BW49" s="887"/>
      <c r="BX49" s="887"/>
      <c r="BY49" s="887"/>
      <c r="BZ49" s="887"/>
      <c r="CA49" s="887"/>
      <c r="CB49" s="887"/>
      <c r="CC49" s="887"/>
      <c r="CD49" s="887"/>
      <c r="CE49" s="887"/>
      <c r="CF49" s="887"/>
      <c r="CG49" s="888"/>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62"/>
    </row>
    <row r="50" spans="1:131" s="63" customFormat="1" ht="26.25" customHeight="1">
      <c r="A50" s="77">
        <v>23</v>
      </c>
      <c r="B50" s="901"/>
      <c r="C50" s="902"/>
      <c r="D50" s="902"/>
      <c r="E50" s="902"/>
      <c r="F50" s="902"/>
      <c r="G50" s="902"/>
      <c r="H50" s="902"/>
      <c r="I50" s="902"/>
      <c r="J50" s="902"/>
      <c r="K50" s="902"/>
      <c r="L50" s="902"/>
      <c r="M50" s="902"/>
      <c r="N50" s="902"/>
      <c r="O50" s="902"/>
      <c r="P50" s="903"/>
      <c r="Q50" s="904"/>
      <c r="R50" s="905"/>
      <c r="S50" s="905"/>
      <c r="T50" s="905"/>
      <c r="U50" s="905"/>
      <c r="V50" s="905"/>
      <c r="W50" s="905"/>
      <c r="X50" s="905"/>
      <c r="Y50" s="905"/>
      <c r="Z50" s="905"/>
      <c r="AA50" s="905"/>
      <c r="AB50" s="905"/>
      <c r="AC50" s="905"/>
      <c r="AD50" s="905"/>
      <c r="AE50" s="906"/>
      <c r="AF50" s="907"/>
      <c r="AG50" s="908"/>
      <c r="AH50" s="908"/>
      <c r="AI50" s="908"/>
      <c r="AJ50" s="909"/>
      <c r="AK50" s="910"/>
      <c r="AL50" s="905"/>
      <c r="AM50" s="905"/>
      <c r="AN50" s="905"/>
      <c r="AO50" s="905"/>
      <c r="AP50" s="905"/>
      <c r="AQ50" s="905"/>
      <c r="AR50" s="905"/>
      <c r="AS50" s="905"/>
      <c r="AT50" s="905"/>
      <c r="AU50" s="905"/>
      <c r="AV50" s="905"/>
      <c r="AW50" s="905"/>
      <c r="AX50" s="905"/>
      <c r="AY50" s="905"/>
      <c r="AZ50" s="911"/>
      <c r="BA50" s="911"/>
      <c r="BB50" s="911"/>
      <c r="BC50" s="911"/>
      <c r="BD50" s="911"/>
      <c r="BE50" s="896"/>
      <c r="BF50" s="896"/>
      <c r="BG50" s="896"/>
      <c r="BH50" s="896"/>
      <c r="BI50" s="897"/>
      <c r="BJ50" s="68"/>
      <c r="BK50" s="68"/>
      <c r="BL50" s="68"/>
      <c r="BM50" s="68"/>
      <c r="BN50" s="68"/>
      <c r="BO50" s="81"/>
      <c r="BP50" s="81"/>
      <c r="BQ50" s="78">
        <v>44</v>
      </c>
      <c r="BR50" s="79"/>
      <c r="BS50" s="886"/>
      <c r="BT50" s="887"/>
      <c r="BU50" s="887"/>
      <c r="BV50" s="887"/>
      <c r="BW50" s="887"/>
      <c r="BX50" s="887"/>
      <c r="BY50" s="887"/>
      <c r="BZ50" s="887"/>
      <c r="CA50" s="887"/>
      <c r="CB50" s="887"/>
      <c r="CC50" s="887"/>
      <c r="CD50" s="887"/>
      <c r="CE50" s="887"/>
      <c r="CF50" s="887"/>
      <c r="CG50" s="888"/>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62"/>
    </row>
    <row r="51" spans="1:131" s="63" customFormat="1" ht="26.25" customHeight="1">
      <c r="A51" s="77">
        <v>24</v>
      </c>
      <c r="B51" s="901"/>
      <c r="C51" s="902"/>
      <c r="D51" s="902"/>
      <c r="E51" s="902"/>
      <c r="F51" s="902"/>
      <c r="G51" s="902"/>
      <c r="H51" s="902"/>
      <c r="I51" s="902"/>
      <c r="J51" s="902"/>
      <c r="K51" s="902"/>
      <c r="L51" s="902"/>
      <c r="M51" s="902"/>
      <c r="N51" s="902"/>
      <c r="O51" s="902"/>
      <c r="P51" s="903"/>
      <c r="Q51" s="904"/>
      <c r="R51" s="905"/>
      <c r="S51" s="905"/>
      <c r="T51" s="905"/>
      <c r="U51" s="905"/>
      <c r="V51" s="905"/>
      <c r="W51" s="905"/>
      <c r="X51" s="905"/>
      <c r="Y51" s="905"/>
      <c r="Z51" s="905"/>
      <c r="AA51" s="905"/>
      <c r="AB51" s="905"/>
      <c r="AC51" s="905"/>
      <c r="AD51" s="905"/>
      <c r="AE51" s="906"/>
      <c r="AF51" s="907"/>
      <c r="AG51" s="908"/>
      <c r="AH51" s="908"/>
      <c r="AI51" s="908"/>
      <c r="AJ51" s="909"/>
      <c r="AK51" s="910"/>
      <c r="AL51" s="905"/>
      <c r="AM51" s="905"/>
      <c r="AN51" s="905"/>
      <c r="AO51" s="905"/>
      <c r="AP51" s="905"/>
      <c r="AQ51" s="905"/>
      <c r="AR51" s="905"/>
      <c r="AS51" s="905"/>
      <c r="AT51" s="905"/>
      <c r="AU51" s="905"/>
      <c r="AV51" s="905"/>
      <c r="AW51" s="905"/>
      <c r="AX51" s="905"/>
      <c r="AY51" s="905"/>
      <c r="AZ51" s="911"/>
      <c r="BA51" s="911"/>
      <c r="BB51" s="911"/>
      <c r="BC51" s="911"/>
      <c r="BD51" s="911"/>
      <c r="BE51" s="896"/>
      <c r="BF51" s="896"/>
      <c r="BG51" s="896"/>
      <c r="BH51" s="896"/>
      <c r="BI51" s="897"/>
      <c r="BJ51" s="68"/>
      <c r="BK51" s="68"/>
      <c r="BL51" s="68"/>
      <c r="BM51" s="68"/>
      <c r="BN51" s="68"/>
      <c r="BO51" s="81"/>
      <c r="BP51" s="81"/>
      <c r="BQ51" s="78">
        <v>45</v>
      </c>
      <c r="BR51" s="79"/>
      <c r="BS51" s="886"/>
      <c r="BT51" s="887"/>
      <c r="BU51" s="887"/>
      <c r="BV51" s="887"/>
      <c r="BW51" s="887"/>
      <c r="BX51" s="887"/>
      <c r="BY51" s="887"/>
      <c r="BZ51" s="887"/>
      <c r="CA51" s="887"/>
      <c r="CB51" s="887"/>
      <c r="CC51" s="887"/>
      <c r="CD51" s="887"/>
      <c r="CE51" s="887"/>
      <c r="CF51" s="887"/>
      <c r="CG51" s="888"/>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62"/>
    </row>
    <row r="52" spans="1:131" s="63" customFormat="1" ht="26.25" customHeight="1">
      <c r="A52" s="77">
        <v>25</v>
      </c>
      <c r="B52" s="901"/>
      <c r="C52" s="902"/>
      <c r="D52" s="902"/>
      <c r="E52" s="902"/>
      <c r="F52" s="902"/>
      <c r="G52" s="902"/>
      <c r="H52" s="902"/>
      <c r="I52" s="902"/>
      <c r="J52" s="902"/>
      <c r="K52" s="902"/>
      <c r="L52" s="902"/>
      <c r="M52" s="902"/>
      <c r="N52" s="902"/>
      <c r="O52" s="902"/>
      <c r="P52" s="903"/>
      <c r="Q52" s="904"/>
      <c r="R52" s="905"/>
      <c r="S52" s="905"/>
      <c r="T52" s="905"/>
      <c r="U52" s="905"/>
      <c r="V52" s="905"/>
      <c r="W52" s="905"/>
      <c r="X52" s="905"/>
      <c r="Y52" s="905"/>
      <c r="Z52" s="905"/>
      <c r="AA52" s="905"/>
      <c r="AB52" s="905"/>
      <c r="AC52" s="905"/>
      <c r="AD52" s="905"/>
      <c r="AE52" s="906"/>
      <c r="AF52" s="907"/>
      <c r="AG52" s="908"/>
      <c r="AH52" s="908"/>
      <c r="AI52" s="908"/>
      <c r="AJ52" s="909"/>
      <c r="AK52" s="910"/>
      <c r="AL52" s="905"/>
      <c r="AM52" s="905"/>
      <c r="AN52" s="905"/>
      <c r="AO52" s="905"/>
      <c r="AP52" s="905"/>
      <c r="AQ52" s="905"/>
      <c r="AR52" s="905"/>
      <c r="AS52" s="905"/>
      <c r="AT52" s="905"/>
      <c r="AU52" s="905"/>
      <c r="AV52" s="905"/>
      <c r="AW52" s="905"/>
      <c r="AX52" s="905"/>
      <c r="AY52" s="905"/>
      <c r="AZ52" s="911"/>
      <c r="BA52" s="911"/>
      <c r="BB52" s="911"/>
      <c r="BC52" s="911"/>
      <c r="BD52" s="911"/>
      <c r="BE52" s="896"/>
      <c r="BF52" s="896"/>
      <c r="BG52" s="896"/>
      <c r="BH52" s="896"/>
      <c r="BI52" s="897"/>
      <c r="BJ52" s="68"/>
      <c r="BK52" s="68"/>
      <c r="BL52" s="68"/>
      <c r="BM52" s="68"/>
      <c r="BN52" s="68"/>
      <c r="BO52" s="81"/>
      <c r="BP52" s="81"/>
      <c r="BQ52" s="78">
        <v>46</v>
      </c>
      <c r="BR52" s="79"/>
      <c r="BS52" s="886"/>
      <c r="BT52" s="887"/>
      <c r="BU52" s="887"/>
      <c r="BV52" s="887"/>
      <c r="BW52" s="887"/>
      <c r="BX52" s="887"/>
      <c r="BY52" s="887"/>
      <c r="BZ52" s="887"/>
      <c r="CA52" s="887"/>
      <c r="CB52" s="887"/>
      <c r="CC52" s="887"/>
      <c r="CD52" s="887"/>
      <c r="CE52" s="887"/>
      <c r="CF52" s="887"/>
      <c r="CG52" s="888"/>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62"/>
    </row>
    <row r="53" spans="1:131" s="63" customFormat="1" ht="26.25" customHeight="1">
      <c r="A53" s="77">
        <v>26</v>
      </c>
      <c r="B53" s="901"/>
      <c r="C53" s="902"/>
      <c r="D53" s="902"/>
      <c r="E53" s="902"/>
      <c r="F53" s="902"/>
      <c r="G53" s="902"/>
      <c r="H53" s="902"/>
      <c r="I53" s="902"/>
      <c r="J53" s="902"/>
      <c r="K53" s="902"/>
      <c r="L53" s="902"/>
      <c r="M53" s="902"/>
      <c r="N53" s="902"/>
      <c r="O53" s="902"/>
      <c r="P53" s="903"/>
      <c r="Q53" s="904"/>
      <c r="R53" s="905"/>
      <c r="S53" s="905"/>
      <c r="T53" s="905"/>
      <c r="U53" s="905"/>
      <c r="V53" s="905"/>
      <c r="W53" s="905"/>
      <c r="X53" s="905"/>
      <c r="Y53" s="905"/>
      <c r="Z53" s="905"/>
      <c r="AA53" s="905"/>
      <c r="AB53" s="905"/>
      <c r="AC53" s="905"/>
      <c r="AD53" s="905"/>
      <c r="AE53" s="906"/>
      <c r="AF53" s="907"/>
      <c r="AG53" s="908"/>
      <c r="AH53" s="908"/>
      <c r="AI53" s="908"/>
      <c r="AJ53" s="909"/>
      <c r="AK53" s="910"/>
      <c r="AL53" s="905"/>
      <c r="AM53" s="905"/>
      <c r="AN53" s="905"/>
      <c r="AO53" s="905"/>
      <c r="AP53" s="905"/>
      <c r="AQ53" s="905"/>
      <c r="AR53" s="905"/>
      <c r="AS53" s="905"/>
      <c r="AT53" s="905"/>
      <c r="AU53" s="905"/>
      <c r="AV53" s="905"/>
      <c r="AW53" s="905"/>
      <c r="AX53" s="905"/>
      <c r="AY53" s="905"/>
      <c r="AZ53" s="911"/>
      <c r="BA53" s="911"/>
      <c r="BB53" s="911"/>
      <c r="BC53" s="911"/>
      <c r="BD53" s="911"/>
      <c r="BE53" s="896"/>
      <c r="BF53" s="896"/>
      <c r="BG53" s="896"/>
      <c r="BH53" s="896"/>
      <c r="BI53" s="897"/>
      <c r="BJ53" s="68"/>
      <c r="BK53" s="68"/>
      <c r="BL53" s="68"/>
      <c r="BM53" s="68"/>
      <c r="BN53" s="68"/>
      <c r="BO53" s="81"/>
      <c r="BP53" s="81"/>
      <c r="BQ53" s="78">
        <v>47</v>
      </c>
      <c r="BR53" s="79"/>
      <c r="BS53" s="886"/>
      <c r="BT53" s="887"/>
      <c r="BU53" s="887"/>
      <c r="BV53" s="887"/>
      <c r="BW53" s="887"/>
      <c r="BX53" s="887"/>
      <c r="BY53" s="887"/>
      <c r="BZ53" s="887"/>
      <c r="CA53" s="887"/>
      <c r="CB53" s="887"/>
      <c r="CC53" s="887"/>
      <c r="CD53" s="887"/>
      <c r="CE53" s="887"/>
      <c r="CF53" s="887"/>
      <c r="CG53" s="888"/>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62"/>
    </row>
    <row r="54" spans="1:131" s="63" customFormat="1" ht="26.25" customHeight="1">
      <c r="A54" s="77">
        <v>27</v>
      </c>
      <c r="B54" s="901"/>
      <c r="C54" s="902"/>
      <c r="D54" s="902"/>
      <c r="E54" s="902"/>
      <c r="F54" s="902"/>
      <c r="G54" s="902"/>
      <c r="H54" s="902"/>
      <c r="I54" s="902"/>
      <c r="J54" s="902"/>
      <c r="K54" s="902"/>
      <c r="L54" s="902"/>
      <c r="M54" s="902"/>
      <c r="N54" s="902"/>
      <c r="O54" s="902"/>
      <c r="P54" s="903"/>
      <c r="Q54" s="904"/>
      <c r="R54" s="905"/>
      <c r="S54" s="905"/>
      <c r="T54" s="905"/>
      <c r="U54" s="905"/>
      <c r="V54" s="905"/>
      <c r="W54" s="905"/>
      <c r="X54" s="905"/>
      <c r="Y54" s="905"/>
      <c r="Z54" s="905"/>
      <c r="AA54" s="905"/>
      <c r="AB54" s="905"/>
      <c r="AC54" s="905"/>
      <c r="AD54" s="905"/>
      <c r="AE54" s="906"/>
      <c r="AF54" s="907"/>
      <c r="AG54" s="908"/>
      <c r="AH54" s="908"/>
      <c r="AI54" s="908"/>
      <c r="AJ54" s="909"/>
      <c r="AK54" s="910"/>
      <c r="AL54" s="905"/>
      <c r="AM54" s="905"/>
      <c r="AN54" s="905"/>
      <c r="AO54" s="905"/>
      <c r="AP54" s="905"/>
      <c r="AQ54" s="905"/>
      <c r="AR54" s="905"/>
      <c r="AS54" s="905"/>
      <c r="AT54" s="905"/>
      <c r="AU54" s="905"/>
      <c r="AV54" s="905"/>
      <c r="AW54" s="905"/>
      <c r="AX54" s="905"/>
      <c r="AY54" s="905"/>
      <c r="AZ54" s="911"/>
      <c r="BA54" s="911"/>
      <c r="BB54" s="911"/>
      <c r="BC54" s="911"/>
      <c r="BD54" s="911"/>
      <c r="BE54" s="896"/>
      <c r="BF54" s="896"/>
      <c r="BG54" s="896"/>
      <c r="BH54" s="896"/>
      <c r="BI54" s="897"/>
      <c r="BJ54" s="68"/>
      <c r="BK54" s="68"/>
      <c r="BL54" s="68"/>
      <c r="BM54" s="68"/>
      <c r="BN54" s="68"/>
      <c r="BO54" s="81"/>
      <c r="BP54" s="81"/>
      <c r="BQ54" s="78">
        <v>48</v>
      </c>
      <c r="BR54" s="79"/>
      <c r="BS54" s="886"/>
      <c r="BT54" s="887"/>
      <c r="BU54" s="887"/>
      <c r="BV54" s="887"/>
      <c r="BW54" s="887"/>
      <c r="BX54" s="887"/>
      <c r="BY54" s="887"/>
      <c r="BZ54" s="887"/>
      <c r="CA54" s="887"/>
      <c r="CB54" s="887"/>
      <c r="CC54" s="887"/>
      <c r="CD54" s="887"/>
      <c r="CE54" s="887"/>
      <c r="CF54" s="887"/>
      <c r="CG54" s="888"/>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62"/>
    </row>
    <row r="55" spans="1:131" s="63" customFormat="1" ht="26.25" customHeight="1">
      <c r="A55" s="77">
        <v>28</v>
      </c>
      <c r="B55" s="901"/>
      <c r="C55" s="902"/>
      <c r="D55" s="902"/>
      <c r="E55" s="902"/>
      <c r="F55" s="902"/>
      <c r="G55" s="902"/>
      <c r="H55" s="902"/>
      <c r="I55" s="902"/>
      <c r="J55" s="902"/>
      <c r="K55" s="902"/>
      <c r="L55" s="902"/>
      <c r="M55" s="902"/>
      <c r="N55" s="902"/>
      <c r="O55" s="902"/>
      <c r="P55" s="903"/>
      <c r="Q55" s="904"/>
      <c r="R55" s="905"/>
      <c r="S55" s="905"/>
      <c r="T55" s="905"/>
      <c r="U55" s="905"/>
      <c r="V55" s="905"/>
      <c r="W55" s="905"/>
      <c r="X55" s="905"/>
      <c r="Y55" s="905"/>
      <c r="Z55" s="905"/>
      <c r="AA55" s="905"/>
      <c r="AB55" s="905"/>
      <c r="AC55" s="905"/>
      <c r="AD55" s="905"/>
      <c r="AE55" s="906"/>
      <c r="AF55" s="907"/>
      <c r="AG55" s="908"/>
      <c r="AH55" s="908"/>
      <c r="AI55" s="908"/>
      <c r="AJ55" s="909"/>
      <c r="AK55" s="910"/>
      <c r="AL55" s="905"/>
      <c r="AM55" s="905"/>
      <c r="AN55" s="905"/>
      <c r="AO55" s="905"/>
      <c r="AP55" s="905"/>
      <c r="AQ55" s="905"/>
      <c r="AR55" s="905"/>
      <c r="AS55" s="905"/>
      <c r="AT55" s="905"/>
      <c r="AU55" s="905"/>
      <c r="AV55" s="905"/>
      <c r="AW55" s="905"/>
      <c r="AX55" s="905"/>
      <c r="AY55" s="905"/>
      <c r="AZ55" s="911"/>
      <c r="BA55" s="911"/>
      <c r="BB55" s="911"/>
      <c r="BC55" s="911"/>
      <c r="BD55" s="911"/>
      <c r="BE55" s="896"/>
      <c r="BF55" s="896"/>
      <c r="BG55" s="896"/>
      <c r="BH55" s="896"/>
      <c r="BI55" s="897"/>
      <c r="BJ55" s="68"/>
      <c r="BK55" s="68"/>
      <c r="BL55" s="68"/>
      <c r="BM55" s="68"/>
      <c r="BN55" s="68"/>
      <c r="BO55" s="81"/>
      <c r="BP55" s="81"/>
      <c r="BQ55" s="78">
        <v>49</v>
      </c>
      <c r="BR55" s="79"/>
      <c r="BS55" s="886"/>
      <c r="BT55" s="887"/>
      <c r="BU55" s="887"/>
      <c r="BV55" s="887"/>
      <c r="BW55" s="887"/>
      <c r="BX55" s="887"/>
      <c r="BY55" s="887"/>
      <c r="BZ55" s="887"/>
      <c r="CA55" s="887"/>
      <c r="CB55" s="887"/>
      <c r="CC55" s="887"/>
      <c r="CD55" s="887"/>
      <c r="CE55" s="887"/>
      <c r="CF55" s="887"/>
      <c r="CG55" s="888"/>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62"/>
    </row>
    <row r="56" spans="1:131" s="63" customFormat="1" ht="26.25" customHeight="1">
      <c r="A56" s="77">
        <v>29</v>
      </c>
      <c r="B56" s="901"/>
      <c r="C56" s="902"/>
      <c r="D56" s="902"/>
      <c r="E56" s="902"/>
      <c r="F56" s="902"/>
      <c r="G56" s="902"/>
      <c r="H56" s="902"/>
      <c r="I56" s="902"/>
      <c r="J56" s="902"/>
      <c r="K56" s="902"/>
      <c r="L56" s="902"/>
      <c r="M56" s="902"/>
      <c r="N56" s="902"/>
      <c r="O56" s="902"/>
      <c r="P56" s="903"/>
      <c r="Q56" s="904"/>
      <c r="R56" s="905"/>
      <c r="S56" s="905"/>
      <c r="T56" s="905"/>
      <c r="U56" s="905"/>
      <c r="V56" s="905"/>
      <c r="W56" s="905"/>
      <c r="X56" s="905"/>
      <c r="Y56" s="905"/>
      <c r="Z56" s="905"/>
      <c r="AA56" s="905"/>
      <c r="AB56" s="905"/>
      <c r="AC56" s="905"/>
      <c r="AD56" s="905"/>
      <c r="AE56" s="906"/>
      <c r="AF56" s="907"/>
      <c r="AG56" s="908"/>
      <c r="AH56" s="908"/>
      <c r="AI56" s="908"/>
      <c r="AJ56" s="909"/>
      <c r="AK56" s="910"/>
      <c r="AL56" s="905"/>
      <c r="AM56" s="905"/>
      <c r="AN56" s="905"/>
      <c r="AO56" s="905"/>
      <c r="AP56" s="905"/>
      <c r="AQ56" s="905"/>
      <c r="AR56" s="905"/>
      <c r="AS56" s="905"/>
      <c r="AT56" s="905"/>
      <c r="AU56" s="905"/>
      <c r="AV56" s="905"/>
      <c r="AW56" s="905"/>
      <c r="AX56" s="905"/>
      <c r="AY56" s="905"/>
      <c r="AZ56" s="911"/>
      <c r="BA56" s="911"/>
      <c r="BB56" s="911"/>
      <c r="BC56" s="911"/>
      <c r="BD56" s="911"/>
      <c r="BE56" s="896"/>
      <c r="BF56" s="896"/>
      <c r="BG56" s="896"/>
      <c r="BH56" s="896"/>
      <c r="BI56" s="897"/>
      <c r="BJ56" s="68"/>
      <c r="BK56" s="68"/>
      <c r="BL56" s="68"/>
      <c r="BM56" s="68"/>
      <c r="BN56" s="68"/>
      <c r="BO56" s="81"/>
      <c r="BP56" s="81"/>
      <c r="BQ56" s="78">
        <v>50</v>
      </c>
      <c r="BR56" s="79"/>
      <c r="BS56" s="886"/>
      <c r="BT56" s="887"/>
      <c r="BU56" s="887"/>
      <c r="BV56" s="887"/>
      <c r="BW56" s="887"/>
      <c r="BX56" s="887"/>
      <c r="BY56" s="887"/>
      <c r="BZ56" s="887"/>
      <c r="CA56" s="887"/>
      <c r="CB56" s="887"/>
      <c r="CC56" s="887"/>
      <c r="CD56" s="887"/>
      <c r="CE56" s="887"/>
      <c r="CF56" s="887"/>
      <c r="CG56" s="888"/>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62"/>
    </row>
    <row r="57" spans="1:131" s="63" customFormat="1" ht="26.25" customHeight="1">
      <c r="A57" s="77">
        <v>30</v>
      </c>
      <c r="B57" s="901"/>
      <c r="C57" s="902"/>
      <c r="D57" s="902"/>
      <c r="E57" s="902"/>
      <c r="F57" s="902"/>
      <c r="G57" s="902"/>
      <c r="H57" s="902"/>
      <c r="I57" s="902"/>
      <c r="J57" s="902"/>
      <c r="K57" s="902"/>
      <c r="L57" s="902"/>
      <c r="M57" s="902"/>
      <c r="N57" s="902"/>
      <c r="O57" s="902"/>
      <c r="P57" s="903"/>
      <c r="Q57" s="904"/>
      <c r="R57" s="905"/>
      <c r="S57" s="905"/>
      <c r="T57" s="905"/>
      <c r="U57" s="905"/>
      <c r="V57" s="905"/>
      <c r="W57" s="905"/>
      <c r="X57" s="905"/>
      <c r="Y57" s="905"/>
      <c r="Z57" s="905"/>
      <c r="AA57" s="905"/>
      <c r="AB57" s="905"/>
      <c r="AC57" s="905"/>
      <c r="AD57" s="905"/>
      <c r="AE57" s="906"/>
      <c r="AF57" s="907"/>
      <c r="AG57" s="908"/>
      <c r="AH57" s="908"/>
      <c r="AI57" s="908"/>
      <c r="AJ57" s="909"/>
      <c r="AK57" s="910"/>
      <c r="AL57" s="905"/>
      <c r="AM57" s="905"/>
      <c r="AN57" s="905"/>
      <c r="AO57" s="905"/>
      <c r="AP57" s="905"/>
      <c r="AQ57" s="905"/>
      <c r="AR57" s="905"/>
      <c r="AS57" s="905"/>
      <c r="AT57" s="905"/>
      <c r="AU57" s="905"/>
      <c r="AV57" s="905"/>
      <c r="AW57" s="905"/>
      <c r="AX57" s="905"/>
      <c r="AY57" s="905"/>
      <c r="AZ57" s="911"/>
      <c r="BA57" s="911"/>
      <c r="BB57" s="911"/>
      <c r="BC57" s="911"/>
      <c r="BD57" s="911"/>
      <c r="BE57" s="896"/>
      <c r="BF57" s="896"/>
      <c r="BG57" s="896"/>
      <c r="BH57" s="896"/>
      <c r="BI57" s="897"/>
      <c r="BJ57" s="68"/>
      <c r="BK57" s="68"/>
      <c r="BL57" s="68"/>
      <c r="BM57" s="68"/>
      <c r="BN57" s="68"/>
      <c r="BO57" s="81"/>
      <c r="BP57" s="81"/>
      <c r="BQ57" s="78">
        <v>51</v>
      </c>
      <c r="BR57" s="79"/>
      <c r="BS57" s="886"/>
      <c r="BT57" s="887"/>
      <c r="BU57" s="887"/>
      <c r="BV57" s="887"/>
      <c r="BW57" s="887"/>
      <c r="BX57" s="887"/>
      <c r="BY57" s="887"/>
      <c r="BZ57" s="887"/>
      <c r="CA57" s="887"/>
      <c r="CB57" s="887"/>
      <c r="CC57" s="887"/>
      <c r="CD57" s="887"/>
      <c r="CE57" s="887"/>
      <c r="CF57" s="887"/>
      <c r="CG57" s="888"/>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62"/>
    </row>
    <row r="58" spans="1:131" s="63" customFormat="1" ht="26.25" customHeight="1">
      <c r="A58" s="77">
        <v>31</v>
      </c>
      <c r="B58" s="901"/>
      <c r="C58" s="902"/>
      <c r="D58" s="902"/>
      <c r="E58" s="902"/>
      <c r="F58" s="902"/>
      <c r="G58" s="902"/>
      <c r="H58" s="902"/>
      <c r="I58" s="902"/>
      <c r="J58" s="902"/>
      <c r="K58" s="902"/>
      <c r="L58" s="902"/>
      <c r="M58" s="902"/>
      <c r="N58" s="902"/>
      <c r="O58" s="902"/>
      <c r="P58" s="903"/>
      <c r="Q58" s="904"/>
      <c r="R58" s="905"/>
      <c r="S58" s="905"/>
      <c r="T58" s="905"/>
      <c r="U58" s="905"/>
      <c r="V58" s="905"/>
      <c r="W58" s="905"/>
      <c r="X58" s="905"/>
      <c r="Y58" s="905"/>
      <c r="Z58" s="905"/>
      <c r="AA58" s="905"/>
      <c r="AB58" s="905"/>
      <c r="AC58" s="905"/>
      <c r="AD58" s="905"/>
      <c r="AE58" s="906"/>
      <c r="AF58" s="907"/>
      <c r="AG58" s="908"/>
      <c r="AH58" s="908"/>
      <c r="AI58" s="908"/>
      <c r="AJ58" s="909"/>
      <c r="AK58" s="910"/>
      <c r="AL58" s="905"/>
      <c r="AM58" s="905"/>
      <c r="AN58" s="905"/>
      <c r="AO58" s="905"/>
      <c r="AP58" s="905"/>
      <c r="AQ58" s="905"/>
      <c r="AR58" s="905"/>
      <c r="AS58" s="905"/>
      <c r="AT58" s="905"/>
      <c r="AU58" s="905"/>
      <c r="AV58" s="905"/>
      <c r="AW58" s="905"/>
      <c r="AX58" s="905"/>
      <c r="AY58" s="905"/>
      <c r="AZ58" s="911"/>
      <c r="BA58" s="911"/>
      <c r="BB58" s="911"/>
      <c r="BC58" s="911"/>
      <c r="BD58" s="911"/>
      <c r="BE58" s="896"/>
      <c r="BF58" s="896"/>
      <c r="BG58" s="896"/>
      <c r="BH58" s="896"/>
      <c r="BI58" s="897"/>
      <c r="BJ58" s="68"/>
      <c r="BK58" s="68"/>
      <c r="BL58" s="68"/>
      <c r="BM58" s="68"/>
      <c r="BN58" s="68"/>
      <c r="BO58" s="81"/>
      <c r="BP58" s="81"/>
      <c r="BQ58" s="78">
        <v>52</v>
      </c>
      <c r="BR58" s="79"/>
      <c r="BS58" s="886"/>
      <c r="BT58" s="887"/>
      <c r="BU58" s="887"/>
      <c r="BV58" s="887"/>
      <c r="BW58" s="887"/>
      <c r="BX58" s="887"/>
      <c r="BY58" s="887"/>
      <c r="BZ58" s="887"/>
      <c r="CA58" s="887"/>
      <c r="CB58" s="887"/>
      <c r="CC58" s="887"/>
      <c r="CD58" s="887"/>
      <c r="CE58" s="887"/>
      <c r="CF58" s="887"/>
      <c r="CG58" s="888"/>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62"/>
    </row>
    <row r="59" spans="1:131" s="63" customFormat="1" ht="26.25" customHeight="1">
      <c r="A59" s="77">
        <v>32</v>
      </c>
      <c r="B59" s="901"/>
      <c r="C59" s="902"/>
      <c r="D59" s="902"/>
      <c r="E59" s="902"/>
      <c r="F59" s="902"/>
      <c r="G59" s="902"/>
      <c r="H59" s="902"/>
      <c r="I59" s="902"/>
      <c r="J59" s="902"/>
      <c r="K59" s="902"/>
      <c r="L59" s="902"/>
      <c r="M59" s="902"/>
      <c r="N59" s="902"/>
      <c r="O59" s="902"/>
      <c r="P59" s="903"/>
      <c r="Q59" s="904"/>
      <c r="R59" s="905"/>
      <c r="S59" s="905"/>
      <c r="T59" s="905"/>
      <c r="U59" s="905"/>
      <c r="V59" s="905"/>
      <c r="W59" s="905"/>
      <c r="X59" s="905"/>
      <c r="Y59" s="905"/>
      <c r="Z59" s="905"/>
      <c r="AA59" s="905"/>
      <c r="AB59" s="905"/>
      <c r="AC59" s="905"/>
      <c r="AD59" s="905"/>
      <c r="AE59" s="906"/>
      <c r="AF59" s="907"/>
      <c r="AG59" s="908"/>
      <c r="AH59" s="908"/>
      <c r="AI59" s="908"/>
      <c r="AJ59" s="909"/>
      <c r="AK59" s="910"/>
      <c r="AL59" s="905"/>
      <c r="AM59" s="905"/>
      <c r="AN59" s="905"/>
      <c r="AO59" s="905"/>
      <c r="AP59" s="905"/>
      <c r="AQ59" s="905"/>
      <c r="AR59" s="905"/>
      <c r="AS59" s="905"/>
      <c r="AT59" s="905"/>
      <c r="AU59" s="905"/>
      <c r="AV59" s="905"/>
      <c r="AW59" s="905"/>
      <c r="AX59" s="905"/>
      <c r="AY59" s="905"/>
      <c r="AZ59" s="911"/>
      <c r="BA59" s="911"/>
      <c r="BB59" s="911"/>
      <c r="BC59" s="911"/>
      <c r="BD59" s="911"/>
      <c r="BE59" s="896"/>
      <c r="BF59" s="896"/>
      <c r="BG59" s="896"/>
      <c r="BH59" s="896"/>
      <c r="BI59" s="897"/>
      <c r="BJ59" s="68"/>
      <c r="BK59" s="68"/>
      <c r="BL59" s="68"/>
      <c r="BM59" s="68"/>
      <c r="BN59" s="68"/>
      <c r="BO59" s="81"/>
      <c r="BP59" s="81"/>
      <c r="BQ59" s="78">
        <v>53</v>
      </c>
      <c r="BR59" s="79"/>
      <c r="BS59" s="886"/>
      <c r="BT59" s="887"/>
      <c r="BU59" s="887"/>
      <c r="BV59" s="887"/>
      <c r="BW59" s="887"/>
      <c r="BX59" s="887"/>
      <c r="BY59" s="887"/>
      <c r="BZ59" s="887"/>
      <c r="CA59" s="887"/>
      <c r="CB59" s="887"/>
      <c r="CC59" s="887"/>
      <c r="CD59" s="887"/>
      <c r="CE59" s="887"/>
      <c r="CF59" s="887"/>
      <c r="CG59" s="888"/>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62"/>
    </row>
    <row r="60" spans="1:131" s="63" customFormat="1" ht="26.25" customHeight="1">
      <c r="A60" s="77">
        <v>33</v>
      </c>
      <c r="B60" s="901"/>
      <c r="C60" s="902"/>
      <c r="D60" s="902"/>
      <c r="E60" s="902"/>
      <c r="F60" s="902"/>
      <c r="G60" s="902"/>
      <c r="H60" s="902"/>
      <c r="I60" s="902"/>
      <c r="J60" s="902"/>
      <c r="K60" s="902"/>
      <c r="L60" s="902"/>
      <c r="M60" s="902"/>
      <c r="N60" s="902"/>
      <c r="O60" s="902"/>
      <c r="P60" s="903"/>
      <c r="Q60" s="904"/>
      <c r="R60" s="905"/>
      <c r="S60" s="905"/>
      <c r="T60" s="905"/>
      <c r="U60" s="905"/>
      <c r="V60" s="905"/>
      <c r="W60" s="905"/>
      <c r="X60" s="905"/>
      <c r="Y60" s="905"/>
      <c r="Z60" s="905"/>
      <c r="AA60" s="905"/>
      <c r="AB60" s="905"/>
      <c r="AC60" s="905"/>
      <c r="AD60" s="905"/>
      <c r="AE60" s="906"/>
      <c r="AF60" s="907"/>
      <c r="AG60" s="908"/>
      <c r="AH60" s="908"/>
      <c r="AI60" s="908"/>
      <c r="AJ60" s="909"/>
      <c r="AK60" s="910"/>
      <c r="AL60" s="905"/>
      <c r="AM60" s="905"/>
      <c r="AN60" s="905"/>
      <c r="AO60" s="905"/>
      <c r="AP60" s="905"/>
      <c r="AQ60" s="905"/>
      <c r="AR60" s="905"/>
      <c r="AS60" s="905"/>
      <c r="AT60" s="905"/>
      <c r="AU60" s="905"/>
      <c r="AV60" s="905"/>
      <c r="AW60" s="905"/>
      <c r="AX60" s="905"/>
      <c r="AY60" s="905"/>
      <c r="AZ60" s="911"/>
      <c r="BA60" s="911"/>
      <c r="BB60" s="911"/>
      <c r="BC60" s="911"/>
      <c r="BD60" s="911"/>
      <c r="BE60" s="896"/>
      <c r="BF60" s="896"/>
      <c r="BG60" s="896"/>
      <c r="BH60" s="896"/>
      <c r="BI60" s="897"/>
      <c r="BJ60" s="68"/>
      <c r="BK60" s="68"/>
      <c r="BL60" s="68"/>
      <c r="BM60" s="68"/>
      <c r="BN60" s="68"/>
      <c r="BO60" s="81"/>
      <c r="BP60" s="81"/>
      <c r="BQ60" s="78">
        <v>54</v>
      </c>
      <c r="BR60" s="79"/>
      <c r="BS60" s="886"/>
      <c r="BT60" s="887"/>
      <c r="BU60" s="887"/>
      <c r="BV60" s="887"/>
      <c r="BW60" s="887"/>
      <c r="BX60" s="887"/>
      <c r="BY60" s="887"/>
      <c r="BZ60" s="887"/>
      <c r="CA60" s="887"/>
      <c r="CB60" s="887"/>
      <c r="CC60" s="887"/>
      <c r="CD60" s="887"/>
      <c r="CE60" s="887"/>
      <c r="CF60" s="887"/>
      <c r="CG60" s="888"/>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62"/>
    </row>
    <row r="61" spans="1:131" s="63" customFormat="1" ht="26.25" customHeight="1" thickBot="1">
      <c r="A61" s="77">
        <v>34</v>
      </c>
      <c r="B61" s="901"/>
      <c r="C61" s="902"/>
      <c r="D61" s="902"/>
      <c r="E61" s="902"/>
      <c r="F61" s="902"/>
      <c r="G61" s="902"/>
      <c r="H61" s="902"/>
      <c r="I61" s="902"/>
      <c r="J61" s="902"/>
      <c r="K61" s="902"/>
      <c r="L61" s="902"/>
      <c r="M61" s="902"/>
      <c r="N61" s="902"/>
      <c r="O61" s="902"/>
      <c r="P61" s="903"/>
      <c r="Q61" s="904"/>
      <c r="R61" s="905"/>
      <c r="S61" s="905"/>
      <c r="T61" s="905"/>
      <c r="U61" s="905"/>
      <c r="V61" s="905"/>
      <c r="W61" s="905"/>
      <c r="X61" s="905"/>
      <c r="Y61" s="905"/>
      <c r="Z61" s="905"/>
      <c r="AA61" s="905"/>
      <c r="AB61" s="905"/>
      <c r="AC61" s="905"/>
      <c r="AD61" s="905"/>
      <c r="AE61" s="906"/>
      <c r="AF61" s="907"/>
      <c r="AG61" s="908"/>
      <c r="AH61" s="908"/>
      <c r="AI61" s="908"/>
      <c r="AJ61" s="909"/>
      <c r="AK61" s="910"/>
      <c r="AL61" s="905"/>
      <c r="AM61" s="905"/>
      <c r="AN61" s="905"/>
      <c r="AO61" s="905"/>
      <c r="AP61" s="905"/>
      <c r="AQ61" s="905"/>
      <c r="AR61" s="905"/>
      <c r="AS61" s="905"/>
      <c r="AT61" s="905"/>
      <c r="AU61" s="905"/>
      <c r="AV61" s="905"/>
      <c r="AW61" s="905"/>
      <c r="AX61" s="905"/>
      <c r="AY61" s="905"/>
      <c r="AZ61" s="911"/>
      <c r="BA61" s="911"/>
      <c r="BB61" s="911"/>
      <c r="BC61" s="911"/>
      <c r="BD61" s="911"/>
      <c r="BE61" s="896"/>
      <c r="BF61" s="896"/>
      <c r="BG61" s="896"/>
      <c r="BH61" s="896"/>
      <c r="BI61" s="897"/>
      <c r="BJ61" s="68"/>
      <c r="BK61" s="68"/>
      <c r="BL61" s="68"/>
      <c r="BM61" s="68"/>
      <c r="BN61" s="68"/>
      <c r="BO61" s="81"/>
      <c r="BP61" s="81"/>
      <c r="BQ61" s="78">
        <v>55</v>
      </c>
      <c r="BR61" s="79"/>
      <c r="BS61" s="886"/>
      <c r="BT61" s="887"/>
      <c r="BU61" s="887"/>
      <c r="BV61" s="887"/>
      <c r="BW61" s="887"/>
      <c r="BX61" s="887"/>
      <c r="BY61" s="887"/>
      <c r="BZ61" s="887"/>
      <c r="CA61" s="887"/>
      <c r="CB61" s="887"/>
      <c r="CC61" s="887"/>
      <c r="CD61" s="887"/>
      <c r="CE61" s="887"/>
      <c r="CF61" s="887"/>
      <c r="CG61" s="888"/>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62"/>
    </row>
    <row r="62" spans="1:131" s="63" customFormat="1" ht="26.25" customHeight="1">
      <c r="A62" s="77">
        <v>35</v>
      </c>
      <c r="B62" s="901"/>
      <c r="C62" s="902"/>
      <c r="D62" s="902"/>
      <c r="E62" s="902"/>
      <c r="F62" s="902"/>
      <c r="G62" s="902"/>
      <c r="H62" s="902"/>
      <c r="I62" s="902"/>
      <c r="J62" s="902"/>
      <c r="K62" s="902"/>
      <c r="L62" s="902"/>
      <c r="M62" s="902"/>
      <c r="N62" s="902"/>
      <c r="O62" s="902"/>
      <c r="P62" s="903"/>
      <c r="Q62" s="904"/>
      <c r="R62" s="905"/>
      <c r="S62" s="905"/>
      <c r="T62" s="905"/>
      <c r="U62" s="905"/>
      <c r="V62" s="905"/>
      <c r="W62" s="905"/>
      <c r="X62" s="905"/>
      <c r="Y62" s="905"/>
      <c r="Z62" s="905"/>
      <c r="AA62" s="905"/>
      <c r="AB62" s="905"/>
      <c r="AC62" s="905"/>
      <c r="AD62" s="905"/>
      <c r="AE62" s="906"/>
      <c r="AF62" s="907"/>
      <c r="AG62" s="908"/>
      <c r="AH62" s="908"/>
      <c r="AI62" s="908"/>
      <c r="AJ62" s="909"/>
      <c r="AK62" s="910"/>
      <c r="AL62" s="905"/>
      <c r="AM62" s="905"/>
      <c r="AN62" s="905"/>
      <c r="AO62" s="905"/>
      <c r="AP62" s="905"/>
      <c r="AQ62" s="905"/>
      <c r="AR62" s="905"/>
      <c r="AS62" s="905"/>
      <c r="AT62" s="905"/>
      <c r="AU62" s="905"/>
      <c r="AV62" s="905"/>
      <c r="AW62" s="905"/>
      <c r="AX62" s="905"/>
      <c r="AY62" s="905"/>
      <c r="AZ62" s="911"/>
      <c r="BA62" s="911"/>
      <c r="BB62" s="911"/>
      <c r="BC62" s="911"/>
      <c r="BD62" s="911"/>
      <c r="BE62" s="896"/>
      <c r="BF62" s="896"/>
      <c r="BG62" s="896"/>
      <c r="BH62" s="896"/>
      <c r="BI62" s="897"/>
      <c r="BJ62" s="898" t="s">
        <v>326</v>
      </c>
      <c r="BK62" s="899"/>
      <c r="BL62" s="899"/>
      <c r="BM62" s="899"/>
      <c r="BN62" s="900"/>
      <c r="BO62" s="81"/>
      <c r="BP62" s="81"/>
      <c r="BQ62" s="78">
        <v>56</v>
      </c>
      <c r="BR62" s="79"/>
      <c r="BS62" s="886"/>
      <c r="BT62" s="887"/>
      <c r="BU62" s="887"/>
      <c r="BV62" s="887"/>
      <c r="BW62" s="887"/>
      <c r="BX62" s="887"/>
      <c r="BY62" s="887"/>
      <c r="BZ62" s="887"/>
      <c r="CA62" s="887"/>
      <c r="CB62" s="887"/>
      <c r="CC62" s="887"/>
      <c r="CD62" s="887"/>
      <c r="CE62" s="887"/>
      <c r="CF62" s="887"/>
      <c r="CG62" s="888"/>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62"/>
    </row>
    <row r="63" spans="1:131" s="63" customFormat="1" ht="26.25" customHeight="1" thickBot="1">
      <c r="A63" s="80" t="s">
        <v>307</v>
      </c>
      <c r="B63" s="814" t="s">
        <v>327</v>
      </c>
      <c r="C63" s="815"/>
      <c r="D63" s="815"/>
      <c r="E63" s="815"/>
      <c r="F63" s="815"/>
      <c r="G63" s="815"/>
      <c r="H63" s="815"/>
      <c r="I63" s="815"/>
      <c r="J63" s="815"/>
      <c r="K63" s="815"/>
      <c r="L63" s="815"/>
      <c r="M63" s="815"/>
      <c r="N63" s="815"/>
      <c r="O63" s="815"/>
      <c r="P63" s="816"/>
      <c r="Q63" s="832"/>
      <c r="R63" s="833"/>
      <c r="S63" s="833"/>
      <c r="T63" s="833"/>
      <c r="U63" s="833"/>
      <c r="V63" s="833"/>
      <c r="W63" s="833"/>
      <c r="X63" s="833"/>
      <c r="Y63" s="833"/>
      <c r="Z63" s="833"/>
      <c r="AA63" s="833"/>
      <c r="AB63" s="833"/>
      <c r="AC63" s="833"/>
      <c r="AD63" s="833"/>
      <c r="AE63" s="892"/>
      <c r="AF63" s="893">
        <v>-9</v>
      </c>
      <c r="AG63" s="829"/>
      <c r="AH63" s="829"/>
      <c r="AI63" s="829"/>
      <c r="AJ63" s="894"/>
      <c r="AK63" s="895"/>
      <c r="AL63" s="833"/>
      <c r="AM63" s="833"/>
      <c r="AN63" s="833"/>
      <c r="AO63" s="833"/>
      <c r="AP63" s="829">
        <v>4580</v>
      </c>
      <c r="AQ63" s="829"/>
      <c r="AR63" s="829"/>
      <c r="AS63" s="829"/>
      <c r="AT63" s="829"/>
      <c r="AU63" s="829">
        <v>3881</v>
      </c>
      <c r="AV63" s="829"/>
      <c r="AW63" s="829"/>
      <c r="AX63" s="829"/>
      <c r="AY63" s="829"/>
      <c r="AZ63" s="889"/>
      <c r="BA63" s="889"/>
      <c r="BB63" s="889"/>
      <c r="BC63" s="889"/>
      <c r="BD63" s="889"/>
      <c r="BE63" s="830"/>
      <c r="BF63" s="830"/>
      <c r="BG63" s="830"/>
      <c r="BH63" s="830"/>
      <c r="BI63" s="831"/>
      <c r="BJ63" s="890" t="s">
        <v>47</v>
      </c>
      <c r="BK63" s="821"/>
      <c r="BL63" s="821"/>
      <c r="BM63" s="821"/>
      <c r="BN63" s="891"/>
      <c r="BO63" s="81"/>
      <c r="BP63" s="81"/>
      <c r="BQ63" s="78">
        <v>57</v>
      </c>
      <c r="BR63" s="79"/>
      <c r="BS63" s="886"/>
      <c r="BT63" s="887"/>
      <c r="BU63" s="887"/>
      <c r="BV63" s="887"/>
      <c r="BW63" s="887"/>
      <c r="BX63" s="887"/>
      <c r="BY63" s="887"/>
      <c r="BZ63" s="887"/>
      <c r="CA63" s="887"/>
      <c r="CB63" s="887"/>
      <c r="CC63" s="887"/>
      <c r="CD63" s="887"/>
      <c r="CE63" s="887"/>
      <c r="CF63" s="887"/>
      <c r="CG63" s="888"/>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62"/>
    </row>
    <row r="64" spans="1:131" s="63" customFormat="1" ht="26.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78">
        <v>58</v>
      </c>
      <c r="BR64" s="79"/>
      <c r="BS64" s="886"/>
      <c r="BT64" s="887"/>
      <c r="BU64" s="887"/>
      <c r="BV64" s="887"/>
      <c r="BW64" s="887"/>
      <c r="BX64" s="887"/>
      <c r="BY64" s="887"/>
      <c r="BZ64" s="887"/>
      <c r="CA64" s="887"/>
      <c r="CB64" s="887"/>
      <c r="CC64" s="887"/>
      <c r="CD64" s="887"/>
      <c r="CE64" s="887"/>
      <c r="CF64" s="887"/>
      <c r="CG64" s="888"/>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62"/>
    </row>
    <row r="65" spans="1:131" s="63" customFormat="1" ht="26.25" customHeight="1" thickBot="1">
      <c r="A65" s="68" t="s">
        <v>328</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81"/>
      <c r="BF65" s="81"/>
      <c r="BG65" s="81"/>
      <c r="BH65" s="81"/>
      <c r="BI65" s="81"/>
      <c r="BJ65" s="81"/>
      <c r="BK65" s="81"/>
      <c r="BL65" s="81"/>
      <c r="BM65" s="81"/>
      <c r="BN65" s="81"/>
      <c r="BO65" s="81"/>
      <c r="BP65" s="81"/>
      <c r="BQ65" s="78">
        <v>59</v>
      </c>
      <c r="BR65" s="79"/>
      <c r="BS65" s="886"/>
      <c r="BT65" s="887"/>
      <c r="BU65" s="887"/>
      <c r="BV65" s="887"/>
      <c r="BW65" s="887"/>
      <c r="BX65" s="887"/>
      <c r="BY65" s="887"/>
      <c r="BZ65" s="887"/>
      <c r="CA65" s="887"/>
      <c r="CB65" s="887"/>
      <c r="CC65" s="887"/>
      <c r="CD65" s="887"/>
      <c r="CE65" s="887"/>
      <c r="CF65" s="887"/>
      <c r="CG65" s="888"/>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62"/>
    </row>
    <row r="66" spans="1:131" s="63" customFormat="1" ht="26.25" customHeight="1">
      <c r="A66" s="873" t="s">
        <v>329</v>
      </c>
      <c r="B66" s="874"/>
      <c r="C66" s="874"/>
      <c r="D66" s="874"/>
      <c r="E66" s="874"/>
      <c r="F66" s="874"/>
      <c r="G66" s="874"/>
      <c r="H66" s="874"/>
      <c r="I66" s="874"/>
      <c r="J66" s="874"/>
      <c r="K66" s="874"/>
      <c r="L66" s="874"/>
      <c r="M66" s="874"/>
      <c r="N66" s="874"/>
      <c r="O66" s="874"/>
      <c r="P66" s="875"/>
      <c r="Q66" s="859" t="s">
        <v>311</v>
      </c>
      <c r="R66" s="860"/>
      <c r="S66" s="860"/>
      <c r="T66" s="860"/>
      <c r="U66" s="861"/>
      <c r="V66" s="859" t="s">
        <v>312</v>
      </c>
      <c r="W66" s="860"/>
      <c r="X66" s="860"/>
      <c r="Y66" s="860"/>
      <c r="Z66" s="861"/>
      <c r="AA66" s="859" t="s">
        <v>313</v>
      </c>
      <c r="AB66" s="860"/>
      <c r="AC66" s="860"/>
      <c r="AD66" s="860"/>
      <c r="AE66" s="861"/>
      <c r="AF66" s="879" t="s">
        <v>314</v>
      </c>
      <c r="AG66" s="880"/>
      <c r="AH66" s="880"/>
      <c r="AI66" s="880"/>
      <c r="AJ66" s="881"/>
      <c r="AK66" s="859" t="s">
        <v>315</v>
      </c>
      <c r="AL66" s="874"/>
      <c r="AM66" s="874"/>
      <c r="AN66" s="874"/>
      <c r="AO66" s="875"/>
      <c r="AP66" s="859" t="s">
        <v>316</v>
      </c>
      <c r="AQ66" s="860"/>
      <c r="AR66" s="860"/>
      <c r="AS66" s="860"/>
      <c r="AT66" s="861"/>
      <c r="AU66" s="859" t="s">
        <v>330</v>
      </c>
      <c r="AV66" s="860"/>
      <c r="AW66" s="860"/>
      <c r="AX66" s="860"/>
      <c r="AY66" s="861"/>
      <c r="AZ66" s="859" t="s">
        <v>293</v>
      </c>
      <c r="BA66" s="860"/>
      <c r="BB66" s="860"/>
      <c r="BC66" s="860"/>
      <c r="BD66" s="865"/>
      <c r="BE66" s="81"/>
      <c r="BF66" s="81"/>
      <c r="BG66" s="81"/>
      <c r="BH66" s="81"/>
      <c r="BI66" s="81"/>
      <c r="BJ66" s="81"/>
      <c r="BK66" s="81"/>
      <c r="BL66" s="81"/>
      <c r="BM66" s="81"/>
      <c r="BN66" s="81"/>
      <c r="BO66" s="81"/>
      <c r="BP66" s="81"/>
      <c r="BQ66" s="78">
        <v>60</v>
      </c>
      <c r="BR66" s="83"/>
      <c r="BS66" s="823"/>
      <c r="BT66" s="824"/>
      <c r="BU66" s="824"/>
      <c r="BV66" s="824"/>
      <c r="BW66" s="824"/>
      <c r="BX66" s="824"/>
      <c r="BY66" s="824"/>
      <c r="BZ66" s="824"/>
      <c r="CA66" s="824"/>
      <c r="CB66" s="824"/>
      <c r="CC66" s="824"/>
      <c r="CD66" s="824"/>
      <c r="CE66" s="824"/>
      <c r="CF66" s="824"/>
      <c r="CG66" s="825"/>
      <c r="CH66" s="826"/>
      <c r="CI66" s="827"/>
      <c r="CJ66" s="827"/>
      <c r="CK66" s="827"/>
      <c r="CL66" s="828"/>
      <c r="CM66" s="826"/>
      <c r="CN66" s="827"/>
      <c r="CO66" s="827"/>
      <c r="CP66" s="827"/>
      <c r="CQ66" s="828"/>
      <c r="CR66" s="826"/>
      <c r="CS66" s="827"/>
      <c r="CT66" s="827"/>
      <c r="CU66" s="827"/>
      <c r="CV66" s="828"/>
      <c r="CW66" s="826"/>
      <c r="CX66" s="827"/>
      <c r="CY66" s="827"/>
      <c r="CZ66" s="827"/>
      <c r="DA66" s="828"/>
      <c r="DB66" s="826"/>
      <c r="DC66" s="827"/>
      <c r="DD66" s="827"/>
      <c r="DE66" s="827"/>
      <c r="DF66" s="828"/>
      <c r="DG66" s="826"/>
      <c r="DH66" s="827"/>
      <c r="DI66" s="827"/>
      <c r="DJ66" s="827"/>
      <c r="DK66" s="828"/>
      <c r="DL66" s="826"/>
      <c r="DM66" s="827"/>
      <c r="DN66" s="827"/>
      <c r="DO66" s="827"/>
      <c r="DP66" s="828"/>
      <c r="DQ66" s="826"/>
      <c r="DR66" s="827"/>
      <c r="DS66" s="827"/>
      <c r="DT66" s="827"/>
      <c r="DU66" s="828"/>
      <c r="DV66" s="811"/>
      <c r="DW66" s="812"/>
      <c r="DX66" s="812"/>
      <c r="DY66" s="812"/>
      <c r="DZ66" s="813"/>
      <c r="EA66" s="62"/>
    </row>
    <row r="67" spans="1:131" s="63" customFormat="1" ht="26.25" customHeight="1" thickBot="1">
      <c r="A67" s="876"/>
      <c r="B67" s="877"/>
      <c r="C67" s="877"/>
      <c r="D67" s="877"/>
      <c r="E67" s="877"/>
      <c r="F67" s="877"/>
      <c r="G67" s="877"/>
      <c r="H67" s="877"/>
      <c r="I67" s="877"/>
      <c r="J67" s="877"/>
      <c r="K67" s="877"/>
      <c r="L67" s="877"/>
      <c r="M67" s="877"/>
      <c r="N67" s="877"/>
      <c r="O67" s="877"/>
      <c r="P67" s="878"/>
      <c r="Q67" s="862"/>
      <c r="R67" s="863"/>
      <c r="S67" s="863"/>
      <c r="T67" s="863"/>
      <c r="U67" s="864"/>
      <c r="V67" s="862"/>
      <c r="W67" s="863"/>
      <c r="X67" s="863"/>
      <c r="Y67" s="863"/>
      <c r="Z67" s="864"/>
      <c r="AA67" s="862"/>
      <c r="AB67" s="863"/>
      <c r="AC67" s="863"/>
      <c r="AD67" s="863"/>
      <c r="AE67" s="864"/>
      <c r="AF67" s="882"/>
      <c r="AG67" s="883"/>
      <c r="AH67" s="883"/>
      <c r="AI67" s="883"/>
      <c r="AJ67" s="884"/>
      <c r="AK67" s="885"/>
      <c r="AL67" s="877"/>
      <c r="AM67" s="877"/>
      <c r="AN67" s="877"/>
      <c r="AO67" s="878"/>
      <c r="AP67" s="862"/>
      <c r="AQ67" s="863"/>
      <c r="AR67" s="863"/>
      <c r="AS67" s="863"/>
      <c r="AT67" s="864"/>
      <c r="AU67" s="862"/>
      <c r="AV67" s="863"/>
      <c r="AW67" s="863"/>
      <c r="AX67" s="863"/>
      <c r="AY67" s="864"/>
      <c r="AZ67" s="862"/>
      <c r="BA67" s="863"/>
      <c r="BB67" s="863"/>
      <c r="BC67" s="863"/>
      <c r="BD67" s="866"/>
      <c r="BE67" s="81"/>
      <c r="BF67" s="81"/>
      <c r="BG67" s="81"/>
      <c r="BH67" s="81"/>
      <c r="BI67" s="81"/>
      <c r="BJ67" s="81"/>
      <c r="BK67" s="81"/>
      <c r="BL67" s="81"/>
      <c r="BM67" s="81"/>
      <c r="BN67" s="81"/>
      <c r="BO67" s="81"/>
      <c r="BP67" s="81"/>
      <c r="BQ67" s="78">
        <v>61</v>
      </c>
      <c r="BR67" s="83"/>
      <c r="BS67" s="823"/>
      <c r="BT67" s="824"/>
      <c r="BU67" s="824"/>
      <c r="BV67" s="824"/>
      <c r="BW67" s="824"/>
      <c r="BX67" s="824"/>
      <c r="BY67" s="824"/>
      <c r="BZ67" s="824"/>
      <c r="CA67" s="824"/>
      <c r="CB67" s="824"/>
      <c r="CC67" s="824"/>
      <c r="CD67" s="824"/>
      <c r="CE67" s="824"/>
      <c r="CF67" s="824"/>
      <c r="CG67" s="825"/>
      <c r="CH67" s="826"/>
      <c r="CI67" s="827"/>
      <c r="CJ67" s="827"/>
      <c r="CK67" s="827"/>
      <c r="CL67" s="828"/>
      <c r="CM67" s="826"/>
      <c r="CN67" s="827"/>
      <c r="CO67" s="827"/>
      <c r="CP67" s="827"/>
      <c r="CQ67" s="828"/>
      <c r="CR67" s="826"/>
      <c r="CS67" s="827"/>
      <c r="CT67" s="827"/>
      <c r="CU67" s="827"/>
      <c r="CV67" s="828"/>
      <c r="CW67" s="826"/>
      <c r="CX67" s="827"/>
      <c r="CY67" s="827"/>
      <c r="CZ67" s="827"/>
      <c r="DA67" s="828"/>
      <c r="DB67" s="826"/>
      <c r="DC67" s="827"/>
      <c r="DD67" s="827"/>
      <c r="DE67" s="827"/>
      <c r="DF67" s="828"/>
      <c r="DG67" s="826"/>
      <c r="DH67" s="827"/>
      <c r="DI67" s="827"/>
      <c r="DJ67" s="827"/>
      <c r="DK67" s="828"/>
      <c r="DL67" s="826"/>
      <c r="DM67" s="827"/>
      <c r="DN67" s="827"/>
      <c r="DO67" s="827"/>
      <c r="DP67" s="828"/>
      <c r="DQ67" s="826"/>
      <c r="DR67" s="827"/>
      <c r="DS67" s="827"/>
      <c r="DT67" s="827"/>
      <c r="DU67" s="828"/>
      <c r="DV67" s="811"/>
      <c r="DW67" s="812"/>
      <c r="DX67" s="812"/>
      <c r="DY67" s="812"/>
      <c r="DZ67" s="813"/>
      <c r="EA67" s="62"/>
    </row>
    <row r="68" spans="1:131" s="63" customFormat="1" ht="26.25" customHeight="1" thickTop="1">
      <c r="A68" s="74">
        <v>1</v>
      </c>
      <c r="B68" s="855" t="s">
        <v>331</v>
      </c>
      <c r="C68" s="856"/>
      <c r="D68" s="856"/>
      <c r="E68" s="856"/>
      <c r="F68" s="856"/>
      <c r="G68" s="856"/>
      <c r="H68" s="856"/>
      <c r="I68" s="856"/>
      <c r="J68" s="856"/>
      <c r="K68" s="856"/>
      <c r="L68" s="856"/>
      <c r="M68" s="856"/>
      <c r="N68" s="856"/>
      <c r="O68" s="856"/>
      <c r="P68" s="857"/>
      <c r="Q68" s="858">
        <v>7588</v>
      </c>
      <c r="R68" s="852"/>
      <c r="S68" s="852"/>
      <c r="T68" s="852"/>
      <c r="U68" s="852"/>
      <c r="V68" s="852">
        <v>7438</v>
      </c>
      <c r="W68" s="852"/>
      <c r="X68" s="852"/>
      <c r="Y68" s="852"/>
      <c r="Z68" s="852"/>
      <c r="AA68" s="852">
        <v>150</v>
      </c>
      <c r="AB68" s="852"/>
      <c r="AC68" s="852"/>
      <c r="AD68" s="852"/>
      <c r="AE68" s="852"/>
      <c r="AF68" s="852">
        <v>117</v>
      </c>
      <c r="AG68" s="852"/>
      <c r="AH68" s="852"/>
      <c r="AI68" s="852"/>
      <c r="AJ68" s="852"/>
      <c r="AK68" s="852" t="s">
        <v>305</v>
      </c>
      <c r="AL68" s="852"/>
      <c r="AM68" s="852"/>
      <c r="AN68" s="852"/>
      <c r="AO68" s="852"/>
      <c r="AP68" s="852">
        <v>5159</v>
      </c>
      <c r="AQ68" s="852"/>
      <c r="AR68" s="852"/>
      <c r="AS68" s="852"/>
      <c r="AT68" s="852"/>
      <c r="AU68" s="852">
        <v>91</v>
      </c>
      <c r="AV68" s="852"/>
      <c r="AW68" s="852"/>
      <c r="AX68" s="852"/>
      <c r="AY68" s="852"/>
      <c r="AZ68" s="853"/>
      <c r="BA68" s="853"/>
      <c r="BB68" s="853"/>
      <c r="BC68" s="853"/>
      <c r="BD68" s="854"/>
      <c r="BE68" s="81"/>
      <c r="BF68" s="81"/>
      <c r="BG68" s="81"/>
      <c r="BH68" s="81"/>
      <c r="BI68" s="81"/>
      <c r="BJ68" s="81"/>
      <c r="BK68" s="81"/>
      <c r="BL68" s="81"/>
      <c r="BM68" s="81"/>
      <c r="BN68" s="81"/>
      <c r="BO68" s="81"/>
      <c r="BP68" s="81"/>
      <c r="BQ68" s="78">
        <v>62</v>
      </c>
      <c r="BR68" s="83"/>
      <c r="BS68" s="823"/>
      <c r="BT68" s="824"/>
      <c r="BU68" s="824"/>
      <c r="BV68" s="824"/>
      <c r="BW68" s="824"/>
      <c r="BX68" s="824"/>
      <c r="BY68" s="824"/>
      <c r="BZ68" s="824"/>
      <c r="CA68" s="824"/>
      <c r="CB68" s="824"/>
      <c r="CC68" s="824"/>
      <c r="CD68" s="824"/>
      <c r="CE68" s="824"/>
      <c r="CF68" s="824"/>
      <c r="CG68" s="825"/>
      <c r="CH68" s="826"/>
      <c r="CI68" s="827"/>
      <c r="CJ68" s="827"/>
      <c r="CK68" s="827"/>
      <c r="CL68" s="828"/>
      <c r="CM68" s="826"/>
      <c r="CN68" s="827"/>
      <c r="CO68" s="827"/>
      <c r="CP68" s="827"/>
      <c r="CQ68" s="828"/>
      <c r="CR68" s="826"/>
      <c r="CS68" s="827"/>
      <c r="CT68" s="827"/>
      <c r="CU68" s="827"/>
      <c r="CV68" s="828"/>
      <c r="CW68" s="826"/>
      <c r="CX68" s="827"/>
      <c r="CY68" s="827"/>
      <c r="CZ68" s="827"/>
      <c r="DA68" s="828"/>
      <c r="DB68" s="826"/>
      <c r="DC68" s="827"/>
      <c r="DD68" s="827"/>
      <c r="DE68" s="827"/>
      <c r="DF68" s="828"/>
      <c r="DG68" s="826"/>
      <c r="DH68" s="827"/>
      <c r="DI68" s="827"/>
      <c r="DJ68" s="827"/>
      <c r="DK68" s="828"/>
      <c r="DL68" s="826"/>
      <c r="DM68" s="827"/>
      <c r="DN68" s="827"/>
      <c r="DO68" s="827"/>
      <c r="DP68" s="828"/>
      <c r="DQ68" s="826"/>
      <c r="DR68" s="827"/>
      <c r="DS68" s="827"/>
      <c r="DT68" s="827"/>
      <c r="DU68" s="828"/>
      <c r="DV68" s="811"/>
      <c r="DW68" s="812"/>
      <c r="DX68" s="812"/>
      <c r="DY68" s="812"/>
      <c r="DZ68" s="813"/>
      <c r="EA68" s="62"/>
    </row>
    <row r="69" spans="1:131" s="63" customFormat="1" ht="26.25" customHeight="1">
      <c r="A69" s="77">
        <v>2</v>
      </c>
      <c r="B69" s="844" t="s">
        <v>332</v>
      </c>
      <c r="C69" s="845"/>
      <c r="D69" s="845"/>
      <c r="E69" s="845"/>
      <c r="F69" s="845"/>
      <c r="G69" s="845"/>
      <c r="H69" s="845"/>
      <c r="I69" s="845"/>
      <c r="J69" s="845"/>
      <c r="K69" s="845"/>
      <c r="L69" s="845"/>
      <c r="M69" s="845"/>
      <c r="N69" s="845"/>
      <c r="O69" s="845"/>
      <c r="P69" s="846"/>
      <c r="Q69" s="847">
        <v>836</v>
      </c>
      <c r="R69" s="841"/>
      <c r="S69" s="841"/>
      <c r="T69" s="841"/>
      <c r="U69" s="841"/>
      <c r="V69" s="841">
        <v>817</v>
      </c>
      <c r="W69" s="841"/>
      <c r="X69" s="841"/>
      <c r="Y69" s="841"/>
      <c r="Z69" s="841"/>
      <c r="AA69" s="841">
        <v>19</v>
      </c>
      <c r="AB69" s="841"/>
      <c r="AC69" s="841"/>
      <c r="AD69" s="841"/>
      <c r="AE69" s="841"/>
      <c r="AF69" s="841">
        <v>19</v>
      </c>
      <c r="AG69" s="841"/>
      <c r="AH69" s="841"/>
      <c r="AI69" s="841"/>
      <c r="AJ69" s="841"/>
      <c r="AK69" s="841" t="s">
        <v>305</v>
      </c>
      <c r="AL69" s="841"/>
      <c r="AM69" s="841"/>
      <c r="AN69" s="841"/>
      <c r="AO69" s="841"/>
      <c r="AP69" s="841">
        <v>61</v>
      </c>
      <c r="AQ69" s="841"/>
      <c r="AR69" s="841"/>
      <c r="AS69" s="841"/>
      <c r="AT69" s="841"/>
      <c r="AU69" s="841">
        <v>21</v>
      </c>
      <c r="AV69" s="841"/>
      <c r="AW69" s="841"/>
      <c r="AX69" s="841"/>
      <c r="AY69" s="841"/>
      <c r="AZ69" s="842"/>
      <c r="BA69" s="842"/>
      <c r="BB69" s="842"/>
      <c r="BC69" s="842"/>
      <c r="BD69" s="843"/>
      <c r="BE69" s="81"/>
      <c r="BF69" s="81"/>
      <c r="BG69" s="81"/>
      <c r="BH69" s="81"/>
      <c r="BI69" s="81"/>
      <c r="BJ69" s="81"/>
      <c r="BK69" s="81"/>
      <c r="BL69" s="81"/>
      <c r="BM69" s="81"/>
      <c r="BN69" s="81"/>
      <c r="BO69" s="81"/>
      <c r="BP69" s="81"/>
      <c r="BQ69" s="78">
        <v>63</v>
      </c>
      <c r="BR69" s="83"/>
      <c r="BS69" s="823"/>
      <c r="BT69" s="824"/>
      <c r="BU69" s="824"/>
      <c r="BV69" s="824"/>
      <c r="BW69" s="824"/>
      <c r="BX69" s="824"/>
      <c r="BY69" s="824"/>
      <c r="BZ69" s="824"/>
      <c r="CA69" s="824"/>
      <c r="CB69" s="824"/>
      <c r="CC69" s="824"/>
      <c r="CD69" s="824"/>
      <c r="CE69" s="824"/>
      <c r="CF69" s="824"/>
      <c r="CG69" s="825"/>
      <c r="CH69" s="826"/>
      <c r="CI69" s="827"/>
      <c r="CJ69" s="827"/>
      <c r="CK69" s="827"/>
      <c r="CL69" s="828"/>
      <c r="CM69" s="826"/>
      <c r="CN69" s="827"/>
      <c r="CO69" s="827"/>
      <c r="CP69" s="827"/>
      <c r="CQ69" s="828"/>
      <c r="CR69" s="826"/>
      <c r="CS69" s="827"/>
      <c r="CT69" s="827"/>
      <c r="CU69" s="827"/>
      <c r="CV69" s="828"/>
      <c r="CW69" s="826"/>
      <c r="CX69" s="827"/>
      <c r="CY69" s="827"/>
      <c r="CZ69" s="827"/>
      <c r="DA69" s="828"/>
      <c r="DB69" s="826"/>
      <c r="DC69" s="827"/>
      <c r="DD69" s="827"/>
      <c r="DE69" s="827"/>
      <c r="DF69" s="828"/>
      <c r="DG69" s="826"/>
      <c r="DH69" s="827"/>
      <c r="DI69" s="827"/>
      <c r="DJ69" s="827"/>
      <c r="DK69" s="828"/>
      <c r="DL69" s="826"/>
      <c r="DM69" s="827"/>
      <c r="DN69" s="827"/>
      <c r="DO69" s="827"/>
      <c r="DP69" s="828"/>
      <c r="DQ69" s="826"/>
      <c r="DR69" s="827"/>
      <c r="DS69" s="827"/>
      <c r="DT69" s="827"/>
      <c r="DU69" s="828"/>
      <c r="DV69" s="811"/>
      <c r="DW69" s="812"/>
      <c r="DX69" s="812"/>
      <c r="DY69" s="812"/>
      <c r="DZ69" s="813"/>
      <c r="EA69" s="62"/>
    </row>
    <row r="70" spans="1:131" s="63" customFormat="1" ht="26.25" customHeight="1">
      <c r="A70" s="77">
        <v>3</v>
      </c>
      <c r="B70" s="844" t="s">
        <v>333</v>
      </c>
      <c r="C70" s="845"/>
      <c r="D70" s="845"/>
      <c r="E70" s="845"/>
      <c r="F70" s="845"/>
      <c r="G70" s="845"/>
      <c r="H70" s="845"/>
      <c r="I70" s="845"/>
      <c r="J70" s="845"/>
      <c r="K70" s="845"/>
      <c r="L70" s="845"/>
      <c r="M70" s="845"/>
      <c r="N70" s="845"/>
      <c r="O70" s="845"/>
      <c r="P70" s="846"/>
      <c r="Q70" s="847">
        <v>8498</v>
      </c>
      <c r="R70" s="841"/>
      <c r="S70" s="841"/>
      <c r="T70" s="841"/>
      <c r="U70" s="841"/>
      <c r="V70" s="841">
        <v>7527</v>
      </c>
      <c r="W70" s="841"/>
      <c r="X70" s="841"/>
      <c r="Y70" s="841"/>
      <c r="Z70" s="841"/>
      <c r="AA70" s="841">
        <v>971</v>
      </c>
      <c r="AB70" s="841"/>
      <c r="AC70" s="841"/>
      <c r="AD70" s="841"/>
      <c r="AE70" s="841"/>
      <c r="AF70" s="841">
        <v>6323</v>
      </c>
      <c r="AG70" s="841"/>
      <c r="AH70" s="841"/>
      <c r="AI70" s="841"/>
      <c r="AJ70" s="841"/>
      <c r="AK70" s="841">
        <v>100</v>
      </c>
      <c r="AL70" s="841"/>
      <c r="AM70" s="841"/>
      <c r="AN70" s="841"/>
      <c r="AO70" s="841"/>
      <c r="AP70" s="841">
        <v>10889</v>
      </c>
      <c r="AQ70" s="841"/>
      <c r="AR70" s="841"/>
      <c r="AS70" s="841"/>
      <c r="AT70" s="841"/>
      <c r="AU70" s="841" t="s">
        <v>305</v>
      </c>
      <c r="AV70" s="841"/>
      <c r="AW70" s="841"/>
      <c r="AX70" s="841"/>
      <c r="AY70" s="841"/>
      <c r="AZ70" s="842"/>
      <c r="BA70" s="842"/>
      <c r="BB70" s="842"/>
      <c r="BC70" s="842"/>
      <c r="BD70" s="843"/>
      <c r="BE70" s="81"/>
      <c r="BF70" s="81"/>
      <c r="BG70" s="81"/>
      <c r="BH70" s="81"/>
      <c r="BI70" s="81"/>
      <c r="BJ70" s="81"/>
      <c r="BK70" s="81"/>
      <c r="BL70" s="81"/>
      <c r="BM70" s="81"/>
      <c r="BN70" s="81"/>
      <c r="BO70" s="81"/>
      <c r="BP70" s="81"/>
      <c r="BQ70" s="78">
        <v>64</v>
      </c>
      <c r="BR70" s="83"/>
      <c r="BS70" s="823"/>
      <c r="BT70" s="824"/>
      <c r="BU70" s="824"/>
      <c r="BV70" s="824"/>
      <c r="BW70" s="824"/>
      <c r="BX70" s="824"/>
      <c r="BY70" s="824"/>
      <c r="BZ70" s="824"/>
      <c r="CA70" s="824"/>
      <c r="CB70" s="824"/>
      <c r="CC70" s="824"/>
      <c r="CD70" s="824"/>
      <c r="CE70" s="824"/>
      <c r="CF70" s="824"/>
      <c r="CG70" s="825"/>
      <c r="CH70" s="826"/>
      <c r="CI70" s="827"/>
      <c r="CJ70" s="827"/>
      <c r="CK70" s="827"/>
      <c r="CL70" s="828"/>
      <c r="CM70" s="826"/>
      <c r="CN70" s="827"/>
      <c r="CO70" s="827"/>
      <c r="CP70" s="827"/>
      <c r="CQ70" s="828"/>
      <c r="CR70" s="826"/>
      <c r="CS70" s="827"/>
      <c r="CT70" s="827"/>
      <c r="CU70" s="827"/>
      <c r="CV70" s="828"/>
      <c r="CW70" s="826"/>
      <c r="CX70" s="827"/>
      <c r="CY70" s="827"/>
      <c r="CZ70" s="827"/>
      <c r="DA70" s="828"/>
      <c r="DB70" s="826"/>
      <c r="DC70" s="827"/>
      <c r="DD70" s="827"/>
      <c r="DE70" s="827"/>
      <c r="DF70" s="828"/>
      <c r="DG70" s="826"/>
      <c r="DH70" s="827"/>
      <c r="DI70" s="827"/>
      <c r="DJ70" s="827"/>
      <c r="DK70" s="828"/>
      <c r="DL70" s="826"/>
      <c r="DM70" s="827"/>
      <c r="DN70" s="827"/>
      <c r="DO70" s="827"/>
      <c r="DP70" s="828"/>
      <c r="DQ70" s="826"/>
      <c r="DR70" s="827"/>
      <c r="DS70" s="827"/>
      <c r="DT70" s="827"/>
      <c r="DU70" s="828"/>
      <c r="DV70" s="811"/>
      <c r="DW70" s="812"/>
      <c r="DX70" s="812"/>
      <c r="DY70" s="812"/>
      <c r="DZ70" s="813"/>
      <c r="EA70" s="62"/>
    </row>
    <row r="71" spans="1:131" s="63" customFormat="1" ht="26.25" customHeight="1">
      <c r="A71" s="77">
        <v>4</v>
      </c>
      <c r="B71" s="844" t="s">
        <v>334</v>
      </c>
      <c r="C71" s="845"/>
      <c r="D71" s="845"/>
      <c r="E71" s="845"/>
      <c r="F71" s="845"/>
      <c r="G71" s="845"/>
      <c r="H71" s="845"/>
      <c r="I71" s="845"/>
      <c r="J71" s="845"/>
      <c r="K71" s="845"/>
      <c r="L71" s="845"/>
      <c r="M71" s="845"/>
      <c r="N71" s="845"/>
      <c r="O71" s="845"/>
      <c r="P71" s="846"/>
      <c r="Q71" s="847">
        <v>22</v>
      </c>
      <c r="R71" s="841"/>
      <c r="S71" s="841"/>
      <c r="T71" s="841"/>
      <c r="U71" s="841"/>
      <c r="V71" s="841">
        <v>15</v>
      </c>
      <c r="W71" s="841"/>
      <c r="X71" s="841"/>
      <c r="Y71" s="841"/>
      <c r="Z71" s="841"/>
      <c r="AA71" s="841">
        <v>7</v>
      </c>
      <c r="AB71" s="841"/>
      <c r="AC71" s="841"/>
      <c r="AD71" s="841"/>
      <c r="AE71" s="841"/>
      <c r="AF71" s="841">
        <v>7</v>
      </c>
      <c r="AG71" s="841"/>
      <c r="AH71" s="841"/>
      <c r="AI71" s="841"/>
      <c r="AJ71" s="841"/>
      <c r="AK71" s="841" t="s">
        <v>305</v>
      </c>
      <c r="AL71" s="841"/>
      <c r="AM71" s="841"/>
      <c r="AN71" s="841"/>
      <c r="AO71" s="841"/>
      <c r="AP71" s="841" t="s">
        <v>305</v>
      </c>
      <c r="AQ71" s="841"/>
      <c r="AR71" s="841"/>
      <c r="AS71" s="841"/>
      <c r="AT71" s="841"/>
      <c r="AU71" s="841" t="s">
        <v>305</v>
      </c>
      <c r="AV71" s="841"/>
      <c r="AW71" s="841"/>
      <c r="AX71" s="841"/>
      <c r="AY71" s="841"/>
      <c r="AZ71" s="842"/>
      <c r="BA71" s="842"/>
      <c r="BB71" s="842"/>
      <c r="BC71" s="842"/>
      <c r="BD71" s="843"/>
      <c r="BE71" s="81"/>
      <c r="BF71" s="81"/>
      <c r="BG71" s="81"/>
      <c r="BH71" s="81"/>
      <c r="BI71" s="81"/>
      <c r="BJ71" s="81"/>
      <c r="BK71" s="81"/>
      <c r="BL71" s="81"/>
      <c r="BM71" s="81"/>
      <c r="BN71" s="81"/>
      <c r="BO71" s="81"/>
      <c r="BP71" s="81"/>
      <c r="BQ71" s="78">
        <v>65</v>
      </c>
      <c r="BR71" s="83"/>
      <c r="BS71" s="823"/>
      <c r="BT71" s="824"/>
      <c r="BU71" s="824"/>
      <c r="BV71" s="824"/>
      <c r="BW71" s="824"/>
      <c r="BX71" s="824"/>
      <c r="BY71" s="824"/>
      <c r="BZ71" s="824"/>
      <c r="CA71" s="824"/>
      <c r="CB71" s="824"/>
      <c r="CC71" s="824"/>
      <c r="CD71" s="824"/>
      <c r="CE71" s="824"/>
      <c r="CF71" s="824"/>
      <c r="CG71" s="825"/>
      <c r="CH71" s="826"/>
      <c r="CI71" s="827"/>
      <c r="CJ71" s="827"/>
      <c r="CK71" s="827"/>
      <c r="CL71" s="828"/>
      <c r="CM71" s="826"/>
      <c r="CN71" s="827"/>
      <c r="CO71" s="827"/>
      <c r="CP71" s="827"/>
      <c r="CQ71" s="828"/>
      <c r="CR71" s="826"/>
      <c r="CS71" s="827"/>
      <c r="CT71" s="827"/>
      <c r="CU71" s="827"/>
      <c r="CV71" s="828"/>
      <c r="CW71" s="826"/>
      <c r="CX71" s="827"/>
      <c r="CY71" s="827"/>
      <c r="CZ71" s="827"/>
      <c r="DA71" s="828"/>
      <c r="DB71" s="826"/>
      <c r="DC71" s="827"/>
      <c r="DD71" s="827"/>
      <c r="DE71" s="827"/>
      <c r="DF71" s="828"/>
      <c r="DG71" s="826"/>
      <c r="DH71" s="827"/>
      <c r="DI71" s="827"/>
      <c r="DJ71" s="827"/>
      <c r="DK71" s="828"/>
      <c r="DL71" s="826"/>
      <c r="DM71" s="827"/>
      <c r="DN71" s="827"/>
      <c r="DO71" s="827"/>
      <c r="DP71" s="828"/>
      <c r="DQ71" s="826"/>
      <c r="DR71" s="827"/>
      <c r="DS71" s="827"/>
      <c r="DT71" s="827"/>
      <c r="DU71" s="828"/>
      <c r="DV71" s="811"/>
      <c r="DW71" s="812"/>
      <c r="DX71" s="812"/>
      <c r="DY71" s="812"/>
      <c r="DZ71" s="813"/>
      <c r="EA71" s="62"/>
    </row>
    <row r="72" spans="1:131" s="63" customFormat="1" ht="26.25" customHeight="1">
      <c r="A72" s="77">
        <v>5</v>
      </c>
      <c r="B72" s="844" t="s">
        <v>335</v>
      </c>
      <c r="C72" s="845"/>
      <c r="D72" s="845"/>
      <c r="E72" s="845"/>
      <c r="F72" s="845"/>
      <c r="G72" s="845"/>
      <c r="H72" s="845"/>
      <c r="I72" s="845"/>
      <c r="J72" s="845"/>
      <c r="K72" s="845"/>
      <c r="L72" s="845"/>
      <c r="M72" s="845"/>
      <c r="N72" s="845"/>
      <c r="O72" s="845"/>
      <c r="P72" s="846"/>
      <c r="Q72" s="847">
        <v>425</v>
      </c>
      <c r="R72" s="841"/>
      <c r="S72" s="841"/>
      <c r="T72" s="841"/>
      <c r="U72" s="841"/>
      <c r="V72" s="841">
        <v>272</v>
      </c>
      <c r="W72" s="841"/>
      <c r="X72" s="841"/>
      <c r="Y72" s="841"/>
      <c r="Z72" s="841"/>
      <c r="AA72" s="841">
        <v>153</v>
      </c>
      <c r="AB72" s="841"/>
      <c r="AC72" s="841"/>
      <c r="AD72" s="841"/>
      <c r="AE72" s="841"/>
      <c r="AF72" s="841">
        <v>153</v>
      </c>
      <c r="AG72" s="841"/>
      <c r="AH72" s="841"/>
      <c r="AI72" s="841"/>
      <c r="AJ72" s="841"/>
      <c r="AK72" s="841">
        <v>170</v>
      </c>
      <c r="AL72" s="841"/>
      <c r="AM72" s="841"/>
      <c r="AN72" s="841"/>
      <c r="AO72" s="841"/>
      <c r="AP72" s="841" t="s">
        <v>305</v>
      </c>
      <c r="AQ72" s="841"/>
      <c r="AR72" s="841"/>
      <c r="AS72" s="841"/>
      <c r="AT72" s="841"/>
      <c r="AU72" s="841" t="s">
        <v>305</v>
      </c>
      <c r="AV72" s="841"/>
      <c r="AW72" s="841"/>
      <c r="AX72" s="841"/>
      <c r="AY72" s="841"/>
      <c r="AZ72" s="842"/>
      <c r="BA72" s="842"/>
      <c r="BB72" s="842"/>
      <c r="BC72" s="842"/>
      <c r="BD72" s="843"/>
      <c r="BE72" s="81"/>
      <c r="BF72" s="81"/>
      <c r="BG72" s="81"/>
      <c r="BH72" s="81"/>
      <c r="BI72" s="81"/>
      <c r="BJ72" s="81"/>
      <c r="BK72" s="81"/>
      <c r="BL72" s="81"/>
      <c r="BM72" s="81"/>
      <c r="BN72" s="81"/>
      <c r="BO72" s="81"/>
      <c r="BP72" s="81"/>
      <c r="BQ72" s="78">
        <v>66</v>
      </c>
      <c r="BR72" s="83"/>
      <c r="BS72" s="823"/>
      <c r="BT72" s="824"/>
      <c r="BU72" s="824"/>
      <c r="BV72" s="824"/>
      <c r="BW72" s="824"/>
      <c r="BX72" s="824"/>
      <c r="BY72" s="824"/>
      <c r="BZ72" s="824"/>
      <c r="CA72" s="824"/>
      <c r="CB72" s="824"/>
      <c r="CC72" s="824"/>
      <c r="CD72" s="824"/>
      <c r="CE72" s="824"/>
      <c r="CF72" s="824"/>
      <c r="CG72" s="825"/>
      <c r="CH72" s="826"/>
      <c r="CI72" s="827"/>
      <c r="CJ72" s="827"/>
      <c r="CK72" s="827"/>
      <c r="CL72" s="828"/>
      <c r="CM72" s="826"/>
      <c r="CN72" s="827"/>
      <c r="CO72" s="827"/>
      <c r="CP72" s="827"/>
      <c r="CQ72" s="828"/>
      <c r="CR72" s="826"/>
      <c r="CS72" s="827"/>
      <c r="CT72" s="827"/>
      <c r="CU72" s="827"/>
      <c r="CV72" s="828"/>
      <c r="CW72" s="826"/>
      <c r="CX72" s="827"/>
      <c r="CY72" s="827"/>
      <c r="CZ72" s="827"/>
      <c r="DA72" s="828"/>
      <c r="DB72" s="826"/>
      <c r="DC72" s="827"/>
      <c r="DD72" s="827"/>
      <c r="DE72" s="827"/>
      <c r="DF72" s="828"/>
      <c r="DG72" s="826"/>
      <c r="DH72" s="827"/>
      <c r="DI72" s="827"/>
      <c r="DJ72" s="827"/>
      <c r="DK72" s="828"/>
      <c r="DL72" s="826"/>
      <c r="DM72" s="827"/>
      <c r="DN72" s="827"/>
      <c r="DO72" s="827"/>
      <c r="DP72" s="828"/>
      <c r="DQ72" s="826"/>
      <c r="DR72" s="827"/>
      <c r="DS72" s="827"/>
      <c r="DT72" s="827"/>
      <c r="DU72" s="828"/>
      <c r="DV72" s="811"/>
      <c r="DW72" s="812"/>
      <c r="DX72" s="812"/>
      <c r="DY72" s="812"/>
      <c r="DZ72" s="813"/>
      <c r="EA72" s="62"/>
    </row>
    <row r="73" spans="1:131" s="63" customFormat="1" ht="26.25" customHeight="1">
      <c r="A73" s="77">
        <v>6</v>
      </c>
      <c r="B73" s="844" t="s">
        <v>336</v>
      </c>
      <c r="C73" s="845"/>
      <c r="D73" s="845"/>
      <c r="E73" s="845"/>
      <c r="F73" s="845"/>
      <c r="G73" s="845"/>
      <c r="H73" s="845"/>
      <c r="I73" s="845"/>
      <c r="J73" s="845"/>
      <c r="K73" s="845"/>
      <c r="L73" s="845"/>
      <c r="M73" s="845"/>
      <c r="N73" s="845"/>
      <c r="O73" s="845"/>
      <c r="P73" s="846"/>
      <c r="Q73" s="847">
        <v>849</v>
      </c>
      <c r="R73" s="841"/>
      <c r="S73" s="841"/>
      <c r="T73" s="841"/>
      <c r="U73" s="841"/>
      <c r="V73" s="841">
        <v>824</v>
      </c>
      <c r="W73" s="841"/>
      <c r="X73" s="841"/>
      <c r="Y73" s="841"/>
      <c r="Z73" s="841"/>
      <c r="AA73" s="841">
        <v>25</v>
      </c>
      <c r="AB73" s="841"/>
      <c r="AC73" s="841"/>
      <c r="AD73" s="841"/>
      <c r="AE73" s="841"/>
      <c r="AF73" s="841">
        <v>25</v>
      </c>
      <c r="AG73" s="841"/>
      <c r="AH73" s="841"/>
      <c r="AI73" s="841"/>
      <c r="AJ73" s="841"/>
      <c r="AK73" s="841">
        <v>22</v>
      </c>
      <c r="AL73" s="841"/>
      <c r="AM73" s="841"/>
      <c r="AN73" s="841"/>
      <c r="AO73" s="841"/>
      <c r="AP73" s="841" t="s">
        <v>305</v>
      </c>
      <c r="AQ73" s="841"/>
      <c r="AR73" s="841"/>
      <c r="AS73" s="841"/>
      <c r="AT73" s="841"/>
      <c r="AU73" s="841" t="s">
        <v>305</v>
      </c>
      <c r="AV73" s="841"/>
      <c r="AW73" s="841"/>
      <c r="AX73" s="841"/>
      <c r="AY73" s="841"/>
      <c r="AZ73" s="842"/>
      <c r="BA73" s="842"/>
      <c r="BB73" s="842"/>
      <c r="BC73" s="842"/>
      <c r="BD73" s="843"/>
      <c r="BE73" s="81"/>
      <c r="BF73" s="81"/>
      <c r="BG73" s="81"/>
      <c r="BH73" s="81"/>
      <c r="BI73" s="81"/>
      <c r="BJ73" s="81"/>
      <c r="BK73" s="81"/>
      <c r="BL73" s="81"/>
      <c r="BM73" s="81"/>
      <c r="BN73" s="81"/>
      <c r="BO73" s="81"/>
      <c r="BP73" s="81"/>
      <c r="BQ73" s="78">
        <v>67</v>
      </c>
      <c r="BR73" s="83"/>
      <c r="BS73" s="823"/>
      <c r="BT73" s="824"/>
      <c r="BU73" s="824"/>
      <c r="BV73" s="824"/>
      <c r="BW73" s="824"/>
      <c r="BX73" s="824"/>
      <c r="BY73" s="824"/>
      <c r="BZ73" s="824"/>
      <c r="CA73" s="824"/>
      <c r="CB73" s="824"/>
      <c r="CC73" s="824"/>
      <c r="CD73" s="824"/>
      <c r="CE73" s="824"/>
      <c r="CF73" s="824"/>
      <c r="CG73" s="825"/>
      <c r="CH73" s="826"/>
      <c r="CI73" s="827"/>
      <c r="CJ73" s="827"/>
      <c r="CK73" s="827"/>
      <c r="CL73" s="828"/>
      <c r="CM73" s="826"/>
      <c r="CN73" s="827"/>
      <c r="CO73" s="827"/>
      <c r="CP73" s="827"/>
      <c r="CQ73" s="828"/>
      <c r="CR73" s="826"/>
      <c r="CS73" s="827"/>
      <c r="CT73" s="827"/>
      <c r="CU73" s="827"/>
      <c r="CV73" s="828"/>
      <c r="CW73" s="826"/>
      <c r="CX73" s="827"/>
      <c r="CY73" s="827"/>
      <c r="CZ73" s="827"/>
      <c r="DA73" s="828"/>
      <c r="DB73" s="826"/>
      <c r="DC73" s="827"/>
      <c r="DD73" s="827"/>
      <c r="DE73" s="827"/>
      <c r="DF73" s="828"/>
      <c r="DG73" s="826"/>
      <c r="DH73" s="827"/>
      <c r="DI73" s="827"/>
      <c r="DJ73" s="827"/>
      <c r="DK73" s="828"/>
      <c r="DL73" s="826"/>
      <c r="DM73" s="827"/>
      <c r="DN73" s="827"/>
      <c r="DO73" s="827"/>
      <c r="DP73" s="828"/>
      <c r="DQ73" s="826"/>
      <c r="DR73" s="827"/>
      <c r="DS73" s="827"/>
      <c r="DT73" s="827"/>
      <c r="DU73" s="828"/>
      <c r="DV73" s="811"/>
      <c r="DW73" s="812"/>
      <c r="DX73" s="812"/>
      <c r="DY73" s="812"/>
      <c r="DZ73" s="813"/>
      <c r="EA73" s="62"/>
    </row>
    <row r="74" spans="1:131" s="63" customFormat="1" ht="26.25" customHeight="1">
      <c r="A74" s="77">
        <v>7</v>
      </c>
      <c r="B74" s="844" t="s">
        <v>337</v>
      </c>
      <c r="C74" s="845"/>
      <c r="D74" s="845"/>
      <c r="E74" s="845"/>
      <c r="F74" s="845"/>
      <c r="G74" s="845"/>
      <c r="H74" s="845"/>
      <c r="I74" s="845"/>
      <c r="J74" s="845"/>
      <c r="K74" s="845"/>
      <c r="L74" s="845"/>
      <c r="M74" s="845"/>
      <c r="N74" s="845"/>
      <c r="O74" s="845"/>
      <c r="P74" s="846"/>
      <c r="Q74" s="847">
        <v>565</v>
      </c>
      <c r="R74" s="841"/>
      <c r="S74" s="841"/>
      <c r="T74" s="841"/>
      <c r="U74" s="841"/>
      <c r="V74" s="841">
        <v>535</v>
      </c>
      <c r="W74" s="841"/>
      <c r="X74" s="841"/>
      <c r="Y74" s="841"/>
      <c r="Z74" s="841"/>
      <c r="AA74" s="841">
        <v>30</v>
      </c>
      <c r="AB74" s="841"/>
      <c r="AC74" s="841"/>
      <c r="AD74" s="841"/>
      <c r="AE74" s="841"/>
      <c r="AF74" s="841">
        <v>30</v>
      </c>
      <c r="AG74" s="841"/>
      <c r="AH74" s="841"/>
      <c r="AI74" s="841"/>
      <c r="AJ74" s="841"/>
      <c r="AK74" s="841">
        <v>24</v>
      </c>
      <c r="AL74" s="841"/>
      <c r="AM74" s="841"/>
      <c r="AN74" s="841"/>
      <c r="AO74" s="841"/>
      <c r="AP74" s="841" t="s">
        <v>305</v>
      </c>
      <c r="AQ74" s="841"/>
      <c r="AR74" s="841"/>
      <c r="AS74" s="841"/>
      <c r="AT74" s="841"/>
      <c r="AU74" s="841" t="s">
        <v>305</v>
      </c>
      <c r="AV74" s="841"/>
      <c r="AW74" s="841"/>
      <c r="AX74" s="841"/>
      <c r="AY74" s="841"/>
      <c r="AZ74" s="842"/>
      <c r="BA74" s="842"/>
      <c r="BB74" s="842"/>
      <c r="BC74" s="842"/>
      <c r="BD74" s="843"/>
      <c r="BE74" s="81"/>
      <c r="BF74" s="81"/>
      <c r="BG74" s="81"/>
      <c r="BH74" s="81"/>
      <c r="BI74" s="81"/>
      <c r="BJ74" s="81"/>
      <c r="BK74" s="81"/>
      <c r="BL74" s="81"/>
      <c r="BM74" s="81"/>
      <c r="BN74" s="81"/>
      <c r="BO74" s="81"/>
      <c r="BP74" s="81"/>
      <c r="BQ74" s="78">
        <v>68</v>
      </c>
      <c r="BR74" s="83"/>
      <c r="BS74" s="823"/>
      <c r="BT74" s="824"/>
      <c r="BU74" s="824"/>
      <c r="BV74" s="824"/>
      <c r="BW74" s="824"/>
      <c r="BX74" s="824"/>
      <c r="BY74" s="824"/>
      <c r="BZ74" s="824"/>
      <c r="CA74" s="824"/>
      <c r="CB74" s="824"/>
      <c r="CC74" s="824"/>
      <c r="CD74" s="824"/>
      <c r="CE74" s="824"/>
      <c r="CF74" s="824"/>
      <c r="CG74" s="825"/>
      <c r="CH74" s="826"/>
      <c r="CI74" s="827"/>
      <c r="CJ74" s="827"/>
      <c r="CK74" s="827"/>
      <c r="CL74" s="828"/>
      <c r="CM74" s="826"/>
      <c r="CN74" s="827"/>
      <c r="CO74" s="827"/>
      <c r="CP74" s="827"/>
      <c r="CQ74" s="828"/>
      <c r="CR74" s="826"/>
      <c r="CS74" s="827"/>
      <c r="CT74" s="827"/>
      <c r="CU74" s="827"/>
      <c r="CV74" s="828"/>
      <c r="CW74" s="826"/>
      <c r="CX74" s="827"/>
      <c r="CY74" s="827"/>
      <c r="CZ74" s="827"/>
      <c r="DA74" s="828"/>
      <c r="DB74" s="826"/>
      <c r="DC74" s="827"/>
      <c r="DD74" s="827"/>
      <c r="DE74" s="827"/>
      <c r="DF74" s="828"/>
      <c r="DG74" s="826"/>
      <c r="DH74" s="827"/>
      <c r="DI74" s="827"/>
      <c r="DJ74" s="827"/>
      <c r="DK74" s="828"/>
      <c r="DL74" s="826"/>
      <c r="DM74" s="827"/>
      <c r="DN74" s="827"/>
      <c r="DO74" s="827"/>
      <c r="DP74" s="828"/>
      <c r="DQ74" s="826"/>
      <c r="DR74" s="827"/>
      <c r="DS74" s="827"/>
      <c r="DT74" s="827"/>
      <c r="DU74" s="828"/>
      <c r="DV74" s="811"/>
      <c r="DW74" s="812"/>
      <c r="DX74" s="812"/>
      <c r="DY74" s="812"/>
      <c r="DZ74" s="813"/>
      <c r="EA74" s="62"/>
    </row>
    <row r="75" spans="1:131" s="63" customFormat="1" ht="26.25" customHeight="1">
      <c r="A75" s="77">
        <v>8</v>
      </c>
      <c r="B75" s="844" t="s">
        <v>338</v>
      </c>
      <c r="C75" s="845"/>
      <c r="D75" s="845"/>
      <c r="E75" s="845"/>
      <c r="F75" s="845"/>
      <c r="G75" s="845"/>
      <c r="H75" s="845"/>
      <c r="I75" s="845"/>
      <c r="J75" s="845"/>
      <c r="K75" s="845"/>
      <c r="L75" s="845"/>
      <c r="M75" s="845"/>
      <c r="N75" s="845"/>
      <c r="O75" s="845"/>
      <c r="P75" s="846"/>
      <c r="Q75" s="848">
        <v>171813</v>
      </c>
      <c r="R75" s="849"/>
      <c r="S75" s="849"/>
      <c r="T75" s="849"/>
      <c r="U75" s="850"/>
      <c r="V75" s="851">
        <v>167384</v>
      </c>
      <c r="W75" s="849"/>
      <c r="X75" s="849"/>
      <c r="Y75" s="849"/>
      <c r="Z75" s="850"/>
      <c r="AA75" s="851">
        <v>4429</v>
      </c>
      <c r="AB75" s="849"/>
      <c r="AC75" s="849"/>
      <c r="AD75" s="849"/>
      <c r="AE75" s="850"/>
      <c r="AF75" s="851">
        <v>4426</v>
      </c>
      <c r="AG75" s="849"/>
      <c r="AH75" s="849"/>
      <c r="AI75" s="849"/>
      <c r="AJ75" s="850"/>
      <c r="AK75" s="851">
        <v>6995</v>
      </c>
      <c r="AL75" s="849"/>
      <c r="AM75" s="849"/>
      <c r="AN75" s="849"/>
      <c r="AO75" s="850"/>
      <c r="AP75" s="841" t="s">
        <v>305</v>
      </c>
      <c r="AQ75" s="841"/>
      <c r="AR75" s="841"/>
      <c r="AS75" s="841"/>
      <c r="AT75" s="841"/>
      <c r="AU75" s="841" t="s">
        <v>305</v>
      </c>
      <c r="AV75" s="841"/>
      <c r="AW75" s="841"/>
      <c r="AX75" s="841"/>
      <c r="AY75" s="841"/>
      <c r="AZ75" s="842"/>
      <c r="BA75" s="842"/>
      <c r="BB75" s="842"/>
      <c r="BC75" s="842"/>
      <c r="BD75" s="843"/>
      <c r="BE75" s="81"/>
      <c r="BF75" s="81"/>
      <c r="BG75" s="81"/>
      <c r="BH75" s="81"/>
      <c r="BI75" s="81"/>
      <c r="BJ75" s="81"/>
      <c r="BK75" s="81"/>
      <c r="BL75" s="81"/>
      <c r="BM75" s="81"/>
      <c r="BN75" s="81"/>
      <c r="BO75" s="81"/>
      <c r="BP75" s="81"/>
      <c r="BQ75" s="78">
        <v>69</v>
      </c>
      <c r="BR75" s="83"/>
      <c r="BS75" s="823"/>
      <c r="BT75" s="824"/>
      <c r="BU75" s="824"/>
      <c r="BV75" s="824"/>
      <c r="BW75" s="824"/>
      <c r="BX75" s="824"/>
      <c r="BY75" s="824"/>
      <c r="BZ75" s="824"/>
      <c r="CA75" s="824"/>
      <c r="CB75" s="824"/>
      <c r="CC75" s="824"/>
      <c r="CD75" s="824"/>
      <c r="CE75" s="824"/>
      <c r="CF75" s="824"/>
      <c r="CG75" s="825"/>
      <c r="CH75" s="826"/>
      <c r="CI75" s="827"/>
      <c r="CJ75" s="827"/>
      <c r="CK75" s="827"/>
      <c r="CL75" s="828"/>
      <c r="CM75" s="826"/>
      <c r="CN75" s="827"/>
      <c r="CO75" s="827"/>
      <c r="CP75" s="827"/>
      <c r="CQ75" s="828"/>
      <c r="CR75" s="826"/>
      <c r="CS75" s="827"/>
      <c r="CT75" s="827"/>
      <c r="CU75" s="827"/>
      <c r="CV75" s="828"/>
      <c r="CW75" s="826"/>
      <c r="CX75" s="827"/>
      <c r="CY75" s="827"/>
      <c r="CZ75" s="827"/>
      <c r="DA75" s="828"/>
      <c r="DB75" s="826"/>
      <c r="DC75" s="827"/>
      <c r="DD75" s="827"/>
      <c r="DE75" s="827"/>
      <c r="DF75" s="828"/>
      <c r="DG75" s="826"/>
      <c r="DH75" s="827"/>
      <c r="DI75" s="827"/>
      <c r="DJ75" s="827"/>
      <c r="DK75" s="828"/>
      <c r="DL75" s="826"/>
      <c r="DM75" s="827"/>
      <c r="DN75" s="827"/>
      <c r="DO75" s="827"/>
      <c r="DP75" s="828"/>
      <c r="DQ75" s="826"/>
      <c r="DR75" s="827"/>
      <c r="DS75" s="827"/>
      <c r="DT75" s="827"/>
      <c r="DU75" s="828"/>
      <c r="DV75" s="811"/>
      <c r="DW75" s="812"/>
      <c r="DX75" s="812"/>
      <c r="DY75" s="812"/>
      <c r="DZ75" s="813"/>
      <c r="EA75" s="62"/>
    </row>
    <row r="76" spans="1:131" s="63" customFormat="1" ht="26.25" customHeight="1">
      <c r="A76" s="77">
        <v>9</v>
      </c>
      <c r="B76" s="844" t="s">
        <v>339</v>
      </c>
      <c r="C76" s="845"/>
      <c r="D76" s="845"/>
      <c r="E76" s="845"/>
      <c r="F76" s="845"/>
      <c r="G76" s="845"/>
      <c r="H76" s="845"/>
      <c r="I76" s="845"/>
      <c r="J76" s="845"/>
      <c r="K76" s="845"/>
      <c r="L76" s="845"/>
      <c r="M76" s="845"/>
      <c r="N76" s="845"/>
      <c r="O76" s="845"/>
      <c r="P76" s="846"/>
      <c r="Q76" s="848">
        <v>160</v>
      </c>
      <c r="R76" s="849"/>
      <c r="S76" s="849"/>
      <c r="T76" s="849"/>
      <c r="U76" s="850"/>
      <c r="V76" s="851">
        <v>159</v>
      </c>
      <c r="W76" s="849"/>
      <c r="X76" s="849"/>
      <c r="Y76" s="849"/>
      <c r="Z76" s="850"/>
      <c r="AA76" s="851">
        <v>1</v>
      </c>
      <c r="AB76" s="849"/>
      <c r="AC76" s="849"/>
      <c r="AD76" s="849"/>
      <c r="AE76" s="850"/>
      <c r="AF76" s="851">
        <v>1</v>
      </c>
      <c r="AG76" s="849"/>
      <c r="AH76" s="849"/>
      <c r="AI76" s="849"/>
      <c r="AJ76" s="850"/>
      <c r="AK76" s="851">
        <v>14</v>
      </c>
      <c r="AL76" s="849"/>
      <c r="AM76" s="849"/>
      <c r="AN76" s="849"/>
      <c r="AO76" s="850"/>
      <c r="AP76" s="851" t="s">
        <v>340</v>
      </c>
      <c r="AQ76" s="849"/>
      <c r="AR76" s="849"/>
      <c r="AS76" s="849"/>
      <c r="AT76" s="850"/>
      <c r="AU76" s="851" t="s">
        <v>340</v>
      </c>
      <c r="AV76" s="849"/>
      <c r="AW76" s="849"/>
      <c r="AX76" s="849"/>
      <c r="AY76" s="850"/>
      <c r="AZ76" s="842"/>
      <c r="BA76" s="842"/>
      <c r="BB76" s="842"/>
      <c r="BC76" s="842"/>
      <c r="BD76" s="843"/>
      <c r="BE76" s="81"/>
      <c r="BF76" s="81"/>
      <c r="BG76" s="81"/>
      <c r="BH76" s="81"/>
      <c r="BI76" s="81"/>
      <c r="BJ76" s="81"/>
      <c r="BK76" s="81"/>
      <c r="BL76" s="81"/>
      <c r="BM76" s="81"/>
      <c r="BN76" s="81"/>
      <c r="BO76" s="81"/>
      <c r="BP76" s="81"/>
      <c r="BQ76" s="78">
        <v>70</v>
      </c>
      <c r="BR76" s="83"/>
      <c r="BS76" s="823"/>
      <c r="BT76" s="824"/>
      <c r="BU76" s="824"/>
      <c r="BV76" s="824"/>
      <c r="BW76" s="824"/>
      <c r="BX76" s="824"/>
      <c r="BY76" s="824"/>
      <c r="BZ76" s="824"/>
      <c r="CA76" s="824"/>
      <c r="CB76" s="824"/>
      <c r="CC76" s="824"/>
      <c r="CD76" s="824"/>
      <c r="CE76" s="824"/>
      <c r="CF76" s="824"/>
      <c r="CG76" s="825"/>
      <c r="CH76" s="826"/>
      <c r="CI76" s="827"/>
      <c r="CJ76" s="827"/>
      <c r="CK76" s="827"/>
      <c r="CL76" s="828"/>
      <c r="CM76" s="826"/>
      <c r="CN76" s="827"/>
      <c r="CO76" s="827"/>
      <c r="CP76" s="827"/>
      <c r="CQ76" s="828"/>
      <c r="CR76" s="826"/>
      <c r="CS76" s="827"/>
      <c r="CT76" s="827"/>
      <c r="CU76" s="827"/>
      <c r="CV76" s="828"/>
      <c r="CW76" s="826"/>
      <c r="CX76" s="827"/>
      <c r="CY76" s="827"/>
      <c r="CZ76" s="827"/>
      <c r="DA76" s="828"/>
      <c r="DB76" s="826"/>
      <c r="DC76" s="827"/>
      <c r="DD76" s="827"/>
      <c r="DE76" s="827"/>
      <c r="DF76" s="828"/>
      <c r="DG76" s="826"/>
      <c r="DH76" s="827"/>
      <c r="DI76" s="827"/>
      <c r="DJ76" s="827"/>
      <c r="DK76" s="828"/>
      <c r="DL76" s="826"/>
      <c r="DM76" s="827"/>
      <c r="DN76" s="827"/>
      <c r="DO76" s="827"/>
      <c r="DP76" s="828"/>
      <c r="DQ76" s="826"/>
      <c r="DR76" s="827"/>
      <c r="DS76" s="827"/>
      <c r="DT76" s="827"/>
      <c r="DU76" s="828"/>
      <c r="DV76" s="811"/>
      <c r="DW76" s="812"/>
      <c r="DX76" s="812"/>
      <c r="DY76" s="812"/>
      <c r="DZ76" s="813"/>
      <c r="EA76" s="62"/>
    </row>
    <row r="77" spans="1:131" s="63" customFormat="1" ht="26.25" customHeight="1">
      <c r="A77" s="77">
        <v>10</v>
      </c>
      <c r="B77" s="844" t="s">
        <v>341</v>
      </c>
      <c r="C77" s="845"/>
      <c r="D77" s="845"/>
      <c r="E77" s="845"/>
      <c r="F77" s="845"/>
      <c r="G77" s="845"/>
      <c r="H77" s="845"/>
      <c r="I77" s="845"/>
      <c r="J77" s="845"/>
      <c r="K77" s="845"/>
      <c r="L77" s="845"/>
      <c r="M77" s="845"/>
      <c r="N77" s="845"/>
      <c r="O77" s="845"/>
      <c r="P77" s="846"/>
      <c r="Q77" s="848">
        <v>9567</v>
      </c>
      <c r="R77" s="849"/>
      <c r="S77" s="849"/>
      <c r="T77" s="849"/>
      <c r="U77" s="850"/>
      <c r="V77" s="851">
        <v>7806</v>
      </c>
      <c r="W77" s="849"/>
      <c r="X77" s="849"/>
      <c r="Y77" s="849"/>
      <c r="Z77" s="850"/>
      <c r="AA77" s="851">
        <v>1761</v>
      </c>
      <c r="AB77" s="849"/>
      <c r="AC77" s="849"/>
      <c r="AD77" s="849"/>
      <c r="AE77" s="850"/>
      <c r="AF77" s="851">
        <v>1761</v>
      </c>
      <c r="AG77" s="849"/>
      <c r="AH77" s="849"/>
      <c r="AI77" s="849"/>
      <c r="AJ77" s="850"/>
      <c r="AK77" s="851" t="s">
        <v>340</v>
      </c>
      <c r="AL77" s="849"/>
      <c r="AM77" s="849"/>
      <c r="AN77" s="849"/>
      <c r="AO77" s="850"/>
      <c r="AP77" s="851" t="s">
        <v>340</v>
      </c>
      <c r="AQ77" s="849"/>
      <c r="AR77" s="849"/>
      <c r="AS77" s="849"/>
      <c r="AT77" s="850"/>
      <c r="AU77" s="851" t="s">
        <v>340</v>
      </c>
      <c r="AV77" s="849"/>
      <c r="AW77" s="849"/>
      <c r="AX77" s="849"/>
      <c r="AY77" s="850"/>
      <c r="AZ77" s="842"/>
      <c r="BA77" s="842"/>
      <c r="BB77" s="842"/>
      <c r="BC77" s="842"/>
      <c r="BD77" s="843"/>
      <c r="BE77" s="81"/>
      <c r="BF77" s="81"/>
      <c r="BG77" s="81"/>
      <c r="BH77" s="81"/>
      <c r="BI77" s="81"/>
      <c r="BJ77" s="81"/>
      <c r="BK77" s="81"/>
      <c r="BL77" s="81"/>
      <c r="BM77" s="81"/>
      <c r="BN77" s="81"/>
      <c r="BO77" s="81"/>
      <c r="BP77" s="81"/>
      <c r="BQ77" s="78">
        <v>71</v>
      </c>
      <c r="BR77" s="83"/>
      <c r="BS77" s="823"/>
      <c r="BT77" s="824"/>
      <c r="BU77" s="824"/>
      <c r="BV77" s="824"/>
      <c r="BW77" s="824"/>
      <c r="BX77" s="824"/>
      <c r="BY77" s="824"/>
      <c r="BZ77" s="824"/>
      <c r="CA77" s="824"/>
      <c r="CB77" s="824"/>
      <c r="CC77" s="824"/>
      <c r="CD77" s="824"/>
      <c r="CE77" s="824"/>
      <c r="CF77" s="824"/>
      <c r="CG77" s="825"/>
      <c r="CH77" s="826"/>
      <c r="CI77" s="827"/>
      <c r="CJ77" s="827"/>
      <c r="CK77" s="827"/>
      <c r="CL77" s="828"/>
      <c r="CM77" s="826"/>
      <c r="CN77" s="827"/>
      <c r="CO77" s="827"/>
      <c r="CP77" s="827"/>
      <c r="CQ77" s="828"/>
      <c r="CR77" s="826"/>
      <c r="CS77" s="827"/>
      <c r="CT77" s="827"/>
      <c r="CU77" s="827"/>
      <c r="CV77" s="828"/>
      <c r="CW77" s="826"/>
      <c r="CX77" s="827"/>
      <c r="CY77" s="827"/>
      <c r="CZ77" s="827"/>
      <c r="DA77" s="828"/>
      <c r="DB77" s="826"/>
      <c r="DC77" s="827"/>
      <c r="DD77" s="827"/>
      <c r="DE77" s="827"/>
      <c r="DF77" s="828"/>
      <c r="DG77" s="826"/>
      <c r="DH77" s="827"/>
      <c r="DI77" s="827"/>
      <c r="DJ77" s="827"/>
      <c r="DK77" s="828"/>
      <c r="DL77" s="826"/>
      <c r="DM77" s="827"/>
      <c r="DN77" s="827"/>
      <c r="DO77" s="827"/>
      <c r="DP77" s="828"/>
      <c r="DQ77" s="826"/>
      <c r="DR77" s="827"/>
      <c r="DS77" s="827"/>
      <c r="DT77" s="827"/>
      <c r="DU77" s="828"/>
      <c r="DV77" s="811"/>
      <c r="DW77" s="812"/>
      <c r="DX77" s="812"/>
      <c r="DY77" s="812"/>
      <c r="DZ77" s="813"/>
      <c r="EA77" s="62"/>
    </row>
    <row r="78" spans="1:131" s="63" customFormat="1" ht="26.25" customHeight="1">
      <c r="A78" s="77">
        <v>11</v>
      </c>
      <c r="B78" s="844"/>
      <c r="C78" s="845"/>
      <c r="D78" s="845"/>
      <c r="E78" s="845"/>
      <c r="F78" s="845"/>
      <c r="G78" s="845"/>
      <c r="H78" s="845"/>
      <c r="I78" s="845"/>
      <c r="J78" s="845"/>
      <c r="K78" s="845"/>
      <c r="L78" s="845"/>
      <c r="M78" s="845"/>
      <c r="N78" s="845"/>
      <c r="O78" s="845"/>
      <c r="P78" s="846"/>
      <c r="Q78" s="847"/>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2"/>
      <c r="BA78" s="842"/>
      <c r="BB78" s="842"/>
      <c r="BC78" s="842"/>
      <c r="BD78" s="843"/>
      <c r="BE78" s="81"/>
      <c r="BF78" s="81"/>
      <c r="BG78" s="81"/>
      <c r="BH78" s="81"/>
      <c r="BI78" s="81"/>
      <c r="BJ78" s="84"/>
      <c r="BK78" s="84"/>
      <c r="BL78" s="84"/>
      <c r="BM78" s="84"/>
      <c r="BN78" s="84"/>
      <c r="BO78" s="81"/>
      <c r="BP78" s="81"/>
      <c r="BQ78" s="78">
        <v>72</v>
      </c>
      <c r="BR78" s="83"/>
      <c r="BS78" s="823"/>
      <c r="BT78" s="824"/>
      <c r="BU78" s="824"/>
      <c r="BV78" s="824"/>
      <c r="BW78" s="824"/>
      <c r="BX78" s="824"/>
      <c r="BY78" s="824"/>
      <c r="BZ78" s="824"/>
      <c r="CA78" s="824"/>
      <c r="CB78" s="824"/>
      <c r="CC78" s="824"/>
      <c r="CD78" s="824"/>
      <c r="CE78" s="824"/>
      <c r="CF78" s="824"/>
      <c r="CG78" s="825"/>
      <c r="CH78" s="826"/>
      <c r="CI78" s="827"/>
      <c r="CJ78" s="827"/>
      <c r="CK78" s="827"/>
      <c r="CL78" s="828"/>
      <c r="CM78" s="826"/>
      <c r="CN78" s="827"/>
      <c r="CO78" s="827"/>
      <c r="CP78" s="827"/>
      <c r="CQ78" s="828"/>
      <c r="CR78" s="826"/>
      <c r="CS78" s="827"/>
      <c r="CT78" s="827"/>
      <c r="CU78" s="827"/>
      <c r="CV78" s="828"/>
      <c r="CW78" s="826"/>
      <c r="CX78" s="827"/>
      <c r="CY78" s="827"/>
      <c r="CZ78" s="827"/>
      <c r="DA78" s="828"/>
      <c r="DB78" s="826"/>
      <c r="DC78" s="827"/>
      <c r="DD78" s="827"/>
      <c r="DE78" s="827"/>
      <c r="DF78" s="828"/>
      <c r="DG78" s="826"/>
      <c r="DH78" s="827"/>
      <c r="DI78" s="827"/>
      <c r="DJ78" s="827"/>
      <c r="DK78" s="828"/>
      <c r="DL78" s="826"/>
      <c r="DM78" s="827"/>
      <c r="DN78" s="827"/>
      <c r="DO78" s="827"/>
      <c r="DP78" s="828"/>
      <c r="DQ78" s="826"/>
      <c r="DR78" s="827"/>
      <c r="DS78" s="827"/>
      <c r="DT78" s="827"/>
      <c r="DU78" s="828"/>
      <c r="DV78" s="811"/>
      <c r="DW78" s="812"/>
      <c r="DX78" s="812"/>
      <c r="DY78" s="812"/>
      <c r="DZ78" s="813"/>
      <c r="EA78" s="62"/>
    </row>
    <row r="79" spans="1:131" s="63" customFormat="1" ht="26.25" customHeight="1">
      <c r="A79" s="77">
        <v>12</v>
      </c>
      <c r="B79" s="844"/>
      <c r="C79" s="845"/>
      <c r="D79" s="845"/>
      <c r="E79" s="845"/>
      <c r="F79" s="845"/>
      <c r="G79" s="845"/>
      <c r="H79" s="845"/>
      <c r="I79" s="845"/>
      <c r="J79" s="845"/>
      <c r="K79" s="845"/>
      <c r="L79" s="845"/>
      <c r="M79" s="845"/>
      <c r="N79" s="845"/>
      <c r="O79" s="845"/>
      <c r="P79" s="846"/>
      <c r="Q79" s="847"/>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2"/>
      <c r="BA79" s="842"/>
      <c r="BB79" s="842"/>
      <c r="BC79" s="842"/>
      <c r="BD79" s="843"/>
      <c r="BE79" s="81"/>
      <c r="BF79" s="81"/>
      <c r="BG79" s="81"/>
      <c r="BH79" s="81"/>
      <c r="BI79" s="81"/>
      <c r="BJ79" s="84"/>
      <c r="BK79" s="84"/>
      <c r="BL79" s="84"/>
      <c r="BM79" s="84"/>
      <c r="BN79" s="84"/>
      <c r="BO79" s="81"/>
      <c r="BP79" s="81"/>
      <c r="BQ79" s="78">
        <v>73</v>
      </c>
      <c r="BR79" s="83"/>
      <c r="BS79" s="823"/>
      <c r="BT79" s="824"/>
      <c r="BU79" s="824"/>
      <c r="BV79" s="824"/>
      <c r="BW79" s="824"/>
      <c r="BX79" s="824"/>
      <c r="BY79" s="824"/>
      <c r="BZ79" s="824"/>
      <c r="CA79" s="824"/>
      <c r="CB79" s="824"/>
      <c r="CC79" s="824"/>
      <c r="CD79" s="824"/>
      <c r="CE79" s="824"/>
      <c r="CF79" s="824"/>
      <c r="CG79" s="825"/>
      <c r="CH79" s="826"/>
      <c r="CI79" s="827"/>
      <c r="CJ79" s="827"/>
      <c r="CK79" s="827"/>
      <c r="CL79" s="828"/>
      <c r="CM79" s="826"/>
      <c r="CN79" s="827"/>
      <c r="CO79" s="827"/>
      <c r="CP79" s="827"/>
      <c r="CQ79" s="828"/>
      <c r="CR79" s="826"/>
      <c r="CS79" s="827"/>
      <c r="CT79" s="827"/>
      <c r="CU79" s="827"/>
      <c r="CV79" s="828"/>
      <c r="CW79" s="826"/>
      <c r="CX79" s="827"/>
      <c r="CY79" s="827"/>
      <c r="CZ79" s="827"/>
      <c r="DA79" s="828"/>
      <c r="DB79" s="826"/>
      <c r="DC79" s="827"/>
      <c r="DD79" s="827"/>
      <c r="DE79" s="827"/>
      <c r="DF79" s="828"/>
      <c r="DG79" s="826"/>
      <c r="DH79" s="827"/>
      <c r="DI79" s="827"/>
      <c r="DJ79" s="827"/>
      <c r="DK79" s="828"/>
      <c r="DL79" s="826"/>
      <c r="DM79" s="827"/>
      <c r="DN79" s="827"/>
      <c r="DO79" s="827"/>
      <c r="DP79" s="828"/>
      <c r="DQ79" s="826"/>
      <c r="DR79" s="827"/>
      <c r="DS79" s="827"/>
      <c r="DT79" s="827"/>
      <c r="DU79" s="828"/>
      <c r="DV79" s="811"/>
      <c r="DW79" s="812"/>
      <c r="DX79" s="812"/>
      <c r="DY79" s="812"/>
      <c r="DZ79" s="813"/>
      <c r="EA79" s="62"/>
    </row>
    <row r="80" spans="1:131" s="63" customFormat="1" ht="26.25" customHeight="1">
      <c r="A80" s="77">
        <v>13</v>
      </c>
      <c r="B80" s="844"/>
      <c r="C80" s="845"/>
      <c r="D80" s="845"/>
      <c r="E80" s="845"/>
      <c r="F80" s="845"/>
      <c r="G80" s="845"/>
      <c r="H80" s="845"/>
      <c r="I80" s="845"/>
      <c r="J80" s="845"/>
      <c r="K80" s="845"/>
      <c r="L80" s="845"/>
      <c r="M80" s="845"/>
      <c r="N80" s="845"/>
      <c r="O80" s="845"/>
      <c r="P80" s="846"/>
      <c r="Q80" s="847"/>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42"/>
      <c r="BA80" s="842"/>
      <c r="BB80" s="842"/>
      <c r="BC80" s="842"/>
      <c r="BD80" s="843"/>
      <c r="BE80" s="81"/>
      <c r="BF80" s="81"/>
      <c r="BG80" s="81"/>
      <c r="BH80" s="81"/>
      <c r="BI80" s="81"/>
      <c r="BJ80" s="81"/>
      <c r="BK80" s="81"/>
      <c r="BL80" s="81"/>
      <c r="BM80" s="81"/>
      <c r="BN80" s="81"/>
      <c r="BO80" s="81"/>
      <c r="BP80" s="81"/>
      <c r="BQ80" s="78">
        <v>74</v>
      </c>
      <c r="BR80" s="83"/>
      <c r="BS80" s="823"/>
      <c r="BT80" s="824"/>
      <c r="BU80" s="824"/>
      <c r="BV80" s="824"/>
      <c r="BW80" s="824"/>
      <c r="BX80" s="824"/>
      <c r="BY80" s="824"/>
      <c r="BZ80" s="824"/>
      <c r="CA80" s="824"/>
      <c r="CB80" s="824"/>
      <c r="CC80" s="824"/>
      <c r="CD80" s="824"/>
      <c r="CE80" s="824"/>
      <c r="CF80" s="824"/>
      <c r="CG80" s="825"/>
      <c r="CH80" s="826"/>
      <c r="CI80" s="827"/>
      <c r="CJ80" s="827"/>
      <c r="CK80" s="827"/>
      <c r="CL80" s="828"/>
      <c r="CM80" s="826"/>
      <c r="CN80" s="827"/>
      <c r="CO80" s="827"/>
      <c r="CP80" s="827"/>
      <c r="CQ80" s="828"/>
      <c r="CR80" s="826"/>
      <c r="CS80" s="827"/>
      <c r="CT80" s="827"/>
      <c r="CU80" s="827"/>
      <c r="CV80" s="828"/>
      <c r="CW80" s="826"/>
      <c r="CX80" s="827"/>
      <c r="CY80" s="827"/>
      <c r="CZ80" s="827"/>
      <c r="DA80" s="828"/>
      <c r="DB80" s="826"/>
      <c r="DC80" s="827"/>
      <c r="DD80" s="827"/>
      <c r="DE80" s="827"/>
      <c r="DF80" s="828"/>
      <c r="DG80" s="826"/>
      <c r="DH80" s="827"/>
      <c r="DI80" s="827"/>
      <c r="DJ80" s="827"/>
      <c r="DK80" s="828"/>
      <c r="DL80" s="826"/>
      <c r="DM80" s="827"/>
      <c r="DN80" s="827"/>
      <c r="DO80" s="827"/>
      <c r="DP80" s="828"/>
      <c r="DQ80" s="826"/>
      <c r="DR80" s="827"/>
      <c r="DS80" s="827"/>
      <c r="DT80" s="827"/>
      <c r="DU80" s="828"/>
      <c r="DV80" s="811"/>
      <c r="DW80" s="812"/>
      <c r="DX80" s="812"/>
      <c r="DY80" s="812"/>
      <c r="DZ80" s="813"/>
      <c r="EA80" s="62"/>
    </row>
    <row r="81" spans="1:131" s="63" customFormat="1" ht="26.25" customHeight="1">
      <c r="A81" s="77">
        <v>14</v>
      </c>
      <c r="B81" s="844"/>
      <c r="C81" s="845"/>
      <c r="D81" s="845"/>
      <c r="E81" s="845"/>
      <c r="F81" s="845"/>
      <c r="G81" s="845"/>
      <c r="H81" s="845"/>
      <c r="I81" s="845"/>
      <c r="J81" s="845"/>
      <c r="K81" s="845"/>
      <c r="L81" s="845"/>
      <c r="M81" s="845"/>
      <c r="N81" s="845"/>
      <c r="O81" s="845"/>
      <c r="P81" s="846"/>
      <c r="Q81" s="847"/>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42"/>
      <c r="BA81" s="842"/>
      <c r="BB81" s="842"/>
      <c r="BC81" s="842"/>
      <c r="BD81" s="843"/>
      <c r="BE81" s="81"/>
      <c r="BF81" s="81"/>
      <c r="BG81" s="81"/>
      <c r="BH81" s="81"/>
      <c r="BI81" s="81"/>
      <c r="BJ81" s="81"/>
      <c r="BK81" s="81"/>
      <c r="BL81" s="81"/>
      <c r="BM81" s="81"/>
      <c r="BN81" s="81"/>
      <c r="BO81" s="81"/>
      <c r="BP81" s="81"/>
      <c r="BQ81" s="78">
        <v>75</v>
      </c>
      <c r="BR81" s="83"/>
      <c r="BS81" s="823"/>
      <c r="BT81" s="824"/>
      <c r="BU81" s="824"/>
      <c r="BV81" s="824"/>
      <c r="BW81" s="824"/>
      <c r="BX81" s="824"/>
      <c r="BY81" s="824"/>
      <c r="BZ81" s="824"/>
      <c r="CA81" s="824"/>
      <c r="CB81" s="824"/>
      <c r="CC81" s="824"/>
      <c r="CD81" s="824"/>
      <c r="CE81" s="824"/>
      <c r="CF81" s="824"/>
      <c r="CG81" s="825"/>
      <c r="CH81" s="826"/>
      <c r="CI81" s="827"/>
      <c r="CJ81" s="827"/>
      <c r="CK81" s="827"/>
      <c r="CL81" s="828"/>
      <c r="CM81" s="826"/>
      <c r="CN81" s="827"/>
      <c r="CO81" s="827"/>
      <c r="CP81" s="827"/>
      <c r="CQ81" s="828"/>
      <c r="CR81" s="826"/>
      <c r="CS81" s="827"/>
      <c r="CT81" s="827"/>
      <c r="CU81" s="827"/>
      <c r="CV81" s="828"/>
      <c r="CW81" s="826"/>
      <c r="CX81" s="827"/>
      <c r="CY81" s="827"/>
      <c r="CZ81" s="827"/>
      <c r="DA81" s="828"/>
      <c r="DB81" s="826"/>
      <c r="DC81" s="827"/>
      <c r="DD81" s="827"/>
      <c r="DE81" s="827"/>
      <c r="DF81" s="828"/>
      <c r="DG81" s="826"/>
      <c r="DH81" s="827"/>
      <c r="DI81" s="827"/>
      <c r="DJ81" s="827"/>
      <c r="DK81" s="828"/>
      <c r="DL81" s="826"/>
      <c r="DM81" s="827"/>
      <c r="DN81" s="827"/>
      <c r="DO81" s="827"/>
      <c r="DP81" s="828"/>
      <c r="DQ81" s="826"/>
      <c r="DR81" s="827"/>
      <c r="DS81" s="827"/>
      <c r="DT81" s="827"/>
      <c r="DU81" s="828"/>
      <c r="DV81" s="811"/>
      <c r="DW81" s="812"/>
      <c r="DX81" s="812"/>
      <c r="DY81" s="812"/>
      <c r="DZ81" s="813"/>
      <c r="EA81" s="62"/>
    </row>
    <row r="82" spans="1:131" s="63" customFormat="1" ht="26.25" customHeight="1">
      <c r="A82" s="77">
        <v>15</v>
      </c>
      <c r="B82" s="844"/>
      <c r="C82" s="845"/>
      <c r="D82" s="845"/>
      <c r="E82" s="845"/>
      <c r="F82" s="845"/>
      <c r="G82" s="845"/>
      <c r="H82" s="845"/>
      <c r="I82" s="845"/>
      <c r="J82" s="845"/>
      <c r="K82" s="845"/>
      <c r="L82" s="845"/>
      <c r="M82" s="845"/>
      <c r="N82" s="845"/>
      <c r="O82" s="845"/>
      <c r="P82" s="846"/>
      <c r="Q82" s="847"/>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42"/>
      <c r="BA82" s="842"/>
      <c r="BB82" s="842"/>
      <c r="BC82" s="842"/>
      <c r="BD82" s="843"/>
      <c r="BE82" s="81"/>
      <c r="BF82" s="81"/>
      <c r="BG82" s="81"/>
      <c r="BH82" s="81"/>
      <c r="BI82" s="81"/>
      <c r="BJ82" s="81"/>
      <c r="BK82" s="81"/>
      <c r="BL82" s="81"/>
      <c r="BM82" s="81"/>
      <c r="BN82" s="81"/>
      <c r="BO82" s="81"/>
      <c r="BP82" s="81"/>
      <c r="BQ82" s="78">
        <v>76</v>
      </c>
      <c r="BR82" s="83"/>
      <c r="BS82" s="823"/>
      <c r="BT82" s="824"/>
      <c r="BU82" s="824"/>
      <c r="BV82" s="824"/>
      <c r="BW82" s="824"/>
      <c r="BX82" s="824"/>
      <c r="BY82" s="824"/>
      <c r="BZ82" s="824"/>
      <c r="CA82" s="824"/>
      <c r="CB82" s="824"/>
      <c r="CC82" s="824"/>
      <c r="CD82" s="824"/>
      <c r="CE82" s="824"/>
      <c r="CF82" s="824"/>
      <c r="CG82" s="825"/>
      <c r="CH82" s="826"/>
      <c r="CI82" s="827"/>
      <c r="CJ82" s="827"/>
      <c r="CK82" s="827"/>
      <c r="CL82" s="828"/>
      <c r="CM82" s="826"/>
      <c r="CN82" s="827"/>
      <c r="CO82" s="827"/>
      <c r="CP82" s="827"/>
      <c r="CQ82" s="828"/>
      <c r="CR82" s="826"/>
      <c r="CS82" s="827"/>
      <c r="CT82" s="827"/>
      <c r="CU82" s="827"/>
      <c r="CV82" s="828"/>
      <c r="CW82" s="826"/>
      <c r="CX82" s="827"/>
      <c r="CY82" s="827"/>
      <c r="CZ82" s="827"/>
      <c r="DA82" s="828"/>
      <c r="DB82" s="826"/>
      <c r="DC82" s="827"/>
      <c r="DD82" s="827"/>
      <c r="DE82" s="827"/>
      <c r="DF82" s="828"/>
      <c r="DG82" s="826"/>
      <c r="DH82" s="827"/>
      <c r="DI82" s="827"/>
      <c r="DJ82" s="827"/>
      <c r="DK82" s="828"/>
      <c r="DL82" s="826"/>
      <c r="DM82" s="827"/>
      <c r="DN82" s="827"/>
      <c r="DO82" s="827"/>
      <c r="DP82" s="828"/>
      <c r="DQ82" s="826"/>
      <c r="DR82" s="827"/>
      <c r="DS82" s="827"/>
      <c r="DT82" s="827"/>
      <c r="DU82" s="828"/>
      <c r="DV82" s="811"/>
      <c r="DW82" s="812"/>
      <c r="DX82" s="812"/>
      <c r="DY82" s="812"/>
      <c r="DZ82" s="813"/>
      <c r="EA82" s="62"/>
    </row>
    <row r="83" spans="1:131" s="63" customFormat="1" ht="26.25" customHeight="1">
      <c r="A83" s="77">
        <v>16</v>
      </c>
      <c r="B83" s="844"/>
      <c r="C83" s="845"/>
      <c r="D83" s="845"/>
      <c r="E83" s="845"/>
      <c r="F83" s="845"/>
      <c r="G83" s="845"/>
      <c r="H83" s="845"/>
      <c r="I83" s="845"/>
      <c r="J83" s="845"/>
      <c r="K83" s="845"/>
      <c r="L83" s="845"/>
      <c r="M83" s="845"/>
      <c r="N83" s="845"/>
      <c r="O83" s="845"/>
      <c r="P83" s="846"/>
      <c r="Q83" s="847"/>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42"/>
      <c r="BA83" s="842"/>
      <c r="BB83" s="842"/>
      <c r="BC83" s="842"/>
      <c r="BD83" s="843"/>
      <c r="BE83" s="81"/>
      <c r="BF83" s="81"/>
      <c r="BG83" s="81"/>
      <c r="BH83" s="81"/>
      <c r="BI83" s="81"/>
      <c r="BJ83" s="81"/>
      <c r="BK83" s="81"/>
      <c r="BL83" s="81"/>
      <c r="BM83" s="81"/>
      <c r="BN83" s="81"/>
      <c r="BO83" s="81"/>
      <c r="BP83" s="81"/>
      <c r="BQ83" s="78">
        <v>77</v>
      </c>
      <c r="BR83" s="83"/>
      <c r="BS83" s="823"/>
      <c r="BT83" s="824"/>
      <c r="BU83" s="824"/>
      <c r="BV83" s="824"/>
      <c r="BW83" s="824"/>
      <c r="BX83" s="824"/>
      <c r="BY83" s="824"/>
      <c r="BZ83" s="824"/>
      <c r="CA83" s="824"/>
      <c r="CB83" s="824"/>
      <c r="CC83" s="824"/>
      <c r="CD83" s="824"/>
      <c r="CE83" s="824"/>
      <c r="CF83" s="824"/>
      <c r="CG83" s="825"/>
      <c r="CH83" s="826"/>
      <c r="CI83" s="827"/>
      <c r="CJ83" s="827"/>
      <c r="CK83" s="827"/>
      <c r="CL83" s="828"/>
      <c r="CM83" s="826"/>
      <c r="CN83" s="827"/>
      <c r="CO83" s="827"/>
      <c r="CP83" s="827"/>
      <c r="CQ83" s="828"/>
      <c r="CR83" s="826"/>
      <c r="CS83" s="827"/>
      <c r="CT83" s="827"/>
      <c r="CU83" s="827"/>
      <c r="CV83" s="828"/>
      <c r="CW83" s="826"/>
      <c r="CX83" s="827"/>
      <c r="CY83" s="827"/>
      <c r="CZ83" s="827"/>
      <c r="DA83" s="828"/>
      <c r="DB83" s="826"/>
      <c r="DC83" s="827"/>
      <c r="DD83" s="827"/>
      <c r="DE83" s="827"/>
      <c r="DF83" s="828"/>
      <c r="DG83" s="826"/>
      <c r="DH83" s="827"/>
      <c r="DI83" s="827"/>
      <c r="DJ83" s="827"/>
      <c r="DK83" s="828"/>
      <c r="DL83" s="826"/>
      <c r="DM83" s="827"/>
      <c r="DN83" s="827"/>
      <c r="DO83" s="827"/>
      <c r="DP83" s="828"/>
      <c r="DQ83" s="826"/>
      <c r="DR83" s="827"/>
      <c r="DS83" s="827"/>
      <c r="DT83" s="827"/>
      <c r="DU83" s="828"/>
      <c r="DV83" s="811"/>
      <c r="DW83" s="812"/>
      <c r="DX83" s="812"/>
      <c r="DY83" s="812"/>
      <c r="DZ83" s="813"/>
      <c r="EA83" s="62"/>
    </row>
    <row r="84" spans="1:131" s="63" customFormat="1" ht="26.25" customHeight="1">
      <c r="A84" s="77">
        <v>17</v>
      </c>
      <c r="B84" s="844"/>
      <c r="C84" s="845"/>
      <c r="D84" s="845"/>
      <c r="E84" s="845"/>
      <c r="F84" s="845"/>
      <c r="G84" s="845"/>
      <c r="H84" s="845"/>
      <c r="I84" s="845"/>
      <c r="J84" s="845"/>
      <c r="K84" s="845"/>
      <c r="L84" s="845"/>
      <c r="M84" s="845"/>
      <c r="N84" s="845"/>
      <c r="O84" s="845"/>
      <c r="P84" s="846"/>
      <c r="Q84" s="847"/>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2"/>
      <c r="BA84" s="842"/>
      <c r="BB84" s="842"/>
      <c r="BC84" s="842"/>
      <c r="BD84" s="843"/>
      <c r="BE84" s="81"/>
      <c r="BF84" s="81"/>
      <c r="BG84" s="81"/>
      <c r="BH84" s="81"/>
      <c r="BI84" s="81"/>
      <c r="BJ84" s="81"/>
      <c r="BK84" s="81"/>
      <c r="BL84" s="81"/>
      <c r="BM84" s="81"/>
      <c r="BN84" s="81"/>
      <c r="BO84" s="81"/>
      <c r="BP84" s="81"/>
      <c r="BQ84" s="78">
        <v>78</v>
      </c>
      <c r="BR84" s="83"/>
      <c r="BS84" s="823"/>
      <c r="BT84" s="824"/>
      <c r="BU84" s="824"/>
      <c r="BV84" s="824"/>
      <c r="BW84" s="824"/>
      <c r="BX84" s="824"/>
      <c r="BY84" s="824"/>
      <c r="BZ84" s="824"/>
      <c r="CA84" s="824"/>
      <c r="CB84" s="824"/>
      <c r="CC84" s="824"/>
      <c r="CD84" s="824"/>
      <c r="CE84" s="824"/>
      <c r="CF84" s="824"/>
      <c r="CG84" s="825"/>
      <c r="CH84" s="826"/>
      <c r="CI84" s="827"/>
      <c r="CJ84" s="827"/>
      <c r="CK84" s="827"/>
      <c r="CL84" s="828"/>
      <c r="CM84" s="826"/>
      <c r="CN84" s="827"/>
      <c r="CO84" s="827"/>
      <c r="CP84" s="827"/>
      <c r="CQ84" s="828"/>
      <c r="CR84" s="826"/>
      <c r="CS84" s="827"/>
      <c r="CT84" s="827"/>
      <c r="CU84" s="827"/>
      <c r="CV84" s="828"/>
      <c r="CW84" s="826"/>
      <c r="CX84" s="827"/>
      <c r="CY84" s="827"/>
      <c r="CZ84" s="827"/>
      <c r="DA84" s="828"/>
      <c r="DB84" s="826"/>
      <c r="DC84" s="827"/>
      <c r="DD84" s="827"/>
      <c r="DE84" s="827"/>
      <c r="DF84" s="828"/>
      <c r="DG84" s="826"/>
      <c r="DH84" s="827"/>
      <c r="DI84" s="827"/>
      <c r="DJ84" s="827"/>
      <c r="DK84" s="828"/>
      <c r="DL84" s="826"/>
      <c r="DM84" s="827"/>
      <c r="DN84" s="827"/>
      <c r="DO84" s="827"/>
      <c r="DP84" s="828"/>
      <c r="DQ84" s="826"/>
      <c r="DR84" s="827"/>
      <c r="DS84" s="827"/>
      <c r="DT84" s="827"/>
      <c r="DU84" s="828"/>
      <c r="DV84" s="811"/>
      <c r="DW84" s="812"/>
      <c r="DX84" s="812"/>
      <c r="DY84" s="812"/>
      <c r="DZ84" s="813"/>
      <c r="EA84" s="62"/>
    </row>
    <row r="85" spans="1:131" s="63" customFormat="1" ht="26.25" customHeight="1">
      <c r="A85" s="77">
        <v>18</v>
      </c>
      <c r="B85" s="844"/>
      <c r="C85" s="845"/>
      <c r="D85" s="845"/>
      <c r="E85" s="845"/>
      <c r="F85" s="845"/>
      <c r="G85" s="845"/>
      <c r="H85" s="845"/>
      <c r="I85" s="845"/>
      <c r="J85" s="845"/>
      <c r="K85" s="845"/>
      <c r="L85" s="845"/>
      <c r="M85" s="845"/>
      <c r="N85" s="845"/>
      <c r="O85" s="845"/>
      <c r="P85" s="846"/>
      <c r="Q85" s="847"/>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42"/>
      <c r="BA85" s="842"/>
      <c r="BB85" s="842"/>
      <c r="BC85" s="842"/>
      <c r="BD85" s="843"/>
      <c r="BE85" s="81"/>
      <c r="BF85" s="81"/>
      <c r="BG85" s="81"/>
      <c r="BH85" s="81"/>
      <c r="BI85" s="81"/>
      <c r="BJ85" s="81"/>
      <c r="BK85" s="81"/>
      <c r="BL85" s="81"/>
      <c r="BM85" s="81"/>
      <c r="BN85" s="81"/>
      <c r="BO85" s="81"/>
      <c r="BP85" s="81"/>
      <c r="BQ85" s="78">
        <v>79</v>
      </c>
      <c r="BR85" s="83"/>
      <c r="BS85" s="823"/>
      <c r="BT85" s="824"/>
      <c r="BU85" s="824"/>
      <c r="BV85" s="824"/>
      <c r="BW85" s="824"/>
      <c r="BX85" s="824"/>
      <c r="BY85" s="824"/>
      <c r="BZ85" s="824"/>
      <c r="CA85" s="824"/>
      <c r="CB85" s="824"/>
      <c r="CC85" s="824"/>
      <c r="CD85" s="824"/>
      <c r="CE85" s="824"/>
      <c r="CF85" s="824"/>
      <c r="CG85" s="825"/>
      <c r="CH85" s="826"/>
      <c r="CI85" s="827"/>
      <c r="CJ85" s="827"/>
      <c r="CK85" s="827"/>
      <c r="CL85" s="828"/>
      <c r="CM85" s="826"/>
      <c r="CN85" s="827"/>
      <c r="CO85" s="827"/>
      <c r="CP85" s="827"/>
      <c r="CQ85" s="828"/>
      <c r="CR85" s="826"/>
      <c r="CS85" s="827"/>
      <c r="CT85" s="827"/>
      <c r="CU85" s="827"/>
      <c r="CV85" s="828"/>
      <c r="CW85" s="826"/>
      <c r="CX85" s="827"/>
      <c r="CY85" s="827"/>
      <c r="CZ85" s="827"/>
      <c r="DA85" s="828"/>
      <c r="DB85" s="826"/>
      <c r="DC85" s="827"/>
      <c r="DD85" s="827"/>
      <c r="DE85" s="827"/>
      <c r="DF85" s="828"/>
      <c r="DG85" s="826"/>
      <c r="DH85" s="827"/>
      <c r="DI85" s="827"/>
      <c r="DJ85" s="827"/>
      <c r="DK85" s="828"/>
      <c r="DL85" s="826"/>
      <c r="DM85" s="827"/>
      <c r="DN85" s="827"/>
      <c r="DO85" s="827"/>
      <c r="DP85" s="828"/>
      <c r="DQ85" s="826"/>
      <c r="DR85" s="827"/>
      <c r="DS85" s="827"/>
      <c r="DT85" s="827"/>
      <c r="DU85" s="828"/>
      <c r="DV85" s="811"/>
      <c r="DW85" s="812"/>
      <c r="DX85" s="812"/>
      <c r="DY85" s="812"/>
      <c r="DZ85" s="813"/>
      <c r="EA85" s="62"/>
    </row>
    <row r="86" spans="1:131" s="63" customFormat="1" ht="26.25" customHeight="1">
      <c r="A86" s="77">
        <v>19</v>
      </c>
      <c r="B86" s="844"/>
      <c r="C86" s="845"/>
      <c r="D86" s="845"/>
      <c r="E86" s="845"/>
      <c r="F86" s="845"/>
      <c r="G86" s="845"/>
      <c r="H86" s="845"/>
      <c r="I86" s="845"/>
      <c r="J86" s="845"/>
      <c r="K86" s="845"/>
      <c r="L86" s="845"/>
      <c r="M86" s="845"/>
      <c r="N86" s="845"/>
      <c r="O86" s="845"/>
      <c r="P86" s="846"/>
      <c r="Q86" s="847"/>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2"/>
      <c r="BA86" s="842"/>
      <c r="BB86" s="842"/>
      <c r="BC86" s="842"/>
      <c r="BD86" s="843"/>
      <c r="BE86" s="81"/>
      <c r="BF86" s="81"/>
      <c r="BG86" s="81"/>
      <c r="BH86" s="81"/>
      <c r="BI86" s="81"/>
      <c r="BJ86" s="81"/>
      <c r="BK86" s="81"/>
      <c r="BL86" s="81"/>
      <c r="BM86" s="81"/>
      <c r="BN86" s="81"/>
      <c r="BO86" s="81"/>
      <c r="BP86" s="81"/>
      <c r="BQ86" s="78">
        <v>80</v>
      </c>
      <c r="BR86" s="83"/>
      <c r="BS86" s="823"/>
      <c r="BT86" s="824"/>
      <c r="BU86" s="824"/>
      <c r="BV86" s="824"/>
      <c r="BW86" s="824"/>
      <c r="BX86" s="824"/>
      <c r="BY86" s="824"/>
      <c r="BZ86" s="824"/>
      <c r="CA86" s="824"/>
      <c r="CB86" s="824"/>
      <c r="CC86" s="824"/>
      <c r="CD86" s="824"/>
      <c r="CE86" s="824"/>
      <c r="CF86" s="824"/>
      <c r="CG86" s="825"/>
      <c r="CH86" s="826"/>
      <c r="CI86" s="827"/>
      <c r="CJ86" s="827"/>
      <c r="CK86" s="827"/>
      <c r="CL86" s="828"/>
      <c r="CM86" s="826"/>
      <c r="CN86" s="827"/>
      <c r="CO86" s="827"/>
      <c r="CP86" s="827"/>
      <c r="CQ86" s="828"/>
      <c r="CR86" s="826"/>
      <c r="CS86" s="827"/>
      <c r="CT86" s="827"/>
      <c r="CU86" s="827"/>
      <c r="CV86" s="828"/>
      <c r="CW86" s="826"/>
      <c r="CX86" s="827"/>
      <c r="CY86" s="827"/>
      <c r="CZ86" s="827"/>
      <c r="DA86" s="828"/>
      <c r="DB86" s="826"/>
      <c r="DC86" s="827"/>
      <c r="DD86" s="827"/>
      <c r="DE86" s="827"/>
      <c r="DF86" s="828"/>
      <c r="DG86" s="826"/>
      <c r="DH86" s="827"/>
      <c r="DI86" s="827"/>
      <c r="DJ86" s="827"/>
      <c r="DK86" s="828"/>
      <c r="DL86" s="826"/>
      <c r="DM86" s="827"/>
      <c r="DN86" s="827"/>
      <c r="DO86" s="827"/>
      <c r="DP86" s="828"/>
      <c r="DQ86" s="826"/>
      <c r="DR86" s="827"/>
      <c r="DS86" s="827"/>
      <c r="DT86" s="827"/>
      <c r="DU86" s="828"/>
      <c r="DV86" s="811"/>
      <c r="DW86" s="812"/>
      <c r="DX86" s="812"/>
      <c r="DY86" s="812"/>
      <c r="DZ86" s="813"/>
      <c r="EA86" s="62"/>
    </row>
    <row r="87" spans="1:131" s="63" customFormat="1" ht="26.25" customHeight="1">
      <c r="A87" s="85">
        <v>20</v>
      </c>
      <c r="B87" s="834"/>
      <c r="C87" s="835"/>
      <c r="D87" s="835"/>
      <c r="E87" s="835"/>
      <c r="F87" s="835"/>
      <c r="G87" s="835"/>
      <c r="H87" s="835"/>
      <c r="I87" s="835"/>
      <c r="J87" s="835"/>
      <c r="K87" s="835"/>
      <c r="L87" s="835"/>
      <c r="M87" s="835"/>
      <c r="N87" s="835"/>
      <c r="O87" s="835"/>
      <c r="P87" s="836"/>
      <c r="Q87" s="837"/>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9"/>
      <c r="BA87" s="839"/>
      <c r="BB87" s="839"/>
      <c r="BC87" s="839"/>
      <c r="BD87" s="840"/>
      <c r="BE87" s="81"/>
      <c r="BF87" s="81"/>
      <c r="BG87" s="81"/>
      <c r="BH87" s="81"/>
      <c r="BI87" s="81"/>
      <c r="BJ87" s="81"/>
      <c r="BK87" s="81"/>
      <c r="BL87" s="81"/>
      <c r="BM87" s="81"/>
      <c r="BN87" s="81"/>
      <c r="BO87" s="81"/>
      <c r="BP87" s="81"/>
      <c r="BQ87" s="78">
        <v>81</v>
      </c>
      <c r="BR87" s="83"/>
      <c r="BS87" s="823"/>
      <c r="BT87" s="824"/>
      <c r="BU87" s="824"/>
      <c r="BV87" s="824"/>
      <c r="BW87" s="824"/>
      <c r="BX87" s="824"/>
      <c r="BY87" s="824"/>
      <c r="BZ87" s="824"/>
      <c r="CA87" s="824"/>
      <c r="CB87" s="824"/>
      <c r="CC87" s="824"/>
      <c r="CD87" s="824"/>
      <c r="CE87" s="824"/>
      <c r="CF87" s="824"/>
      <c r="CG87" s="825"/>
      <c r="CH87" s="826"/>
      <c r="CI87" s="827"/>
      <c r="CJ87" s="827"/>
      <c r="CK87" s="827"/>
      <c r="CL87" s="828"/>
      <c r="CM87" s="826"/>
      <c r="CN87" s="827"/>
      <c r="CO87" s="827"/>
      <c r="CP87" s="827"/>
      <c r="CQ87" s="828"/>
      <c r="CR87" s="826"/>
      <c r="CS87" s="827"/>
      <c r="CT87" s="827"/>
      <c r="CU87" s="827"/>
      <c r="CV87" s="828"/>
      <c r="CW87" s="826"/>
      <c r="CX87" s="827"/>
      <c r="CY87" s="827"/>
      <c r="CZ87" s="827"/>
      <c r="DA87" s="828"/>
      <c r="DB87" s="826"/>
      <c r="DC87" s="827"/>
      <c r="DD87" s="827"/>
      <c r="DE87" s="827"/>
      <c r="DF87" s="828"/>
      <c r="DG87" s="826"/>
      <c r="DH87" s="827"/>
      <c r="DI87" s="827"/>
      <c r="DJ87" s="827"/>
      <c r="DK87" s="828"/>
      <c r="DL87" s="826"/>
      <c r="DM87" s="827"/>
      <c r="DN87" s="827"/>
      <c r="DO87" s="827"/>
      <c r="DP87" s="828"/>
      <c r="DQ87" s="826"/>
      <c r="DR87" s="827"/>
      <c r="DS87" s="827"/>
      <c r="DT87" s="827"/>
      <c r="DU87" s="828"/>
      <c r="DV87" s="811"/>
      <c r="DW87" s="812"/>
      <c r="DX87" s="812"/>
      <c r="DY87" s="812"/>
      <c r="DZ87" s="813"/>
      <c r="EA87" s="62"/>
    </row>
    <row r="88" spans="1:131" s="63" customFormat="1" ht="26.25" customHeight="1" thickBot="1">
      <c r="A88" s="80" t="s">
        <v>307</v>
      </c>
      <c r="B88" s="814" t="s">
        <v>342</v>
      </c>
      <c r="C88" s="815"/>
      <c r="D88" s="815"/>
      <c r="E88" s="815"/>
      <c r="F88" s="815"/>
      <c r="G88" s="815"/>
      <c r="H88" s="815"/>
      <c r="I88" s="815"/>
      <c r="J88" s="815"/>
      <c r="K88" s="815"/>
      <c r="L88" s="815"/>
      <c r="M88" s="815"/>
      <c r="N88" s="815"/>
      <c r="O88" s="815"/>
      <c r="P88" s="816"/>
      <c r="Q88" s="832"/>
      <c r="R88" s="833"/>
      <c r="S88" s="833"/>
      <c r="T88" s="833"/>
      <c r="U88" s="833"/>
      <c r="V88" s="833"/>
      <c r="W88" s="833"/>
      <c r="X88" s="833"/>
      <c r="Y88" s="833"/>
      <c r="Z88" s="833"/>
      <c r="AA88" s="833"/>
      <c r="AB88" s="833"/>
      <c r="AC88" s="833"/>
      <c r="AD88" s="833"/>
      <c r="AE88" s="833"/>
      <c r="AF88" s="829">
        <v>8460</v>
      </c>
      <c r="AG88" s="829"/>
      <c r="AH88" s="829"/>
      <c r="AI88" s="829"/>
      <c r="AJ88" s="829"/>
      <c r="AK88" s="833"/>
      <c r="AL88" s="833"/>
      <c r="AM88" s="833"/>
      <c r="AN88" s="833"/>
      <c r="AO88" s="833"/>
      <c r="AP88" s="829">
        <v>16021</v>
      </c>
      <c r="AQ88" s="829"/>
      <c r="AR88" s="829"/>
      <c r="AS88" s="829"/>
      <c r="AT88" s="829"/>
      <c r="AU88" s="829">
        <v>112</v>
      </c>
      <c r="AV88" s="829"/>
      <c r="AW88" s="829"/>
      <c r="AX88" s="829"/>
      <c r="AY88" s="829"/>
      <c r="AZ88" s="830"/>
      <c r="BA88" s="830"/>
      <c r="BB88" s="830"/>
      <c r="BC88" s="830"/>
      <c r="BD88" s="831"/>
      <c r="BE88" s="81"/>
      <c r="BF88" s="81"/>
      <c r="BG88" s="81"/>
      <c r="BH88" s="81"/>
      <c r="BI88" s="81"/>
      <c r="BJ88" s="81"/>
      <c r="BK88" s="81"/>
      <c r="BL88" s="81"/>
      <c r="BM88" s="81"/>
      <c r="BN88" s="81"/>
      <c r="BO88" s="81"/>
      <c r="BP88" s="81"/>
      <c r="BQ88" s="78">
        <v>82</v>
      </c>
      <c r="BR88" s="83"/>
      <c r="BS88" s="823"/>
      <c r="BT88" s="824"/>
      <c r="BU88" s="824"/>
      <c r="BV88" s="824"/>
      <c r="BW88" s="824"/>
      <c r="BX88" s="824"/>
      <c r="BY88" s="824"/>
      <c r="BZ88" s="824"/>
      <c r="CA88" s="824"/>
      <c r="CB88" s="824"/>
      <c r="CC88" s="824"/>
      <c r="CD88" s="824"/>
      <c r="CE88" s="824"/>
      <c r="CF88" s="824"/>
      <c r="CG88" s="825"/>
      <c r="CH88" s="826"/>
      <c r="CI88" s="827"/>
      <c r="CJ88" s="827"/>
      <c r="CK88" s="827"/>
      <c r="CL88" s="828"/>
      <c r="CM88" s="826"/>
      <c r="CN88" s="827"/>
      <c r="CO88" s="827"/>
      <c r="CP88" s="827"/>
      <c r="CQ88" s="828"/>
      <c r="CR88" s="826"/>
      <c r="CS88" s="827"/>
      <c r="CT88" s="827"/>
      <c r="CU88" s="827"/>
      <c r="CV88" s="828"/>
      <c r="CW88" s="826"/>
      <c r="CX88" s="827"/>
      <c r="CY88" s="827"/>
      <c r="CZ88" s="827"/>
      <c r="DA88" s="828"/>
      <c r="DB88" s="826"/>
      <c r="DC88" s="827"/>
      <c r="DD88" s="827"/>
      <c r="DE88" s="827"/>
      <c r="DF88" s="828"/>
      <c r="DG88" s="826"/>
      <c r="DH88" s="827"/>
      <c r="DI88" s="827"/>
      <c r="DJ88" s="827"/>
      <c r="DK88" s="828"/>
      <c r="DL88" s="826"/>
      <c r="DM88" s="827"/>
      <c r="DN88" s="827"/>
      <c r="DO88" s="827"/>
      <c r="DP88" s="828"/>
      <c r="DQ88" s="826"/>
      <c r="DR88" s="827"/>
      <c r="DS88" s="827"/>
      <c r="DT88" s="827"/>
      <c r="DU88" s="828"/>
      <c r="DV88" s="811"/>
      <c r="DW88" s="812"/>
      <c r="DX88" s="812"/>
      <c r="DY88" s="812"/>
      <c r="DZ88" s="813"/>
      <c r="EA88" s="62"/>
    </row>
    <row r="89" spans="1:131" s="63" customFormat="1" ht="26.25" hidden="1" customHeight="1">
      <c r="A89" s="86"/>
      <c r="B89" s="87"/>
      <c r="C89" s="87"/>
      <c r="D89" s="87"/>
      <c r="E89" s="87"/>
      <c r="F89" s="87"/>
      <c r="G89" s="87"/>
      <c r="H89" s="87"/>
      <c r="I89" s="87"/>
      <c r="J89" s="87"/>
      <c r="K89" s="87"/>
      <c r="L89" s="87"/>
      <c r="M89" s="87"/>
      <c r="N89" s="87"/>
      <c r="O89" s="87"/>
      <c r="P89" s="87"/>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9"/>
      <c r="BA89" s="89"/>
      <c r="BB89" s="89"/>
      <c r="BC89" s="89"/>
      <c r="BD89" s="89"/>
      <c r="BE89" s="81"/>
      <c r="BF89" s="81"/>
      <c r="BG89" s="81"/>
      <c r="BH89" s="81"/>
      <c r="BI89" s="81"/>
      <c r="BJ89" s="81"/>
      <c r="BK89" s="81"/>
      <c r="BL89" s="81"/>
      <c r="BM89" s="81"/>
      <c r="BN89" s="81"/>
      <c r="BO89" s="81"/>
      <c r="BP89" s="81"/>
      <c r="BQ89" s="78">
        <v>83</v>
      </c>
      <c r="BR89" s="83"/>
      <c r="BS89" s="823"/>
      <c r="BT89" s="824"/>
      <c r="BU89" s="824"/>
      <c r="BV89" s="824"/>
      <c r="BW89" s="824"/>
      <c r="BX89" s="824"/>
      <c r="BY89" s="824"/>
      <c r="BZ89" s="824"/>
      <c r="CA89" s="824"/>
      <c r="CB89" s="824"/>
      <c r="CC89" s="824"/>
      <c r="CD89" s="824"/>
      <c r="CE89" s="824"/>
      <c r="CF89" s="824"/>
      <c r="CG89" s="825"/>
      <c r="CH89" s="826"/>
      <c r="CI89" s="827"/>
      <c r="CJ89" s="827"/>
      <c r="CK89" s="827"/>
      <c r="CL89" s="828"/>
      <c r="CM89" s="826"/>
      <c r="CN89" s="827"/>
      <c r="CO89" s="827"/>
      <c r="CP89" s="827"/>
      <c r="CQ89" s="828"/>
      <c r="CR89" s="826"/>
      <c r="CS89" s="827"/>
      <c r="CT89" s="827"/>
      <c r="CU89" s="827"/>
      <c r="CV89" s="828"/>
      <c r="CW89" s="826"/>
      <c r="CX89" s="827"/>
      <c r="CY89" s="827"/>
      <c r="CZ89" s="827"/>
      <c r="DA89" s="828"/>
      <c r="DB89" s="826"/>
      <c r="DC89" s="827"/>
      <c r="DD89" s="827"/>
      <c r="DE89" s="827"/>
      <c r="DF89" s="828"/>
      <c r="DG89" s="826"/>
      <c r="DH89" s="827"/>
      <c r="DI89" s="827"/>
      <c r="DJ89" s="827"/>
      <c r="DK89" s="828"/>
      <c r="DL89" s="826"/>
      <c r="DM89" s="827"/>
      <c r="DN89" s="827"/>
      <c r="DO89" s="827"/>
      <c r="DP89" s="828"/>
      <c r="DQ89" s="826"/>
      <c r="DR89" s="827"/>
      <c r="DS89" s="827"/>
      <c r="DT89" s="827"/>
      <c r="DU89" s="828"/>
      <c r="DV89" s="811"/>
      <c r="DW89" s="812"/>
      <c r="DX89" s="812"/>
      <c r="DY89" s="812"/>
      <c r="DZ89" s="813"/>
      <c r="EA89" s="62"/>
    </row>
    <row r="90" spans="1:131" s="63" customFormat="1" ht="26.25" hidden="1" customHeight="1">
      <c r="A90" s="86"/>
      <c r="B90" s="87"/>
      <c r="C90" s="87"/>
      <c r="D90" s="87"/>
      <c r="E90" s="87"/>
      <c r="F90" s="87"/>
      <c r="G90" s="87"/>
      <c r="H90" s="87"/>
      <c r="I90" s="87"/>
      <c r="J90" s="87"/>
      <c r="K90" s="87"/>
      <c r="L90" s="87"/>
      <c r="M90" s="87"/>
      <c r="N90" s="87"/>
      <c r="O90" s="87"/>
      <c r="P90" s="87"/>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9"/>
      <c r="BA90" s="89"/>
      <c r="BB90" s="89"/>
      <c r="BC90" s="89"/>
      <c r="BD90" s="89"/>
      <c r="BE90" s="81"/>
      <c r="BF90" s="81"/>
      <c r="BG90" s="81"/>
      <c r="BH90" s="81"/>
      <c r="BI90" s="81"/>
      <c r="BJ90" s="81"/>
      <c r="BK90" s="81"/>
      <c r="BL90" s="81"/>
      <c r="BM90" s="81"/>
      <c r="BN90" s="81"/>
      <c r="BO90" s="81"/>
      <c r="BP90" s="81"/>
      <c r="BQ90" s="78">
        <v>84</v>
      </c>
      <c r="BR90" s="83"/>
      <c r="BS90" s="823"/>
      <c r="BT90" s="824"/>
      <c r="BU90" s="824"/>
      <c r="BV90" s="824"/>
      <c r="BW90" s="824"/>
      <c r="BX90" s="824"/>
      <c r="BY90" s="824"/>
      <c r="BZ90" s="824"/>
      <c r="CA90" s="824"/>
      <c r="CB90" s="824"/>
      <c r="CC90" s="824"/>
      <c r="CD90" s="824"/>
      <c r="CE90" s="824"/>
      <c r="CF90" s="824"/>
      <c r="CG90" s="825"/>
      <c r="CH90" s="826"/>
      <c r="CI90" s="827"/>
      <c r="CJ90" s="827"/>
      <c r="CK90" s="827"/>
      <c r="CL90" s="828"/>
      <c r="CM90" s="826"/>
      <c r="CN90" s="827"/>
      <c r="CO90" s="827"/>
      <c r="CP90" s="827"/>
      <c r="CQ90" s="828"/>
      <c r="CR90" s="826"/>
      <c r="CS90" s="827"/>
      <c r="CT90" s="827"/>
      <c r="CU90" s="827"/>
      <c r="CV90" s="828"/>
      <c r="CW90" s="826"/>
      <c r="CX90" s="827"/>
      <c r="CY90" s="827"/>
      <c r="CZ90" s="827"/>
      <c r="DA90" s="828"/>
      <c r="DB90" s="826"/>
      <c r="DC90" s="827"/>
      <c r="DD90" s="827"/>
      <c r="DE90" s="827"/>
      <c r="DF90" s="828"/>
      <c r="DG90" s="826"/>
      <c r="DH90" s="827"/>
      <c r="DI90" s="827"/>
      <c r="DJ90" s="827"/>
      <c r="DK90" s="828"/>
      <c r="DL90" s="826"/>
      <c r="DM90" s="827"/>
      <c r="DN90" s="827"/>
      <c r="DO90" s="827"/>
      <c r="DP90" s="828"/>
      <c r="DQ90" s="826"/>
      <c r="DR90" s="827"/>
      <c r="DS90" s="827"/>
      <c r="DT90" s="827"/>
      <c r="DU90" s="828"/>
      <c r="DV90" s="811"/>
      <c r="DW90" s="812"/>
      <c r="DX90" s="812"/>
      <c r="DY90" s="812"/>
      <c r="DZ90" s="813"/>
      <c r="EA90" s="62"/>
    </row>
    <row r="91" spans="1:131" s="63" customFormat="1" ht="26.25" hidden="1" customHeight="1">
      <c r="A91" s="86"/>
      <c r="B91" s="87"/>
      <c r="C91" s="87"/>
      <c r="D91" s="87"/>
      <c r="E91" s="87"/>
      <c r="F91" s="87"/>
      <c r="G91" s="87"/>
      <c r="H91" s="87"/>
      <c r="I91" s="87"/>
      <c r="J91" s="87"/>
      <c r="K91" s="87"/>
      <c r="L91" s="87"/>
      <c r="M91" s="87"/>
      <c r="N91" s="87"/>
      <c r="O91" s="87"/>
      <c r="P91" s="87"/>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9"/>
      <c r="BA91" s="89"/>
      <c r="BB91" s="89"/>
      <c r="BC91" s="89"/>
      <c r="BD91" s="89"/>
      <c r="BE91" s="81"/>
      <c r="BF91" s="81"/>
      <c r="BG91" s="81"/>
      <c r="BH91" s="81"/>
      <c r="BI91" s="81"/>
      <c r="BJ91" s="81"/>
      <c r="BK91" s="81"/>
      <c r="BL91" s="81"/>
      <c r="BM91" s="81"/>
      <c r="BN91" s="81"/>
      <c r="BO91" s="81"/>
      <c r="BP91" s="81"/>
      <c r="BQ91" s="78">
        <v>85</v>
      </c>
      <c r="BR91" s="83"/>
      <c r="BS91" s="823"/>
      <c r="BT91" s="824"/>
      <c r="BU91" s="824"/>
      <c r="BV91" s="824"/>
      <c r="BW91" s="824"/>
      <c r="BX91" s="824"/>
      <c r="BY91" s="824"/>
      <c r="BZ91" s="824"/>
      <c r="CA91" s="824"/>
      <c r="CB91" s="824"/>
      <c r="CC91" s="824"/>
      <c r="CD91" s="824"/>
      <c r="CE91" s="824"/>
      <c r="CF91" s="824"/>
      <c r="CG91" s="825"/>
      <c r="CH91" s="826"/>
      <c r="CI91" s="827"/>
      <c r="CJ91" s="827"/>
      <c r="CK91" s="827"/>
      <c r="CL91" s="828"/>
      <c r="CM91" s="826"/>
      <c r="CN91" s="827"/>
      <c r="CO91" s="827"/>
      <c r="CP91" s="827"/>
      <c r="CQ91" s="828"/>
      <c r="CR91" s="826"/>
      <c r="CS91" s="827"/>
      <c r="CT91" s="827"/>
      <c r="CU91" s="827"/>
      <c r="CV91" s="828"/>
      <c r="CW91" s="826"/>
      <c r="CX91" s="827"/>
      <c r="CY91" s="827"/>
      <c r="CZ91" s="827"/>
      <c r="DA91" s="828"/>
      <c r="DB91" s="826"/>
      <c r="DC91" s="827"/>
      <c r="DD91" s="827"/>
      <c r="DE91" s="827"/>
      <c r="DF91" s="828"/>
      <c r="DG91" s="826"/>
      <c r="DH91" s="827"/>
      <c r="DI91" s="827"/>
      <c r="DJ91" s="827"/>
      <c r="DK91" s="828"/>
      <c r="DL91" s="826"/>
      <c r="DM91" s="827"/>
      <c r="DN91" s="827"/>
      <c r="DO91" s="827"/>
      <c r="DP91" s="828"/>
      <c r="DQ91" s="826"/>
      <c r="DR91" s="827"/>
      <c r="DS91" s="827"/>
      <c r="DT91" s="827"/>
      <c r="DU91" s="828"/>
      <c r="DV91" s="811"/>
      <c r="DW91" s="812"/>
      <c r="DX91" s="812"/>
      <c r="DY91" s="812"/>
      <c r="DZ91" s="813"/>
      <c r="EA91" s="62"/>
    </row>
    <row r="92" spans="1:131" s="63" customFormat="1" ht="26.25" hidden="1" customHeight="1">
      <c r="A92" s="86"/>
      <c r="B92" s="87"/>
      <c r="C92" s="87"/>
      <c r="D92" s="87"/>
      <c r="E92" s="87"/>
      <c r="F92" s="87"/>
      <c r="G92" s="87"/>
      <c r="H92" s="87"/>
      <c r="I92" s="87"/>
      <c r="J92" s="87"/>
      <c r="K92" s="87"/>
      <c r="L92" s="87"/>
      <c r="M92" s="87"/>
      <c r="N92" s="87"/>
      <c r="O92" s="87"/>
      <c r="P92" s="87"/>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9"/>
      <c r="BA92" s="89"/>
      <c r="BB92" s="89"/>
      <c r="BC92" s="89"/>
      <c r="BD92" s="89"/>
      <c r="BE92" s="81"/>
      <c r="BF92" s="81"/>
      <c r="BG92" s="81"/>
      <c r="BH92" s="81"/>
      <c r="BI92" s="81"/>
      <c r="BJ92" s="81"/>
      <c r="BK92" s="81"/>
      <c r="BL92" s="81"/>
      <c r="BM92" s="81"/>
      <c r="BN92" s="81"/>
      <c r="BO92" s="81"/>
      <c r="BP92" s="81"/>
      <c r="BQ92" s="78">
        <v>86</v>
      </c>
      <c r="BR92" s="83"/>
      <c r="BS92" s="823"/>
      <c r="BT92" s="824"/>
      <c r="BU92" s="824"/>
      <c r="BV92" s="824"/>
      <c r="BW92" s="824"/>
      <c r="BX92" s="824"/>
      <c r="BY92" s="824"/>
      <c r="BZ92" s="824"/>
      <c r="CA92" s="824"/>
      <c r="CB92" s="824"/>
      <c r="CC92" s="824"/>
      <c r="CD92" s="824"/>
      <c r="CE92" s="824"/>
      <c r="CF92" s="824"/>
      <c r="CG92" s="825"/>
      <c r="CH92" s="826"/>
      <c r="CI92" s="827"/>
      <c r="CJ92" s="827"/>
      <c r="CK92" s="827"/>
      <c r="CL92" s="828"/>
      <c r="CM92" s="826"/>
      <c r="CN92" s="827"/>
      <c r="CO92" s="827"/>
      <c r="CP92" s="827"/>
      <c r="CQ92" s="828"/>
      <c r="CR92" s="826"/>
      <c r="CS92" s="827"/>
      <c r="CT92" s="827"/>
      <c r="CU92" s="827"/>
      <c r="CV92" s="828"/>
      <c r="CW92" s="826"/>
      <c r="CX92" s="827"/>
      <c r="CY92" s="827"/>
      <c r="CZ92" s="827"/>
      <c r="DA92" s="828"/>
      <c r="DB92" s="826"/>
      <c r="DC92" s="827"/>
      <c r="DD92" s="827"/>
      <c r="DE92" s="827"/>
      <c r="DF92" s="828"/>
      <c r="DG92" s="826"/>
      <c r="DH92" s="827"/>
      <c r="DI92" s="827"/>
      <c r="DJ92" s="827"/>
      <c r="DK92" s="828"/>
      <c r="DL92" s="826"/>
      <c r="DM92" s="827"/>
      <c r="DN92" s="827"/>
      <c r="DO92" s="827"/>
      <c r="DP92" s="828"/>
      <c r="DQ92" s="826"/>
      <c r="DR92" s="827"/>
      <c r="DS92" s="827"/>
      <c r="DT92" s="827"/>
      <c r="DU92" s="828"/>
      <c r="DV92" s="811"/>
      <c r="DW92" s="812"/>
      <c r="DX92" s="812"/>
      <c r="DY92" s="812"/>
      <c r="DZ92" s="813"/>
      <c r="EA92" s="62"/>
    </row>
    <row r="93" spans="1:131" s="63" customFormat="1" ht="26.25" hidden="1" customHeight="1">
      <c r="A93" s="86"/>
      <c r="B93" s="87"/>
      <c r="C93" s="87"/>
      <c r="D93" s="87"/>
      <c r="E93" s="87"/>
      <c r="F93" s="87"/>
      <c r="G93" s="87"/>
      <c r="H93" s="87"/>
      <c r="I93" s="87"/>
      <c r="J93" s="87"/>
      <c r="K93" s="87"/>
      <c r="L93" s="87"/>
      <c r="M93" s="87"/>
      <c r="N93" s="87"/>
      <c r="O93" s="87"/>
      <c r="P93" s="87"/>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9"/>
      <c r="BA93" s="89"/>
      <c r="BB93" s="89"/>
      <c r="BC93" s="89"/>
      <c r="BD93" s="89"/>
      <c r="BE93" s="81"/>
      <c r="BF93" s="81"/>
      <c r="BG93" s="81"/>
      <c r="BH93" s="81"/>
      <c r="BI93" s="81"/>
      <c r="BJ93" s="81"/>
      <c r="BK93" s="81"/>
      <c r="BL93" s="81"/>
      <c r="BM93" s="81"/>
      <c r="BN93" s="81"/>
      <c r="BO93" s="81"/>
      <c r="BP93" s="81"/>
      <c r="BQ93" s="78">
        <v>87</v>
      </c>
      <c r="BR93" s="83"/>
      <c r="BS93" s="823"/>
      <c r="BT93" s="824"/>
      <c r="BU93" s="824"/>
      <c r="BV93" s="824"/>
      <c r="BW93" s="824"/>
      <c r="BX93" s="824"/>
      <c r="BY93" s="824"/>
      <c r="BZ93" s="824"/>
      <c r="CA93" s="824"/>
      <c r="CB93" s="824"/>
      <c r="CC93" s="824"/>
      <c r="CD93" s="824"/>
      <c r="CE93" s="824"/>
      <c r="CF93" s="824"/>
      <c r="CG93" s="825"/>
      <c r="CH93" s="826"/>
      <c r="CI93" s="827"/>
      <c r="CJ93" s="827"/>
      <c r="CK93" s="827"/>
      <c r="CL93" s="828"/>
      <c r="CM93" s="826"/>
      <c r="CN93" s="827"/>
      <c r="CO93" s="827"/>
      <c r="CP93" s="827"/>
      <c r="CQ93" s="828"/>
      <c r="CR93" s="826"/>
      <c r="CS93" s="827"/>
      <c r="CT93" s="827"/>
      <c r="CU93" s="827"/>
      <c r="CV93" s="828"/>
      <c r="CW93" s="826"/>
      <c r="CX93" s="827"/>
      <c r="CY93" s="827"/>
      <c r="CZ93" s="827"/>
      <c r="DA93" s="828"/>
      <c r="DB93" s="826"/>
      <c r="DC93" s="827"/>
      <c r="DD93" s="827"/>
      <c r="DE93" s="827"/>
      <c r="DF93" s="828"/>
      <c r="DG93" s="826"/>
      <c r="DH93" s="827"/>
      <c r="DI93" s="827"/>
      <c r="DJ93" s="827"/>
      <c r="DK93" s="828"/>
      <c r="DL93" s="826"/>
      <c r="DM93" s="827"/>
      <c r="DN93" s="827"/>
      <c r="DO93" s="827"/>
      <c r="DP93" s="828"/>
      <c r="DQ93" s="826"/>
      <c r="DR93" s="827"/>
      <c r="DS93" s="827"/>
      <c r="DT93" s="827"/>
      <c r="DU93" s="828"/>
      <c r="DV93" s="811"/>
      <c r="DW93" s="812"/>
      <c r="DX93" s="812"/>
      <c r="DY93" s="812"/>
      <c r="DZ93" s="813"/>
      <c r="EA93" s="62"/>
    </row>
    <row r="94" spans="1:131" s="63" customFormat="1" ht="26.25" hidden="1" customHeight="1">
      <c r="A94" s="86"/>
      <c r="B94" s="87"/>
      <c r="C94" s="87"/>
      <c r="D94" s="87"/>
      <c r="E94" s="87"/>
      <c r="F94" s="87"/>
      <c r="G94" s="87"/>
      <c r="H94" s="87"/>
      <c r="I94" s="87"/>
      <c r="J94" s="87"/>
      <c r="K94" s="87"/>
      <c r="L94" s="87"/>
      <c r="M94" s="87"/>
      <c r="N94" s="87"/>
      <c r="O94" s="87"/>
      <c r="P94" s="87"/>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9"/>
      <c r="BA94" s="89"/>
      <c r="BB94" s="89"/>
      <c r="BC94" s="89"/>
      <c r="BD94" s="89"/>
      <c r="BE94" s="81"/>
      <c r="BF94" s="81"/>
      <c r="BG94" s="81"/>
      <c r="BH94" s="81"/>
      <c r="BI94" s="81"/>
      <c r="BJ94" s="81"/>
      <c r="BK94" s="81"/>
      <c r="BL94" s="81"/>
      <c r="BM94" s="81"/>
      <c r="BN94" s="81"/>
      <c r="BO94" s="81"/>
      <c r="BP94" s="81"/>
      <c r="BQ94" s="78">
        <v>88</v>
      </c>
      <c r="BR94" s="83"/>
      <c r="BS94" s="823"/>
      <c r="BT94" s="824"/>
      <c r="BU94" s="824"/>
      <c r="BV94" s="824"/>
      <c r="BW94" s="824"/>
      <c r="BX94" s="824"/>
      <c r="BY94" s="824"/>
      <c r="BZ94" s="824"/>
      <c r="CA94" s="824"/>
      <c r="CB94" s="824"/>
      <c r="CC94" s="824"/>
      <c r="CD94" s="824"/>
      <c r="CE94" s="824"/>
      <c r="CF94" s="824"/>
      <c r="CG94" s="825"/>
      <c r="CH94" s="826"/>
      <c r="CI94" s="827"/>
      <c r="CJ94" s="827"/>
      <c r="CK94" s="827"/>
      <c r="CL94" s="828"/>
      <c r="CM94" s="826"/>
      <c r="CN94" s="827"/>
      <c r="CO94" s="827"/>
      <c r="CP94" s="827"/>
      <c r="CQ94" s="828"/>
      <c r="CR94" s="826"/>
      <c r="CS94" s="827"/>
      <c r="CT94" s="827"/>
      <c r="CU94" s="827"/>
      <c r="CV94" s="828"/>
      <c r="CW94" s="826"/>
      <c r="CX94" s="827"/>
      <c r="CY94" s="827"/>
      <c r="CZ94" s="827"/>
      <c r="DA94" s="828"/>
      <c r="DB94" s="826"/>
      <c r="DC94" s="827"/>
      <c r="DD94" s="827"/>
      <c r="DE94" s="827"/>
      <c r="DF94" s="828"/>
      <c r="DG94" s="826"/>
      <c r="DH94" s="827"/>
      <c r="DI94" s="827"/>
      <c r="DJ94" s="827"/>
      <c r="DK94" s="828"/>
      <c r="DL94" s="826"/>
      <c r="DM94" s="827"/>
      <c r="DN94" s="827"/>
      <c r="DO94" s="827"/>
      <c r="DP94" s="828"/>
      <c r="DQ94" s="826"/>
      <c r="DR94" s="827"/>
      <c r="DS94" s="827"/>
      <c r="DT94" s="827"/>
      <c r="DU94" s="828"/>
      <c r="DV94" s="811"/>
      <c r="DW94" s="812"/>
      <c r="DX94" s="812"/>
      <c r="DY94" s="812"/>
      <c r="DZ94" s="813"/>
      <c r="EA94" s="62"/>
    </row>
    <row r="95" spans="1:131" s="63" customFormat="1" ht="26.25" hidden="1" customHeight="1">
      <c r="A95" s="86"/>
      <c r="B95" s="87"/>
      <c r="C95" s="87"/>
      <c r="D95" s="87"/>
      <c r="E95" s="87"/>
      <c r="F95" s="87"/>
      <c r="G95" s="87"/>
      <c r="H95" s="87"/>
      <c r="I95" s="87"/>
      <c r="J95" s="87"/>
      <c r="K95" s="87"/>
      <c r="L95" s="87"/>
      <c r="M95" s="87"/>
      <c r="N95" s="87"/>
      <c r="O95" s="87"/>
      <c r="P95" s="87"/>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9"/>
      <c r="BA95" s="89"/>
      <c r="BB95" s="89"/>
      <c r="BC95" s="89"/>
      <c r="BD95" s="89"/>
      <c r="BE95" s="81"/>
      <c r="BF95" s="81"/>
      <c r="BG95" s="81"/>
      <c r="BH95" s="81"/>
      <c r="BI95" s="81"/>
      <c r="BJ95" s="81"/>
      <c r="BK95" s="81"/>
      <c r="BL95" s="81"/>
      <c r="BM95" s="81"/>
      <c r="BN95" s="81"/>
      <c r="BO95" s="81"/>
      <c r="BP95" s="81"/>
      <c r="BQ95" s="78">
        <v>89</v>
      </c>
      <c r="BR95" s="83"/>
      <c r="BS95" s="823"/>
      <c r="BT95" s="824"/>
      <c r="BU95" s="824"/>
      <c r="BV95" s="824"/>
      <c r="BW95" s="824"/>
      <c r="BX95" s="824"/>
      <c r="BY95" s="824"/>
      <c r="BZ95" s="824"/>
      <c r="CA95" s="824"/>
      <c r="CB95" s="824"/>
      <c r="CC95" s="824"/>
      <c r="CD95" s="824"/>
      <c r="CE95" s="824"/>
      <c r="CF95" s="824"/>
      <c r="CG95" s="825"/>
      <c r="CH95" s="826"/>
      <c r="CI95" s="827"/>
      <c r="CJ95" s="827"/>
      <c r="CK95" s="827"/>
      <c r="CL95" s="828"/>
      <c r="CM95" s="826"/>
      <c r="CN95" s="827"/>
      <c r="CO95" s="827"/>
      <c r="CP95" s="827"/>
      <c r="CQ95" s="828"/>
      <c r="CR95" s="826"/>
      <c r="CS95" s="827"/>
      <c r="CT95" s="827"/>
      <c r="CU95" s="827"/>
      <c r="CV95" s="828"/>
      <c r="CW95" s="826"/>
      <c r="CX95" s="827"/>
      <c r="CY95" s="827"/>
      <c r="CZ95" s="827"/>
      <c r="DA95" s="828"/>
      <c r="DB95" s="826"/>
      <c r="DC95" s="827"/>
      <c r="DD95" s="827"/>
      <c r="DE95" s="827"/>
      <c r="DF95" s="828"/>
      <c r="DG95" s="826"/>
      <c r="DH95" s="827"/>
      <c r="DI95" s="827"/>
      <c r="DJ95" s="827"/>
      <c r="DK95" s="828"/>
      <c r="DL95" s="826"/>
      <c r="DM95" s="827"/>
      <c r="DN95" s="827"/>
      <c r="DO95" s="827"/>
      <c r="DP95" s="828"/>
      <c r="DQ95" s="826"/>
      <c r="DR95" s="827"/>
      <c r="DS95" s="827"/>
      <c r="DT95" s="827"/>
      <c r="DU95" s="828"/>
      <c r="DV95" s="811"/>
      <c r="DW95" s="812"/>
      <c r="DX95" s="812"/>
      <c r="DY95" s="812"/>
      <c r="DZ95" s="813"/>
      <c r="EA95" s="62"/>
    </row>
    <row r="96" spans="1:131" s="63" customFormat="1" ht="26.25" hidden="1" customHeight="1">
      <c r="A96" s="86"/>
      <c r="B96" s="87"/>
      <c r="C96" s="87"/>
      <c r="D96" s="87"/>
      <c r="E96" s="87"/>
      <c r="F96" s="87"/>
      <c r="G96" s="87"/>
      <c r="H96" s="87"/>
      <c r="I96" s="87"/>
      <c r="J96" s="87"/>
      <c r="K96" s="87"/>
      <c r="L96" s="87"/>
      <c r="M96" s="87"/>
      <c r="N96" s="87"/>
      <c r="O96" s="87"/>
      <c r="P96" s="87"/>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9"/>
      <c r="BA96" s="89"/>
      <c r="BB96" s="89"/>
      <c r="BC96" s="89"/>
      <c r="BD96" s="89"/>
      <c r="BE96" s="81"/>
      <c r="BF96" s="81"/>
      <c r="BG96" s="81"/>
      <c r="BH96" s="81"/>
      <c r="BI96" s="81"/>
      <c r="BJ96" s="81"/>
      <c r="BK96" s="81"/>
      <c r="BL96" s="81"/>
      <c r="BM96" s="81"/>
      <c r="BN96" s="81"/>
      <c r="BO96" s="81"/>
      <c r="BP96" s="81"/>
      <c r="BQ96" s="78">
        <v>90</v>
      </c>
      <c r="BR96" s="83"/>
      <c r="BS96" s="823"/>
      <c r="BT96" s="824"/>
      <c r="BU96" s="824"/>
      <c r="BV96" s="824"/>
      <c r="BW96" s="824"/>
      <c r="BX96" s="824"/>
      <c r="BY96" s="824"/>
      <c r="BZ96" s="824"/>
      <c r="CA96" s="824"/>
      <c r="CB96" s="824"/>
      <c r="CC96" s="824"/>
      <c r="CD96" s="824"/>
      <c r="CE96" s="824"/>
      <c r="CF96" s="824"/>
      <c r="CG96" s="825"/>
      <c r="CH96" s="826"/>
      <c r="CI96" s="827"/>
      <c r="CJ96" s="827"/>
      <c r="CK96" s="827"/>
      <c r="CL96" s="828"/>
      <c r="CM96" s="826"/>
      <c r="CN96" s="827"/>
      <c r="CO96" s="827"/>
      <c r="CP96" s="827"/>
      <c r="CQ96" s="828"/>
      <c r="CR96" s="826"/>
      <c r="CS96" s="827"/>
      <c r="CT96" s="827"/>
      <c r="CU96" s="827"/>
      <c r="CV96" s="828"/>
      <c r="CW96" s="826"/>
      <c r="CX96" s="827"/>
      <c r="CY96" s="827"/>
      <c r="CZ96" s="827"/>
      <c r="DA96" s="828"/>
      <c r="DB96" s="826"/>
      <c r="DC96" s="827"/>
      <c r="DD96" s="827"/>
      <c r="DE96" s="827"/>
      <c r="DF96" s="828"/>
      <c r="DG96" s="826"/>
      <c r="DH96" s="827"/>
      <c r="DI96" s="827"/>
      <c r="DJ96" s="827"/>
      <c r="DK96" s="828"/>
      <c r="DL96" s="826"/>
      <c r="DM96" s="827"/>
      <c r="DN96" s="827"/>
      <c r="DO96" s="827"/>
      <c r="DP96" s="828"/>
      <c r="DQ96" s="826"/>
      <c r="DR96" s="827"/>
      <c r="DS96" s="827"/>
      <c r="DT96" s="827"/>
      <c r="DU96" s="828"/>
      <c r="DV96" s="811"/>
      <c r="DW96" s="812"/>
      <c r="DX96" s="812"/>
      <c r="DY96" s="812"/>
      <c r="DZ96" s="813"/>
      <c r="EA96" s="62"/>
    </row>
    <row r="97" spans="1:131" s="63" customFormat="1" ht="26.25" hidden="1" customHeight="1">
      <c r="A97" s="86"/>
      <c r="B97" s="87"/>
      <c r="C97" s="87"/>
      <c r="D97" s="87"/>
      <c r="E97" s="87"/>
      <c r="F97" s="87"/>
      <c r="G97" s="87"/>
      <c r="H97" s="87"/>
      <c r="I97" s="87"/>
      <c r="J97" s="87"/>
      <c r="K97" s="87"/>
      <c r="L97" s="87"/>
      <c r="M97" s="87"/>
      <c r="N97" s="87"/>
      <c r="O97" s="87"/>
      <c r="P97" s="87"/>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9"/>
      <c r="BA97" s="89"/>
      <c r="BB97" s="89"/>
      <c r="BC97" s="89"/>
      <c r="BD97" s="89"/>
      <c r="BE97" s="81"/>
      <c r="BF97" s="81"/>
      <c r="BG97" s="81"/>
      <c r="BH97" s="81"/>
      <c r="BI97" s="81"/>
      <c r="BJ97" s="81"/>
      <c r="BK97" s="81"/>
      <c r="BL97" s="81"/>
      <c r="BM97" s="81"/>
      <c r="BN97" s="81"/>
      <c r="BO97" s="81"/>
      <c r="BP97" s="81"/>
      <c r="BQ97" s="78">
        <v>91</v>
      </c>
      <c r="BR97" s="83"/>
      <c r="BS97" s="823"/>
      <c r="BT97" s="824"/>
      <c r="BU97" s="824"/>
      <c r="BV97" s="824"/>
      <c r="BW97" s="824"/>
      <c r="BX97" s="824"/>
      <c r="BY97" s="824"/>
      <c r="BZ97" s="824"/>
      <c r="CA97" s="824"/>
      <c r="CB97" s="824"/>
      <c r="CC97" s="824"/>
      <c r="CD97" s="824"/>
      <c r="CE97" s="824"/>
      <c r="CF97" s="824"/>
      <c r="CG97" s="825"/>
      <c r="CH97" s="826"/>
      <c r="CI97" s="827"/>
      <c r="CJ97" s="827"/>
      <c r="CK97" s="827"/>
      <c r="CL97" s="828"/>
      <c r="CM97" s="826"/>
      <c r="CN97" s="827"/>
      <c r="CO97" s="827"/>
      <c r="CP97" s="827"/>
      <c r="CQ97" s="828"/>
      <c r="CR97" s="826"/>
      <c r="CS97" s="827"/>
      <c r="CT97" s="827"/>
      <c r="CU97" s="827"/>
      <c r="CV97" s="828"/>
      <c r="CW97" s="826"/>
      <c r="CX97" s="827"/>
      <c r="CY97" s="827"/>
      <c r="CZ97" s="827"/>
      <c r="DA97" s="828"/>
      <c r="DB97" s="826"/>
      <c r="DC97" s="827"/>
      <c r="DD97" s="827"/>
      <c r="DE97" s="827"/>
      <c r="DF97" s="828"/>
      <c r="DG97" s="826"/>
      <c r="DH97" s="827"/>
      <c r="DI97" s="827"/>
      <c r="DJ97" s="827"/>
      <c r="DK97" s="828"/>
      <c r="DL97" s="826"/>
      <c r="DM97" s="827"/>
      <c r="DN97" s="827"/>
      <c r="DO97" s="827"/>
      <c r="DP97" s="828"/>
      <c r="DQ97" s="826"/>
      <c r="DR97" s="827"/>
      <c r="DS97" s="827"/>
      <c r="DT97" s="827"/>
      <c r="DU97" s="828"/>
      <c r="DV97" s="811"/>
      <c r="DW97" s="812"/>
      <c r="DX97" s="812"/>
      <c r="DY97" s="812"/>
      <c r="DZ97" s="813"/>
      <c r="EA97" s="62"/>
    </row>
    <row r="98" spans="1:131" s="63" customFormat="1" ht="26.25" hidden="1" customHeight="1">
      <c r="A98" s="86"/>
      <c r="B98" s="87"/>
      <c r="C98" s="87"/>
      <c r="D98" s="87"/>
      <c r="E98" s="87"/>
      <c r="F98" s="87"/>
      <c r="G98" s="87"/>
      <c r="H98" s="87"/>
      <c r="I98" s="87"/>
      <c r="J98" s="87"/>
      <c r="K98" s="87"/>
      <c r="L98" s="87"/>
      <c r="M98" s="87"/>
      <c r="N98" s="87"/>
      <c r="O98" s="87"/>
      <c r="P98" s="87"/>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9"/>
      <c r="BA98" s="89"/>
      <c r="BB98" s="89"/>
      <c r="BC98" s="89"/>
      <c r="BD98" s="89"/>
      <c r="BE98" s="81"/>
      <c r="BF98" s="81"/>
      <c r="BG98" s="81"/>
      <c r="BH98" s="81"/>
      <c r="BI98" s="81"/>
      <c r="BJ98" s="81"/>
      <c r="BK98" s="81"/>
      <c r="BL98" s="81"/>
      <c r="BM98" s="81"/>
      <c r="BN98" s="81"/>
      <c r="BO98" s="81"/>
      <c r="BP98" s="81"/>
      <c r="BQ98" s="78">
        <v>92</v>
      </c>
      <c r="BR98" s="83"/>
      <c r="BS98" s="823"/>
      <c r="BT98" s="824"/>
      <c r="BU98" s="824"/>
      <c r="BV98" s="824"/>
      <c r="BW98" s="824"/>
      <c r="BX98" s="824"/>
      <c r="BY98" s="824"/>
      <c r="BZ98" s="824"/>
      <c r="CA98" s="824"/>
      <c r="CB98" s="824"/>
      <c r="CC98" s="824"/>
      <c r="CD98" s="824"/>
      <c r="CE98" s="824"/>
      <c r="CF98" s="824"/>
      <c r="CG98" s="825"/>
      <c r="CH98" s="826"/>
      <c r="CI98" s="827"/>
      <c r="CJ98" s="827"/>
      <c r="CK98" s="827"/>
      <c r="CL98" s="828"/>
      <c r="CM98" s="826"/>
      <c r="CN98" s="827"/>
      <c r="CO98" s="827"/>
      <c r="CP98" s="827"/>
      <c r="CQ98" s="828"/>
      <c r="CR98" s="826"/>
      <c r="CS98" s="827"/>
      <c r="CT98" s="827"/>
      <c r="CU98" s="827"/>
      <c r="CV98" s="828"/>
      <c r="CW98" s="826"/>
      <c r="CX98" s="827"/>
      <c r="CY98" s="827"/>
      <c r="CZ98" s="827"/>
      <c r="DA98" s="828"/>
      <c r="DB98" s="826"/>
      <c r="DC98" s="827"/>
      <c r="DD98" s="827"/>
      <c r="DE98" s="827"/>
      <c r="DF98" s="828"/>
      <c r="DG98" s="826"/>
      <c r="DH98" s="827"/>
      <c r="DI98" s="827"/>
      <c r="DJ98" s="827"/>
      <c r="DK98" s="828"/>
      <c r="DL98" s="826"/>
      <c r="DM98" s="827"/>
      <c r="DN98" s="827"/>
      <c r="DO98" s="827"/>
      <c r="DP98" s="828"/>
      <c r="DQ98" s="826"/>
      <c r="DR98" s="827"/>
      <c r="DS98" s="827"/>
      <c r="DT98" s="827"/>
      <c r="DU98" s="828"/>
      <c r="DV98" s="811"/>
      <c r="DW98" s="812"/>
      <c r="DX98" s="812"/>
      <c r="DY98" s="812"/>
      <c r="DZ98" s="813"/>
      <c r="EA98" s="62"/>
    </row>
    <row r="99" spans="1:131" s="63" customFormat="1" ht="26.25" hidden="1" customHeight="1">
      <c r="A99" s="86"/>
      <c r="B99" s="87"/>
      <c r="C99" s="87"/>
      <c r="D99" s="87"/>
      <c r="E99" s="87"/>
      <c r="F99" s="87"/>
      <c r="G99" s="87"/>
      <c r="H99" s="87"/>
      <c r="I99" s="87"/>
      <c r="J99" s="87"/>
      <c r="K99" s="87"/>
      <c r="L99" s="87"/>
      <c r="M99" s="87"/>
      <c r="N99" s="87"/>
      <c r="O99" s="87"/>
      <c r="P99" s="87"/>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9"/>
      <c r="BA99" s="89"/>
      <c r="BB99" s="89"/>
      <c r="BC99" s="89"/>
      <c r="BD99" s="89"/>
      <c r="BE99" s="81"/>
      <c r="BF99" s="81"/>
      <c r="BG99" s="81"/>
      <c r="BH99" s="81"/>
      <c r="BI99" s="81"/>
      <c r="BJ99" s="81"/>
      <c r="BK99" s="81"/>
      <c r="BL99" s="81"/>
      <c r="BM99" s="81"/>
      <c r="BN99" s="81"/>
      <c r="BO99" s="81"/>
      <c r="BP99" s="81"/>
      <c r="BQ99" s="78">
        <v>93</v>
      </c>
      <c r="BR99" s="83"/>
      <c r="BS99" s="823"/>
      <c r="BT99" s="824"/>
      <c r="BU99" s="824"/>
      <c r="BV99" s="824"/>
      <c r="BW99" s="824"/>
      <c r="BX99" s="824"/>
      <c r="BY99" s="824"/>
      <c r="BZ99" s="824"/>
      <c r="CA99" s="824"/>
      <c r="CB99" s="824"/>
      <c r="CC99" s="824"/>
      <c r="CD99" s="824"/>
      <c r="CE99" s="824"/>
      <c r="CF99" s="824"/>
      <c r="CG99" s="825"/>
      <c r="CH99" s="826"/>
      <c r="CI99" s="827"/>
      <c r="CJ99" s="827"/>
      <c r="CK99" s="827"/>
      <c r="CL99" s="828"/>
      <c r="CM99" s="826"/>
      <c r="CN99" s="827"/>
      <c r="CO99" s="827"/>
      <c r="CP99" s="827"/>
      <c r="CQ99" s="828"/>
      <c r="CR99" s="826"/>
      <c r="CS99" s="827"/>
      <c r="CT99" s="827"/>
      <c r="CU99" s="827"/>
      <c r="CV99" s="828"/>
      <c r="CW99" s="826"/>
      <c r="CX99" s="827"/>
      <c r="CY99" s="827"/>
      <c r="CZ99" s="827"/>
      <c r="DA99" s="828"/>
      <c r="DB99" s="826"/>
      <c r="DC99" s="827"/>
      <c r="DD99" s="827"/>
      <c r="DE99" s="827"/>
      <c r="DF99" s="828"/>
      <c r="DG99" s="826"/>
      <c r="DH99" s="827"/>
      <c r="DI99" s="827"/>
      <c r="DJ99" s="827"/>
      <c r="DK99" s="828"/>
      <c r="DL99" s="826"/>
      <c r="DM99" s="827"/>
      <c r="DN99" s="827"/>
      <c r="DO99" s="827"/>
      <c r="DP99" s="828"/>
      <c r="DQ99" s="826"/>
      <c r="DR99" s="827"/>
      <c r="DS99" s="827"/>
      <c r="DT99" s="827"/>
      <c r="DU99" s="828"/>
      <c r="DV99" s="811"/>
      <c r="DW99" s="812"/>
      <c r="DX99" s="812"/>
      <c r="DY99" s="812"/>
      <c r="DZ99" s="813"/>
      <c r="EA99" s="62"/>
    </row>
    <row r="100" spans="1:131" s="63" customFormat="1" ht="26.25" hidden="1" customHeight="1">
      <c r="A100" s="86"/>
      <c r="B100" s="87"/>
      <c r="C100" s="87"/>
      <c r="D100" s="87"/>
      <c r="E100" s="87"/>
      <c r="F100" s="87"/>
      <c r="G100" s="87"/>
      <c r="H100" s="87"/>
      <c r="I100" s="87"/>
      <c r="J100" s="87"/>
      <c r="K100" s="87"/>
      <c r="L100" s="87"/>
      <c r="M100" s="87"/>
      <c r="N100" s="87"/>
      <c r="O100" s="87"/>
      <c r="P100" s="87"/>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9"/>
      <c r="BA100" s="89"/>
      <c r="BB100" s="89"/>
      <c r="BC100" s="89"/>
      <c r="BD100" s="89"/>
      <c r="BE100" s="81"/>
      <c r="BF100" s="81"/>
      <c r="BG100" s="81"/>
      <c r="BH100" s="81"/>
      <c r="BI100" s="81"/>
      <c r="BJ100" s="81"/>
      <c r="BK100" s="81"/>
      <c r="BL100" s="81"/>
      <c r="BM100" s="81"/>
      <c r="BN100" s="81"/>
      <c r="BO100" s="81"/>
      <c r="BP100" s="81"/>
      <c r="BQ100" s="78">
        <v>94</v>
      </c>
      <c r="BR100" s="83"/>
      <c r="BS100" s="823"/>
      <c r="BT100" s="824"/>
      <c r="BU100" s="824"/>
      <c r="BV100" s="824"/>
      <c r="BW100" s="824"/>
      <c r="BX100" s="824"/>
      <c r="BY100" s="824"/>
      <c r="BZ100" s="824"/>
      <c r="CA100" s="824"/>
      <c r="CB100" s="824"/>
      <c r="CC100" s="824"/>
      <c r="CD100" s="824"/>
      <c r="CE100" s="824"/>
      <c r="CF100" s="824"/>
      <c r="CG100" s="825"/>
      <c r="CH100" s="826"/>
      <c r="CI100" s="827"/>
      <c r="CJ100" s="827"/>
      <c r="CK100" s="827"/>
      <c r="CL100" s="828"/>
      <c r="CM100" s="826"/>
      <c r="CN100" s="827"/>
      <c r="CO100" s="827"/>
      <c r="CP100" s="827"/>
      <c r="CQ100" s="828"/>
      <c r="CR100" s="826"/>
      <c r="CS100" s="827"/>
      <c r="CT100" s="827"/>
      <c r="CU100" s="827"/>
      <c r="CV100" s="828"/>
      <c r="CW100" s="826"/>
      <c r="CX100" s="827"/>
      <c r="CY100" s="827"/>
      <c r="CZ100" s="827"/>
      <c r="DA100" s="828"/>
      <c r="DB100" s="826"/>
      <c r="DC100" s="827"/>
      <c r="DD100" s="827"/>
      <c r="DE100" s="827"/>
      <c r="DF100" s="828"/>
      <c r="DG100" s="826"/>
      <c r="DH100" s="827"/>
      <c r="DI100" s="827"/>
      <c r="DJ100" s="827"/>
      <c r="DK100" s="828"/>
      <c r="DL100" s="826"/>
      <c r="DM100" s="827"/>
      <c r="DN100" s="827"/>
      <c r="DO100" s="827"/>
      <c r="DP100" s="828"/>
      <c r="DQ100" s="826"/>
      <c r="DR100" s="827"/>
      <c r="DS100" s="827"/>
      <c r="DT100" s="827"/>
      <c r="DU100" s="828"/>
      <c r="DV100" s="811"/>
      <c r="DW100" s="812"/>
      <c r="DX100" s="812"/>
      <c r="DY100" s="812"/>
      <c r="DZ100" s="813"/>
      <c r="EA100" s="62"/>
    </row>
    <row r="101" spans="1:131" s="63" customFormat="1" ht="26.25" hidden="1" customHeight="1">
      <c r="A101" s="86"/>
      <c r="B101" s="87"/>
      <c r="C101" s="87"/>
      <c r="D101" s="87"/>
      <c r="E101" s="87"/>
      <c r="F101" s="87"/>
      <c r="G101" s="87"/>
      <c r="H101" s="87"/>
      <c r="I101" s="87"/>
      <c r="J101" s="87"/>
      <c r="K101" s="87"/>
      <c r="L101" s="87"/>
      <c r="M101" s="87"/>
      <c r="N101" s="87"/>
      <c r="O101" s="87"/>
      <c r="P101" s="87"/>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9"/>
      <c r="BA101" s="89"/>
      <c r="BB101" s="89"/>
      <c r="BC101" s="89"/>
      <c r="BD101" s="89"/>
      <c r="BE101" s="81"/>
      <c r="BF101" s="81"/>
      <c r="BG101" s="81"/>
      <c r="BH101" s="81"/>
      <c r="BI101" s="81"/>
      <c r="BJ101" s="81"/>
      <c r="BK101" s="81"/>
      <c r="BL101" s="81"/>
      <c r="BM101" s="81"/>
      <c r="BN101" s="81"/>
      <c r="BO101" s="81"/>
      <c r="BP101" s="81"/>
      <c r="BQ101" s="78">
        <v>95</v>
      </c>
      <c r="BR101" s="83"/>
      <c r="BS101" s="823"/>
      <c r="BT101" s="824"/>
      <c r="BU101" s="824"/>
      <c r="BV101" s="824"/>
      <c r="BW101" s="824"/>
      <c r="BX101" s="824"/>
      <c r="BY101" s="824"/>
      <c r="BZ101" s="824"/>
      <c r="CA101" s="824"/>
      <c r="CB101" s="824"/>
      <c r="CC101" s="824"/>
      <c r="CD101" s="824"/>
      <c r="CE101" s="824"/>
      <c r="CF101" s="824"/>
      <c r="CG101" s="825"/>
      <c r="CH101" s="826"/>
      <c r="CI101" s="827"/>
      <c r="CJ101" s="827"/>
      <c r="CK101" s="827"/>
      <c r="CL101" s="828"/>
      <c r="CM101" s="826"/>
      <c r="CN101" s="827"/>
      <c r="CO101" s="827"/>
      <c r="CP101" s="827"/>
      <c r="CQ101" s="828"/>
      <c r="CR101" s="826"/>
      <c r="CS101" s="827"/>
      <c r="CT101" s="827"/>
      <c r="CU101" s="827"/>
      <c r="CV101" s="828"/>
      <c r="CW101" s="826"/>
      <c r="CX101" s="827"/>
      <c r="CY101" s="827"/>
      <c r="CZ101" s="827"/>
      <c r="DA101" s="828"/>
      <c r="DB101" s="826"/>
      <c r="DC101" s="827"/>
      <c r="DD101" s="827"/>
      <c r="DE101" s="827"/>
      <c r="DF101" s="828"/>
      <c r="DG101" s="826"/>
      <c r="DH101" s="827"/>
      <c r="DI101" s="827"/>
      <c r="DJ101" s="827"/>
      <c r="DK101" s="828"/>
      <c r="DL101" s="826"/>
      <c r="DM101" s="827"/>
      <c r="DN101" s="827"/>
      <c r="DO101" s="827"/>
      <c r="DP101" s="828"/>
      <c r="DQ101" s="826"/>
      <c r="DR101" s="827"/>
      <c r="DS101" s="827"/>
      <c r="DT101" s="827"/>
      <c r="DU101" s="828"/>
      <c r="DV101" s="811"/>
      <c r="DW101" s="812"/>
      <c r="DX101" s="812"/>
      <c r="DY101" s="812"/>
      <c r="DZ101" s="813"/>
      <c r="EA101" s="62"/>
    </row>
    <row r="102" spans="1:131" s="63" customFormat="1" ht="26.25" customHeight="1" thickBot="1">
      <c r="A102" s="86"/>
      <c r="B102" s="87"/>
      <c r="C102" s="87"/>
      <c r="D102" s="87"/>
      <c r="E102" s="87"/>
      <c r="F102" s="87"/>
      <c r="G102" s="87"/>
      <c r="H102" s="87"/>
      <c r="I102" s="87"/>
      <c r="J102" s="87"/>
      <c r="K102" s="87"/>
      <c r="L102" s="87"/>
      <c r="M102" s="87"/>
      <c r="N102" s="87"/>
      <c r="O102" s="87"/>
      <c r="P102" s="87"/>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9"/>
      <c r="BA102" s="89"/>
      <c r="BB102" s="89"/>
      <c r="BC102" s="89"/>
      <c r="BD102" s="89"/>
      <c r="BE102" s="81"/>
      <c r="BF102" s="81"/>
      <c r="BG102" s="81"/>
      <c r="BH102" s="81"/>
      <c r="BI102" s="81"/>
      <c r="BJ102" s="81"/>
      <c r="BK102" s="81"/>
      <c r="BL102" s="81"/>
      <c r="BM102" s="81"/>
      <c r="BN102" s="81"/>
      <c r="BO102" s="81"/>
      <c r="BP102" s="81"/>
      <c r="BQ102" s="80" t="s">
        <v>307</v>
      </c>
      <c r="BR102" s="814" t="s">
        <v>343</v>
      </c>
      <c r="BS102" s="815"/>
      <c r="BT102" s="815"/>
      <c r="BU102" s="815"/>
      <c r="BV102" s="815"/>
      <c r="BW102" s="815"/>
      <c r="BX102" s="815"/>
      <c r="BY102" s="815"/>
      <c r="BZ102" s="815"/>
      <c r="CA102" s="815"/>
      <c r="CB102" s="815"/>
      <c r="CC102" s="815"/>
      <c r="CD102" s="815"/>
      <c r="CE102" s="815"/>
      <c r="CF102" s="815"/>
      <c r="CG102" s="816"/>
      <c r="CH102" s="817"/>
      <c r="CI102" s="818"/>
      <c r="CJ102" s="818"/>
      <c r="CK102" s="818"/>
      <c r="CL102" s="819"/>
      <c r="CM102" s="817"/>
      <c r="CN102" s="818"/>
      <c r="CO102" s="818"/>
      <c r="CP102" s="818"/>
      <c r="CQ102" s="819"/>
      <c r="CR102" s="820"/>
      <c r="CS102" s="821"/>
      <c r="CT102" s="821"/>
      <c r="CU102" s="821"/>
      <c r="CV102" s="822"/>
      <c r="CW102" s="820"/>
      <c r="CX102" s="821"/>
      <c r="CY102" s="821"/>
      <c r="CZ102" s="821"/>
      <c r="DA102" s="822"/>
      <c r="DB102" s="820"/>
      <c r="DC102" s="821"/>
      <c r="DD102" s="821"/>
      <c r="DE102" s="821"/>
      <c r="DF102" s="822"/>
      <c r="DG102" s="820"/>
      <c r="DH102" s="821"/>
      <c r="DI102" s="821"/>
      <c r="DJ102" s="821"/>
      <c r="DK102" s="822"/>
      <c r="DL102" s="820"/>
      <c r="DM102" s="821"/>
      <c r="DN102" s="821"/>
      <c r="DO102" s="821"/>
      <c r="DP102" s="822"/>
      <c r="DQ102" s="820"/>
      <c r="DR102" s="821"/>
      <c r="DS102" s="821"/>
      <c r="DT102" s="821"/>
      <c r="DU102" s="822"/>
      <c r="DV102" s="803"/>
      <c r="DW102" s="804"/>
      <c r="DX102" s="804"/>
      <c r="DY102" s="804"/>
      <c r="DZ102" s="805"/>
      <c r="EA102" s="62"/>
    </row>
    <row r="103" spans="1:131" s="63" customFormat="1" ht="26.25" customHeight="1">
      <c r="A103" s="86"/>
      <c r="B103" s="87"/>
      <c r="C103" s="87"/>
      <c r="D103" s="87"/>
      <c r="E103" s="87"/>
      <c r="F103" s="87"/>
      <c r="G103" s="87"/>
      <c r="H103" s="87"/>
      <c r="I103" s="87"/>
      <c r="J103" s="87"/>
      <c r="K103" s="87"/>
      <c r="L103" s="87"/>
      <c r="M103" s="87"/>
      <c r="N103" s="87"/>
      <c r="O103" s="87"/>
      <c r="P103" s="87"/>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9"/>
      <c r="BA103" s="89"/>
      <c r="BB103" s="89"/>
      <c r="BC103" s="89"/>
      <c r="BD103" s="89"/>
      <c r="BE103" s="81"/>
      <c r="BF103" s="81"/>
      <c r="BG103" s="81"/>
      <c r="BH103" s="81"/>
      <c r="BI103" s="81"/>
      <c r="BJ103" s="81"/>
      <c r="BK103" s="81"/>
      <c r="BL103" s="81"/>
      <c r="BM103" s="81"/>
      <c r="BN103" s="81"/>
      <c r="BO103" s="81"/>
      <c r="BP103" s="81"/>
      <c r="BQ103" s="806" t="s">
        <v>344</v>
      </c>
      <c r="BR103" s="806"/>
      <c r="BS103" s="806"/>
      <c r="BT103" s="806"/>
      <c r="BU103" s="806"/>
      <c r="BV103" s="806"/>
      <c r="BW103" s="806"/>
      <c r="BX103" s="806"/>
      <c r="BY103" s="806"/>
      <c r="BZ103" s="806"/>
      <c r="CA103" s="806"/>
      <c r="CB103" s="806"/>
      <c r="CC103" s="806"/>
      <c r="CD103" s="806"/>
      <c r="CE103" s="806"/>
      <c r="CF103" s="806"/>
      <c r="CG103" s="806"/>
      <c r="CH103" s="806"/>
      <c r="CI103" s="806"/>
      <c r="CJ103" s="806"/>
      <c r="CK103" s="806"/>
      <c r="CL103" s="806"/>
      <c r="CM103" s="806"/>
      <c r="CN103" s="806"/>
      <c r="CO103" s="806"/>
      <c r="CP103" s="806"/>
      <c r="CQ103" s="806"/>
      <c r="CR103" s="806"/>
      <c r="CS103" s="806"/>
      <c r="CT103" s="806"/>
      <c r="CU103" s="806"/>
      <c r="CV103" s="806"/>
      <c r="CW103" s="806"/>
      <c r="CX103" s="806"/>
      <c r="CY103" s="806"/>
      <c r="CZ103" s="806"/>
      <c r="DA103" s="806"/>
      <c r="DB103" s="806"/>
      <c r="DC103" s="806"/>
      <c r="DD103" s="806"/>
      <c r="DE103" s="806"/>
      <c r="DF103" s="806"/>
      <c r="DG103" s="806"/>
      <c r="DH103" s="806"/>
      <c r="DI103" s="806"/>
      <c r="DJ103" s="806"/>
      <c r="DK103" s="806"/>
      <c r="DL103" s="806"/>
      <c r="DM103" s="806"/>
      <c r="DN103" s="806"/>
      <c r="DO103" s="806"/>
      <c r="DP103" s="806"/>
      <c r="DQ103" s="806"/>
      <c r="DR103" s="806"/>
      <c r="DS103" s="806"/>
      <c r="DT103" s="806"/>
      <c r="DU103" s="806"/>
      <c r="DV103" s="806"/>
      <c r="DW103" s="806"/>
      <c r="DX103" s="806"/>
      <c r="DY103" s="806"/>
      <c r="DZ103" s="806"/>
      <c r="EA103" s="62"/>
    </row>
    <row r="104" spans="1:131" s="63" customFormat="1" ht="26.25" customHeight="1">
      <c r="A104" s="86"/>
      <c r="B104" s="87"/>
      <c r="C104" s="87"/>
      <c r="D104" s="87"/>
      <c r="E104" s="87"/>
      <c r="F104" s="87"/>
      <c r="G104" s="87"/>
      <c r="H104" s="87"/>
      <c r="I104" s="87"/>
      <c r="J104" s="87"/>
      <c r="K104" s="87"/>
      <c r="L104" s="87"/>
      <c r="M104" s="87"/>
      <c r="N104" s="87"/>
      <c r="O104" s="87"/>
      <c r="P104" s="87"/>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9"/>
      <c r="BA104" s="89"/>
      <c r="BB104" s="89"/>
      <c r="BC104" s="89"/>
      <c r="BD104" s="89"/>
      <c r="BE104" s="81"/>
      <c r="BF104" s="81"/>
      <c r="BG104" s="81"/>
      <c r="BH104" s="81"/>
      <c r="BI104" s="81"/>
      <c r="BJ104" s="81"/>
      <c r="BK104" s="81"/>
      <c r="BL104" s="81"/>
      <c r="BM104" s="81"/>
      <c r="BN104" s="81"/>
      <c r="BO104" s="81"/>
      <c r="BP104" s="81"/>
      <c r="BQ104" s="807" t="s">
        <v>345</v>
      </c>
      <c r="BR104" s="807"/>
      <c r="BS104" s="807"/>
      <c r="BT104" s="807"/>
      <c r="BU104" s="807"/>
      <c r="BV104" s="807"/>
      <c r="BW104" s="807"/>
      <c r="BX104" s="807"/>
      <c r="BY104" s="807"/>
      <c r="BZ104" s="807"/>
      <c r="CA104" s="807"/>
      <c r="CB104" s="807"/>
      <c r="CC104" s="807"/>
      <c r="CD104" s="807"/>
      <c r="CE104" s="807"/>
      <c r="CF104" s="807"/>
      <c r="CG104" s="807"/>
      <c r="CH104" s="807"/>
      <c r="CI104" s="807"/>
      <c r="CJ104" s="807"/>
      <c r="CK104" s="807"/>
      <c r="CL104" s="807"/>
      <c r="CM104" s="807"/>
      <c r="CN104" s="807"/>
      <c r="CO104" s="807"/>
      <c r="CP104" s="807"/>
      <c r="CQ104" s="807"/>
      <c r="CR104" s="807"/>
      <c r="CS104" s="807"/>
      <c r="CT104" s="807"/>
      <c r="CU104" s="807"/>
      <c r="CV104" s="807"/>
      <c r="CW104" s="807"/>
      <c r="CX104" s="807"/>
      <c r="CY104" s="807"/>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62"/>
    </row>
    <row r="105" spans="1:131" s="63" customFormat="1" ht="11.2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62"/>
    </row>
    <row r="106" spans="1:131" s="63" customFormat="1" ht="11.25" customHeight="1">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62"/>
    </row>
    <row r="107" spans="1:131" s="62" customFormat="1" ht="26.25" customHeight="1" thickBot="1">
      <c r="A107" s="91" t="s">
        <v>346</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1" t="s">
        <v>347</v>
      </c>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row>
    <row r="108" spans="1:131" s="62" customFormat="1" ht="26.25" customHeight="1">
      <c r="A108" s="808" t="s">
        <v>348</v>
      </c>
      <c r="B108" s="809"/>
      <c r="C108" s="809"/>
      <c r="D108" s="809"/>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10"/>
      <c r="AU108" s="808" t="s">
        <v>349</v>
      </c>
      <c r="AV108" s="809"/>
      <c r="AW108" s="809"/>
      <c r="AX108" s="809"/>
      <c r="AY108" s="809"/>
      <c r="AZ108" s="809"/>
      <c r="BA108" s="809"/>
      <c r="BB108" s="809"/>
      <c r="BC108" s="809"/>
      <c r="BD108" s="809"/>
      <c r="BE108" s="809"/>
      <c r="BF108" s="809"/>
      <c r="BG108" s="809"/>
      <c r="BH108" s="809"/>
      <c r="BI108" s="809"/>
      <c r="BJ108" s="809"/>
      <c r="BK108" s="809"/>
      <c r="BL108" s="809"/>
      <c r="BM108" s="809"/>
      <c r="BN108" s="809"/>
      <c r="BO108" s="809"/>
      <c r="BP108" s="809"/>
      <c r="BQ108" s="809"/>
      <c r="BR108" s="809"/>
      <c r="BS108" s="809"/>
      <c r="BT108" s="809"/>
      <c r="BU108" s="809"/>
      <c r="BV108" s="809"/>
      <c r="BW108" s="809"/>
      <c r="BX108" s="809"/>
      <c r="BY108" s="809"/>
      <c r="BZ108" s="809"/>
      <c r="CA108" s="809"/>
      <c r="CB108" s="809"/>
      <c r="CC108" s="809"/>
      <c r="CD108" s="809"/>
      <c r="CE108" s="809"/>
      <c r="CF108" s="809"/>
      <c r="CG108" s="809"/>
      <c r="CH108" s="809"/>
      <c r="CI108" s="809"/>
      <c r="CJ108" s="809"/>
      <c r="CK108" s="809"/>
      <c r="CL108" s="809"/>
      <c r="CM108" s="809"/>
      <c r="CN108" s="809"/>
      <c r="CO108" s="809"/>
      <c r="CP108" s="809"/>
      <c r="CQ108" s="809"/>
      <c r="CR108" s="809"/>
      <c r="CS108" s="809"/>
      <c r="CT108" s="809"/>
      <c r="CU108" s="809"/>
      <c r="CV108" s="809"/>
      <c r="CW108" s="809"/>
      <c r="CX108" s="809"/>
      <c r="CY108" s="809"/>
      <c r="CZ108" s="809"/>
      <c r="DA108" s="809"/>
      <c r="DB108" s="809"/>
      <c r="DC108" s="809"/>
      <c r="DD108" s="809"/>
      <c r="DE108" s="809"/>
      <c r="DF108" s="809"/>
      <c r="DG108" s="809"/>
      <c r="DH108" s="809"/>
      <c r="DI108" s="809"/>
      <c r="DJ108" s="809"/>
      <c r="DK108" s="809"/>
      <c r="DL108" s="809"/>
      <c r="DM108" s="809"/>
      <c r="DN108" s="809"/>
      <c r="DO108" s="809"/>
      <c r="DP108" s="809"/>
      <c r="DQ108" s="809"/>
      <c r="DR108" s="809"/>
      <c r="DS108" s="809"/>
      <c r="DT108" s="809"/>
      <c r="DU108" s="809"/>
      <c r="DV108" s="809"/>
      <c r="DW108" s="809"/>
      <c r="DX108" s="809"/>
      <c r="DY108" s="809"/>
      <c r="DZ108" s="810"/>
    </row>
    <row r="109" spans="1:131" s="62" customFormat="1" ht="26.25" customHeight="1">
      <c r="A109" s="763" t="s">
        <v>350</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351</v>
      </c>
      <c r="AB109" s="764"/>
      <c r="AC109" s="764"/>
      <c r="AD109" s="764"/>
      <c r="AE109" s="765"/>
      <c r="AF109" s="766" t="s">
        <v>223</v>
      </c>
      <c r="AG109" s="764"/>
      <c r="AH109" s="764"/>
      <c r="AI109" s="764"/>
      <c r="AJ109" s="765"/>
      <c r="AK109" s="766" t="s">
        <v>222</v>
      </c>
      <c r="AL109" s="764"/>
      <c r="AM109" s="764"/>
      <c r="AN109" s="764"/>
      <c r="AO109" s="765"/>
      <c r="AP109" s="766" t="s">
        <v>352</v>
      </c>
      <c r="AQ109" s="764"/>
      <c r="AR109" s="764"/>
      <c r="AS109" s="764"/>
      <c r="AT109" s="795"/>
      <c r="AU109" s="763" t="s">
        <v>350</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351</v>
      </c>
      <c r="BR109" s="764"/>
      <c r="BS109" s="764"/>
      <c r="BT109" s="764"/>
      <c r="BU109" s="765"/>
      <c r="BV109" s="766" t="s">
        <v>223</v>
      </c>
      <c r="BW109" s="764"/>
      <c r="BX109" s="764"/>
      <c r="BY109" s="764"/>
      <c r="BZ109" s="765"/>
      <c r="CA109" s="766" t="s">
        <v>222</v>
      </c>
      <c r="CB109" s="764"/>
      <c r="CC109" s="764"/>
      <c r="CD109" s="764"/>
      <c r="CE109" s="765"/>
      <c r="CF109" s="802" t="s">
        <v>352</v>
      </c>
      <c r="CG109" s="802"/>
      <c r="CH109" s="802"/>
      <c r="CI109" s="802"/>
      <c r="CJ109" s="802"/>
      <c r="CK109" s="766" t="s">
        <v>353</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351</v>
      </c>
      <c r="DH109" s="764"/>
      <c r="DI109" s="764"/>
      <c r="DJ109" s="764"/>
      <c r="DK109" s="765"/>
      <c r="DL109" s="766" t="s">
        <v>223</v>
      </c>
      <c r="DM109" s="764"/>
      <c r="DN109" s="764"/>
      <c r="DO109" s="764"/>
      <c r="DP109" s="765"/>
      <c r="DQ109" s="766" t="s">
        <v>222</v>
      </c>
      <c r="DR109" s="764"/>
      <c r="DS109" s="764"/>
      <c r="DT109" s="764"/>
      <c r="DU109" s="765"/>
      <c r="DV109" s="766" t="s">
        <v>352</v>
      </c>
      <c r="DW109" s="764"/>
      <c r="DX109" s="764"/>
      <c r="DY109" s="764"/>
      <c r="DZ109" s="795"/>
    </row>
    <row r="110" spans="1:131" s="62" customFormat="1" ht="26.25" customHeight="1">
      <c r="A110" s="666" t="s">
        <v>354</v>
      </c>
      <c r="B110" s="667"/>
      <c r="C110" s="667"/>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c r="Z110" s="668"/>
      <c r="AA110" s="756">
        <v>654207</v>
      </c>
      <c r="AB110" s="757"/>
      <c r="AC110" s="757"/>
      <c r="AD110" s="757"/>
      <c r="AE110" s="758"/>
      <c r="AF110" s="759">
        <v>725080</v>
      </c>
      <c r="AG110" s="757"/>
      <c r="AH110" s="757"/>
      <c r="AI110" s="757"/>
      <c r="AJ110" s="758"/>
      <c r="AK110" s="759">
        <v>795701</v>
      </c>
      <c r="AL110" s="757"/>
      <c r="AM110" s="757"/>
      <c r="AN110" s="757"/>
      <c r="AO110" s="758"/>
      <c r="AP110" s="760">
        <v>25.2</v>
      </c>
      <c r="AQ110" s="761"/>
      <c r="AR110" s="761"/>
      <c r="AS110" s="761"/>
      <c r="AT110" s="762"/>
      <c r="AU110" s="796" t="s">
        <v>355</v>
      </c>
      <c r="AV110" s="797"/>
      <c r="AW110" s="797"/>
      <c r="AX110" s="797"/>
      <c r="AY110" s="797"/>
      <c r="AZ110" s="702" t="s">
        <v>356</v>
      </c>
      <c r="BA110" s="667"/>
      <c r="BB110" s="667"/>
      <c r="BC110" s="667"/>
      <c r="BD110" s="667"/>
      <c r="BE110" s="667"/>
      <c r="BF110" s="667"/>
      <c r="BG110" s="667"/>
      <c r="BH110" s="667"/>
      <c r="BI110" s="667"/>
      <c r="BJ110" s="667"/>
      <c r="BK110" s="667"/>
      <c r="BL110" s="667"/>
      <c r="BM110" s="667"/>
      <c r="BN110" s="667"/>
      <c r="BO110" s="667"/>
      <c r="BP110" s="668"/>
      <c r="BQ110" s="703">
        <v>7003873</v>
      </c>
      <c r="BR110" s="684"/>
      <c r="BS110" s="684"/>
      <c r="BT110" s="684"/>
      <c r="BU110" s="684"/>
      <c r="BV110" s="684">
        <v>6699472</v>
      </c>
      <c r="BW110" s="684"/>
      <c r="BX110" s="684"/>
      <c r="BY110" s="684"/>
      <c r="BZ110" s="684"/>
      <c r="CA110" s="684">
        <v>6385134</v>
      </c>
      <c r="CB110" s="684"/>
      <c r="CC110" s="684"/>
      <c r="CD110" s="684"/>
      <c r="CE110" s="684"/>
      <c r="CF110" s="728">
        <v>202</v>
      </c>
      <c r="CG110" s="729"/>
      <c r="CH110" s="729"/>
      <c r="CI110" s="729"/>
      <c r="CJ110" s="729"/>
      <c r="CK110" s="792" t="s">
        <v>357</v>
      </c>
      <c r="CL110" s="748"/>
      <c r="CM110" s="753" t="s">
        <v>358</v>
      </c>
      <c r="CN110" s="754"/>
      <c r="CO110" s="754"/>
      <c r="CP110" s="754"/>
      <c r="CQ110" s="754"/>
      <c r="CR110" s="754"/>
      <c r="CS110" s="754"/>
      <c r="CT110" s="754"/>
      <c r="CU110" s="754"/>
      <c r="CV110" s="754"/>
      <c r="CW110" s="754"/>
      <c r="CX110" s="754"/>
      <c r="CY110" s="754"/>
      <c r="CZ110" s="754"/>
      <c r="DA110" s="754"/>
      <c r="DB110" s="754"/>
      <c r="DC110" s="754"/>
      <c r="DD110" s="754"/>
      <c r="DE110" s="754"/>
      <c r="DF110" s="755"/>
      <c r="DG110" s="703" t="s">
        <v>47</v>
      </c>
      <c r="DH110" s="684"/>
      <c r="DI110" s="684"/>
      <c r="DJ110" s="684"/>
      <c r="DK110" s="684"/>
      <c r="DL110" s="684" t="s">
        <v>47</v>
      </c>
      <c r="DM110" s="684"/>
      <c r="DN110" s="684"/>
      <c r="DO110" s="684"/>
      <c r="DP110" s="684"/>
      <c r="DQ110" s="684" t="s">
        <v>47</v>
      </c>
      <c r="DR110" s="684"/>
      <c r="DS110" s="684"/>
      <c r="DT110" s="684"/>
      <c r="DU110" s="684"/>
      <c r="DV110" s="685" t="s">
        <v>47</v>
      </c>
      <c r="DW110" s="685"/>
      <c r="DX110" s="685"/>
      <c r="DY110" s="685"/>
      <c r="DZ110" s="686"/>
    </row>
    <row r="111" spans="1:131" s="62" customFormat="1" ht="26.25" customHeight="1">
      <c r="A111" s="633" t="s">
        <v>359</v>
      </c>
      <c r="B111" s="634"/>
      <c r="C111" s="634"/>
      <c r="D111" s="634"/>
      <c r="E111" s="634"/>
      <c r="F111" s="634"/>
      <c r="G111" s="634"/>
      <c r="H111" s="634"/>
      <c r="I111" s="634"/>
      <c r="J111" s="634"/>
      <c r="K111" s="634"/>
      <c r="L111" s="634"/>
      <c r="M111" s="634"/>
      <c r="N111" s="634"/>
      <c r="O111" s="634"/>
      <c r="P111" s="634"/>
      <c r="Q111" s="634"/>
      <c r="R111" s="634"/>
      <c r="S111" s="634"/>
      <c r="T111" s="634"/>
      <c r="U111" s="634"/>
      <c r="V111" s="634"/>
      <c r="W111" s="634"/>
      <c r="X111" s="634"/>
      <c r="Y111" s="634"/>
      <c r="Z111" s="791"/>
      <c r="AA111" s="778" t="s">
        <v>47</v>
      </c>
      <c r="AB111" s="779"/>
      <c r="AC111" s="779"/>
      <c r="AD111" s="779"/>
      <c r="AE111" s="780"/>
      <c r="AF111" s="781" t="s">
        <v>47</v>
      </c>
      <c r="AG111" s="779"/>
      <c r="AH111" s="779"/>
      <c r="AI111" s="779"/>
      <c r="AJ111" s="780"/>
      <c r="AK111" s="781" t="s">
        <v>47</v>
      </c>
      <c r="AL111" s="779"/>
      <c r="AM111" s="779"/>
      <c r="AN111" s="779"/>
      <c r="AO111" s="780"/>
      <c r="AP111" s="782" t="s">
        <v>47</v>
      </c>
      <c r="AQ111" s="783"/>
      <c r="AR111" s="783"/>
      <c r="AS111" s="783"/>
      <c r="AT111" s="784"/>
      <c r="AU111" s="798"/>
      <c r="AV111" s="799"/>
      <c r="AW111" s="799"/>
      <c r="AX111" s="799"/>
      <c r="AY111" s="799"/>
      <c r="AZ111" s="674" t="s">
        <v>360</v>
      </c>
      <c r="BA111" s="609"/>
      <c r="BB111" s="609"/>
      <c r="BC111" s="609"/>
      <c r="BD111" s="609"/>
      <c r="BE111" s="609"/>
      <c r="BF111" s="609"/>
      <c r="BG111" s="609"/>
      <c r="BH111" s="609"/>
      <c r="BI111" s="609"/>
      <c r="BJ111" s="609"/>
      <c r="BK111" s="609"/>
      <c r="BL111" s="609"/>
      <c r="BM111" s="609"/>
      <c r="BN111" s="609"/>
      <c r="BO111" s="609"/>
      <c r="BP111" s="610"/>
      <c r="BQ111" s="675">
        <v>91726</v>
      </c>
      <c r="BR111" s="676"/>
      <c r="BS111" s="676"/>
      <c r="BT111" s="676"/>
      <c r="BU111" s="676"/>
      <c r="BV111" s="676">
        <v>81534</v>
      </c>
      <c r="BW111" s="676"/>
      <c r="BX111" s="676"/>
      <c r="BY111" s="676"/>
      <c r="BZ111" s="676"/>
      <c r="CA111" s="676">
        <v>71342</v>
      </c>
      <c r="CB111" s="676"/>
      <c r="CC111" s="676"/>
      <c r="CD111" s="676"/>
      <c r="CE111" s="676"/>
      <c r="CF111" s="737">
        <v>2.2999999999999998</v>
      </c>
      <c r="CG111" s="738"/>
      <c r="CH111" s="738"/>
      <c r="CI111" s="738"/>
      <c r="CJ111" s="738"/>
      <c r="CK111" s="793"/>
      <c r="CL111" s="750"/>
      <c r="CM111" s="687" t="s">
        <v>361</v>
      </c>
      <c r="CN111" s="688"/>
      <c r="CO111" s="688"/>
      <c r="CP111" s="688"/>
      <c r="CQ111" s="688"/>
      <c r="CR111" s="688"/>
      <c r="CS111" s="688"/>
      <c r="CT111" s="688"/>
      <c r="CU111" s="688"/>
      <c r="CV111" s="688"/>
      <c r="CW111" s="688"/>
      <c r="CX111" s="688"/>
      <c r="CY111" s="688"/>
      <c r="CZ111" s="688"/>
      <c r="DA111" s="688"/>
      <c r="DB111" s="688"/>
      <c r="DC111" s="688"/>
      <c r="DD111" s="688"/>
      <c r="DE111" s="688"/>
      <c r="DF111" s="689"/>
      <c r="DG111" s="675" t="s">
        <v>47</v>
      </c>
      <c r="DH111" s="676"/>
      <c r="DI111" s="676"/>
      <c r="DJ111" s="676"/>
      <c r="DK111" s="676"/>
      <c r="DL111" s="676" t="s">
        <v>47</v>
      </c>
      <c r="DM111" s="676"/>
      <c r="DN111" s="676"/>
      <c r="DO111" s="676"/>
      <c r="DP111" s="676"/>
      <c r="DQ111" s="676" t="s">
        <v>47</v>
      </c>
      <c r="DR111" s="676"/>
      <c r="DS111" s="676"/>
      <c r="DT111" s="676"/>
      <c r="DU111" s="676"/>
      <c r="DV111" s="653" t="s">
        <v>47</v>
      </c>
      <c r="DW111" s="653"/>
      <c r="DX111" s="653"/>
      <c r="DY111" s="653"/>
      <c r="DZ111" s="654"/>
    </row>
    <row r="112" spans="1:131" s="62" customFormat="1" ht="26.25" customHeight="1">
      <c r="A112" s="785" t="s">
        <v>362</v>
      </c>
      <c r="B112" s="786"/>
      <c r="C112" s="609" t="s">
        <v>363</v>
      </c>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10"/>
      <c r="AA112" s="638" t="s">
        <v>47</v>
      </c>
      <c r="AB112" s="639"/>
      <c r="AC112" s="639"/>
      <c r="AD112" s="639"/>
      <c r="AE112" s="640"/>
      <c r="AF112" s="641" t="s">
        <v>47</v>
      </c>
      <c r="AG112" s="639"/>
      <c r="AH112" s="639"/>
      <c r="AI112" s="639"/>
      <c r="AJ112" s="640"/>
      <c r="AK112" s="641" t="s">
        <v>47</v>
      </c>
      <c r="AL112" s="639"/>
      <c r="AM112" s="639"/>
      <c r="AN112" s="639"/>
      <c r="AO112" s="640"/>
      <c r="AP112" s="680" t="s">
        <v>47</v>
      </c>
      <c r="AQ112" s="681"/>
      <c r="AR112" s="681"/>
      <c r="AS112" s="681"/>
      <c r="AT112" s="682"/>
      <c r="AU112" s="798"/>
      <c r="AV112" s="799"/>
      <c r="AW112" s="799"/>
      <c r="AX112" s="799"/>
      <c r="AY112" s="799"/>
      <c r="AZ112" s="674" t="s">
        <v>364</v>
      </c>
      <c r="BA112" s="609"/>
      <c r="BB112" s="609"/>
      <c r="BC112" s="609"/>
      <c r="BD112" s="609"/>
      <c r="BE112" s="609"/>
      <c r="BF112" s="609"/>
      <c r="BG112" s="609"/>
      <c r="BH112" s="609"/>
      <c r="BI112" s="609"/>
      <c r="BJ112" s="609"/>
      <c r="BK112" s="609"/>
      <c r="BL112" s="609"/>
      <c r="BM112" s="609"/>
      <c r="BN112" s="609"/>
      <c r="BO112" s="609"/>
      <c r="BP112" s="610"/>
      <c r="BQ112" s="675">
        <v>4216803</v>
      </c>
      <c r="BR112" s="676"/>
      <c r="BS112" s="676"/>
      <c r="BT112" s="676"/>
      <c r="BU112" s="676"/>
      <c r="BV112" s="676">
        <v>4081233</v>
      </c>
      <c r="BW112" s="676"/>
      <c r="BX112" s="676"/>
      <c r="BY112" s="676"/>
      <c r="BZ112" s="676"/>
      <c r="CA112" s="676">
        <v>3880463</v>
      </c>
      <c r="CB112" s="676"/>
      <c r="CC112" s="676"/>
      <c r="CD112" s="676"/>
      <c r="CE112" s="676"/>
      <c r="CF112" s="737">
        <v>122.8</v>
      </c>
      <c r="CG112" s="738"/>
      <c r="CH112" s="738"/>
      <c r="CI112" s="738"/>
      <c r="CJ112" s="738"/>
      <c r="CK112" s="793"/>
      <c r="CL112" s="750"/>
      <c r="CM112" s="687" t="s">
        <v>365</v>
      </c>
      <c r="CN112" s="688"/>
      <c r="CO112" s="688"/>
      <c r="CP112" s="688"/>
      <c r="CQ112" s="688"/>
      <c r="CR112" s="688"/>
      <c r="CS112" s="688"/>
      <c r="CT112" s="688"/>
      <c r="CU112" s="688"/>
      <c r="CV112" s="688"/>
      <c r="CW112" s="688"/>
      <c r="CX112" s="688"/>
      <c r="CY112" s="688"/>
      <c r="CZ112" s="688"/>
      <c r="DA112" s="688"/>
      <c r="DB112" s="688"/>
      <c r="DC112" s="688"/>
      <c r="DD112" s="688"/>
      <c r="DE112" s="688"/>
      <c r="DF112" s="689"/>
      <c r="DG112" s="675" t="s">
        <v>47</v>
      </c>
      <c r="DH112" s="676"/>
      <c r="DI112" s="676"/>
      <c r="DJ112" s="676"/>
      <c r="DK112" s="676"/>
      <c r="DL112" s="676" t="s">
        <v>47</v>
      </c>
      <c r="DM112" s="676"/>
      <c r="DN112" s="676"/>
      <c r="DO112" s="676"/>
      <c r="DP112" s="676"/>
      <c r="DQ112" s="676" t="s">
        <v>47</v>
      </c>
      <c r="DR112" s="676"/>
      <c r="DS112" s="676"/>
      <c r="DT112" s="676"/>
      <c r="DU112" s="676"/>
      <c r="DV112" s="653" t="s">
        <v>47</v>
      </c>
      <c r="DW112" s="653"/>
      <c r="DX112" s="653"/>
      <c r="DY112" s="653"/>
      <c r="DZ112" s="654"/>
    </row>
    <row r="113" spans="1:130" s="62" customFormat="1" ht="26.25" customHeight="1">
      <c r="A113" s="787"/>
      <c r="B113" s="788"/>
      <c r="C113" s="609" t="s">
        <v>366</v>
      </c>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10"/>
      <c r="AA113" s="778">
        <v>270389</v>
      </c>
      <c r="AB113" s="779"/>
      <c r="AC113" s="779"/>
      <c r="AD113" s="779"/>
      <c r="AE113" s="780"/>
      <c r="AF113" s="781">
        <v>281234</v>
      </c>
      <c r="AG113" s="779"/>
      <c r="AH113" s="779"/>
      <c r="AI113" s="779"/>
      <c r="AJ113" s="780"/>
      <c r="AK113" s="781">
        <v>284990</v>
      </c>
      <c r="AL113" s="779"/>
      <c r="AM113" s="779"/>
      <c r="AN113" s="779"/>
      <c r="AO113" s="780"/>
      <c r="AP113" s="782">
        <v>9</v>
      </c>
      <c r="AQ113" s="783"/>
      <c r="AR113" s="783"/>
      <c r="AS113" s="783"/>
      <c r="AT113" s="784"/>
      <c r="AU113" s="798"/>
      <c r="AV113" s="799"/>
      <c r="AW113" s="799"/>
      <c r="AX113" s="799"/>
      <c r="AY113" s="799"/>
      <c r="AZ113" s="674" t="s">
        <v>367</v>
      </c>
      <c r="BA113" s="609"/>
      <c r="BB113" s="609"/>
      <c r="BC113" s="609"/>
      <c r="BD113" s="609"/>
      <c r="BE113" s="609"/>
      <c r="BF113" s="609"/>
      <c r="BG113" s="609"/>
      <c r="BH113" s="609"/>
      <c r="BI113" s="609"/>
      <c r="BJ113" s="609"/>
      <c r="BK113" s="609"/>
      <c r="BL113" s="609"/>
      <c r="BM113" s="609"/>
      <c r="BN113" s="609"/>
      <c r="BO113" s="609"/>
      <c r="BP113" s="610"/>
      <c r="BQ113" s="675">
        <v>160068</v>
      </c>
      <c r="BR113" s="676"/>
      <c r="BS113" s="676"/>
      <c r="BT113" s="676"/>
      <c r="BU113" s="676"/>
      <c r="BV113" s="676">
        <v>140124</v>
      </c>
      <c r="BW113" s="676"/>
      <c r="BX113" s="676"/>
      <c r="BY113" s="676"/>
      <c r="BZ113" s="676"/>
      <c r="CA113" s="676">
        <v>112224</v>
      </c>
      <c r="CB113" s="676"/>
      <c r="CC113" s="676"/>
      <c r="CD113" s="676"/>
      <c r="CE113" s="676"/>
      <c r="CF113" s="737">
        <v>3.6</v>
      </c>
      <c r="CG113" s="738"/>
      <c r="CH113" s="738"/>
      <c r="CI113" s="738"/>
      <c r="CJ113" s="738"/>
      <c r="CK113" s="793"/>
      <c r="CL113" s="750"/>
      <c r="CM113" s="687" t="s">
        <v>368</v>
      </c>
      <c r="CN113" s="688"/>
      <c r="CO113" s="688"/>
      <c r="CP113" s="688"/>
      <c r="CQ113" s="688"/>
      <c r="CR113" s="688"/>
      <c r="CS113" s="688"/>
      <c r="CT113" s="688"/>
      <c r="CU113" s="688"/>
      <c r="CV113" s="688"/>
      <c r="CW113" s="688"/>
      <c r="CX113" s="688"/>
      <c r="CY113" s="688"/>
      <c r="CZ113" s="688"/>
      <c r="DA113" s="688"/>
      <c r="DB113" s="688"/>
      <c r="DC113" s="688"/>
      <c r="DD113" s="688"/>
      <c r="DE113" s="688"/>
      <c r="DF113" s="689"/>
      <c r="DG113" s="638" t="s">
        <v>47</v>
      </c>
      <c r="DH113" s="639"/>
      <c r="DI113" s="639"/>
      <c r="DJ113" s="639"/>
      <c r="DK113" s="640"/>
      <c r="DL113" s="641" t="s">
        <v>47</v>
      </c>
      <c r="DM113" s="639"/>
      <c r="DN113" s="639"/>
      <c r="DO113" s="639"/>
      <c r="DP113" s="640"/>
      <c r="DQ113" s="641" t="s">
        <v>47</v>
      </c>
      <c r="DR113" s="639"/>
      <c r="DS113" s="639"/>
      <c r="DT113" s="639"/>
      <c r="DU113" s="640"/>
      <c r="DV113" s="680" t="s">
        <v>47</v>
      </c>
      <c r="DW113" s="681"/>
      <c r="DX113" s="681"/>
      <c r="DY113" s="681"/>
      <c r="DZ113" s="682"/>
    </row>
    <row r="114" spans="1:130" s="62" customFormat="1" ht="26.25" customHeight="1">
      <c r="A114" s="787"/>
      <c r="B114" s="788"/>
      <c r="C114" s="609" t="s">
        <v>369</v>
      </c>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10"/>
      <c r="AA114" s="638">
        <v>39469</v>
      </c>
      <c r="AB114" s="639"/>
      <c r="AC114" s="639"/>
      <c r="AD114" s="639"/>
      <c r="AE114" s="640"/>
      <c r="AF114" s="641">
        <v>39539</v>
      </c>
      <c r="AG114" s="639"/>
      <c r="AH114" s="639"/>
      <c r="AI114" s="639"/>
      <c r="AJ114" s="640"/>
      <c r="AK114" s="641">
        <v>32928</v>
      </c>
      <c r="AL114" s="639"/>
      <c r="AM114" s="639"/>
      <c r="AN114" s="639"/>
      <c r="AO114" s="640"/>
      <c r="AP114" s="680">
        <v>1</v>
      </c>
      <c r="AQ114" s="681"/>
      <c r="AR114" s="681"/>
      <c r="AS114" s="681"/>
      <c r="AT114" s="682"/>
      <c r="AU114" s="798"/>
      <c r="AV114" s="799"/>
      <c r="AW114" s="799"/>
      <c r="AX114" s="799"/>
      <c r="AY114" s="799"/>
      <c r="AZ114" s="674" t="s">
        <v>370</v>
      </c>
      <c r="BA114" s="609"/>
      <c r="BB114" s="609"/>
      <c r="BC114" s="609"/>
      <c r="BD114" s="609"/>
      <c r="BE114" s="609"/>
      <c r="BF114" s="609"/>
      <c r="BG114" s="609"/>
      <c r="BH114" s="609"/>
      <c r="BI114" s="609"/>
      <c r="BJ114" s="609"/>
      <c r="BK114" s="609"/>
      <c r="BL114" s="609"/>
      <c r="BM114" s="609"/>
      <c r="BN114" s="609"/>
      <c r="BO114" s="609"/>
      <c r="BP114" s="610"/>
      <c r="BQ114" s="675">
        <v>548254</v>
      </c>
      <c r="BR114" s="676"/>
      <c r="BS114" s="676"/>
      <c r="BT114" s="676"/>
      <c r="BU114" s="676"/>
      <c r="BV114" s="676">
        <v>484664</v>
      </c>
      <c r="BW114" s="676"/>
      <c r="BX114" s="676"/>
      <c r="BY114" s="676"/>
      <c r="BZ114" s="676"/>
      <c r="CA114" s="676">
        <v>484233</v>
      </c>
      <c r="CB114" s="676"/>
      <c r="CC114" s="676"/>
      <c r="CD114" s="676"/>
      <c r="CE114" s="676"/>
      <c r="CF114" s="737">
        <v>15.3</v>
      </c>
      <c r="CG114" s="738"/>
      <c r="CH114" s="738"/>
      <c r="CI114" s="738"/>
      <c r="CJ114" s="738"/>
      <c r="CK114" s="793"/>
      <c r="CL114" s="750"/>
      <c r="CM114" s="687" t="s">
        <v>371</v>
      </c>
      <c r="CN114" s="688"/>
      <c r="CO114" s="688"/>
      <c r="CP114" s="688"/>
      <c r="CQ114" s="688"/>
      <c r="CR114" s="688"/>
      <c r="CS114" s="688"/>
      <c r="CT114" s="688"/>
      <c r="CU114" s="688"/>
      <c r="CV114" s="688"/>
      <c r="CW114" s="688"/>
      <c r="CX114" s="688"/>
      <c r="CY114" s="688"/>
      <c r="CZ114" s="688"/>
      <c r="DA114" s="688"/>
      <c r="DB114" s="688"/>
      <c r="DC114" s="688"/>
      <c r="DD114" s="688"/>
      <c r="DE114" s="688"/>
      <c r="DF114" s="689"/>
      <c r="DG114" s="638" t="s">
        <v>47</v>
      </c>
      <c r="DH114" s="639"/>
      <c r="DI114" s="639"/>
      <c r="DJ114" s="639"/>
      <c r="DK114" s="640"/>
      <c r="DL114" s="641" t="s">
        <v>47</v>
      </c>
      <c r="DM114" s="639"/>
      <c r="DN114" s="639"/>
      <c r="DO114" s="639"/>
      <c r="DP114" s="640"/>
      <c r="DQ114" s="641" t="s">
        <v>47</v>
      </c>
      <c r="DR114" s="639"/>
      <c r="DS114" s="639"/>
      <c r="DT114" s="639"/>
      <c r="DU114" s="640"/>
      <c r="DV114" s="680" t="s">
        <v>47</v>
      </c>
      <c r="DW114" s="681"/>
      <c r="DX114" s="681"/>
      <c r="DY114" s="681"/>
      <c r="DZ114" s="682"/>
    </row>
    <row r="115" spans="1:130" s="62" customFormat="1" ht="26.25" customHeight="1">
      <c r="A115" s="787"/>
      <c r="B115" s="788"/>
      <c r="C115" s="609" t="s">
        <v>372</v>
      </c>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10"/>
      <c r="AA115" s="778">
        <v>10243</v>
      </c>
      <c r="AB115" s="779"/>
      <c r="AC115" s="779"/>
      <c r="AD115" s="779"/>
      <c r="AE115" s="780"/>
      <c r="AF115" s="781">
        <v>10222</v>
      </c>
      <c r="AG115" s="779"/>
      <c r="AH115" s="779"/>
      <c r="AI115" s="779"/>
      <c r="AJ115" s="780"/>
      <c r="AK115" s="781">
        <v>10222</v>
      </c>
      <c r="AL115" s="779"/>
      <c r="AM115" s="779"/>
      <c r="AN115" s="779"/>
      <c r="AO115" s="780"/>
      <c r="AP115" s="782">
        <v>0.3</v>
      </c>
      <c r="AQ115" s="783"/>
      <c r="AR115" s="783"/>
      <c r="AS115" s="783"/>
      <c r="AT115" s="784"/>
      <c r="AU115" s="798"/>
      <c r="AV115" s="799"/>
      <c r="AW115" s="799"/>
      <c r="AX115" s="799"/>
      <c r="AY115" s="799"/>
      <c r="AZ115" s="674" t="s">
        <v>373</v>
      </c>
      <c r="BA115" s="609"/>
      <c r="BB115" s="609"/>
      <c r="BC115" s="609"/>
      <c r="BD115" s="609"/>
      <c r="BE115" s="609"/>
      <c r="BF115" s="609"/>
      <c r="BG115" s="609"/>
      <c r="BH115" s="609"/>
      <c r="BI115" s="609"/>
      <c r="BJ115" s="609"/>
      <c r="BK115" s="609"/>
      <c r="BL115" s="609"/>
      <c r="BM115" s="609"/>
      <c r="BN115" s="609"/>
      <c r="BO115" s="609"/>
      <c r="BP115" s="610"/>
      <c r="BQ115" s="675" t="s">
        <v>47</v>
      </c>
      <c r="BR115" s="676"/>
      <c r="BS115" s="676"/>
      <c r="BT115" s="676"/>
      <c r="BU115" s="676"/>
      <c r="BV115" s="676" t="s">
        <v>47</v>
      </c>
      <c r="BW115" s="676"/>
      <c r="BX115" s="676"/>
      <c r="BY115" s="676"/>
      <c r="BZ115" s="676"/>
      <c r="CA115" s="676" t="s">
        <v>47</v>
      </c>
      <c r="CB115" s="676"/>
      <c r="CC115" s="676"/>
      <c r="CD115" s="676"/>
      <c r="CE115" s="676"/>
      <c r="CF115" s="737" t="s">
        <v>47</v>
      </c>
      <c r="CG115" s="738"/>
      <c r="CH115" s="738"/>
      <c r="CI115" s="738"/>
      <c r="CJ115" s="738"/>
      <c r="CK115" s="793"/>
      <c r="CL115" s="750"/>
      <c r="CM115" s="674" t="s">
        <v>374</v>
      </c>
      <c r="CN115" s="777"/>
      <c r="CO115" s="777"/>
      <c r="CP115" s="777"/>
      <c r="CQ115" s="777"/>
      <c r="CR115" s="777"/>
      <c r="CS115" s="777"/>
      <c r="CT115" s="777"/>
      <c r="CU115" s="777"/>
      <c r="CV115" s="777"/>
      <c r="CW115" s="777"/>
      <c r="CX115" s="777"/>
      <c r="CY115" s="777"/>
      <c r="CZ115" s="777"/>
      <c r="DA115" s="777"/>
      <c r="DB115" s="777"/>
      <c r="DC115" s="777"/>
      <c r="DD115" s="777"/>
      <c r="DE115" s="777"/>
      <c r="DF115" s="610"/>
      <c r="DG115" s="638" t="s">
        <v>47</v>
      </c>
      <c r="DH115" s="639"/>
      <c r="DI115" s="639"/>
      <c r="DJ115" s="639"/>
      <c r="DK115" s="640"/>
      <c r="DL115" s="641" t="s">
        <v>47</v>
      </c>
      <c r="DM115" s="639"/>
      <c r="DN115" s="639"/>
      <c r="DO115" s="639"/>
      <c r="DP115" s="640"/>
      <c r="DQ115" s="641" t="s">
        <v>47</v>
      </c>
      <c r="DR115" s="639"/>
      <c r="DS115" s="639"/>
      <c r="DT115" s="639"/>
      <c r="DU115" s="640"/>
      <c r="DV115" s="680" t="s">
        <v>47</v>
      </c>
      <c r="DW115" s="681"/>
      <c r="DX115" s="681"/>
      <c r="DY115" s="681"/>
      <c r="DZ115" s="682"/>
    </row>
    <row r="116" spans="1:130" s="62" customFormat="1" ht="26.25" customHeight="1">
      <c r="A116" s="789"/>
      <c r="B116" s="790"/>
      <c r="C116" s="719" t="s">
        <v>375</v>
      </c>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20"/>
      <c r="AA116" s="638" t="s">
        <v>47</v>
      </c>
      <c r="AB116" s="639"/>
      <c r="AC116" s="639"/>
      <c r="AD116" s="639"/>
      <c r="AE116" s="640"/>
      <c r="AF116" s="641" t="s">
        <v>47</v>
      </c>
      <c r="AG116" s="639"/>
      <c r="AH116" s="639"/>
      <c r="AI116" s="639"/>
      <c r="AJ116" s="640"/>
      <c r="AK116" s="641">
        <v>61</v>
      </c>
      <c r="AL116" s="639"/>
      <c r="AM116" s="639"/>
      <c r="AN116" s="639"/>
      <c r="AO116" s="640"/>
      <c r="AP116" s="680">
        <v>0</v>
      </c>
      <c r="AQ116" s="681"/>
      <c r="AR116" s="681"/>
      <c r="AS116" s="681"/>
      <c r="AT116" s="682"/>
      <c r="AU116" s="798"/>
      <c r="AV116" s="799"/>
      <c r="AW116" s="799"/>
      <c r="AX116" s="799"/>
      <c r="AY116" s="799"/>
      <c r="AZ116" s="725" t="s">
        <v>376</v>
      </c>
      <c r="BA116" s="726"/>
      <c r="BB116" s="726"/>
      <c r="BC116" s="726"/>
      <c r="BD116" s="726"/>
      <c r="BE116" s="726"/>
      <c r="BF116" s="726"/>
      <c r="BG116" s="726"/>
      <c r="BH116" s="726"/>
      <c r="BI116" s="726"/>
      <c r="BJ116" s="726"/>
      <c r="BK116" s="726"/>
      <c r="BL116" s="726"/>
      <c r="BM116" s="726"/>
      <c r="BN116" s="726"/>
      <c r="BO116" s="726"/>
      <c r="BP116" s="727"/>
      <c r="BQ116" s="675" t="s">
        <v>47</v>
      </c>
      <c r="BR116" s="676"/>
      <c r="BS116" s="676"/>
      <c r="BT116" s="676"/>
      <c r="BU116" s="676"/>
      <c r="BV116" s="676" t="s">
        <v>47</v>
      </c>
      <c r="BW116" s="676"/>
      <c r="BX116" s="676"/>
      <c r="BY116" s="676"/>
      <c r="BZ116" s="676"/>
      <c r="CA116" s="676" t="s">
        <v>47</v>
      </c>
      <c r="CB116" s="676"/>
      <c r="CC116" s="676"/>
      <c r="CD116" s="676"/>
      <c r="CE116" s="676"/>
      <c r="CF116" s="737" t="s">
        <v>47</v>
      </c>
      <c r="CG116" s="738"/>
      <c r="CH116" s="738"/>
      <c r="CI116" s="738"/>
      <c r="CJ116" s="738"/>
      <c r="CK116" s="793"/>
      <c r="CL116" s="750"/>
      <c r="CM116" s="687" t="s">
        <v>377</v>
      </c>
      <c r="CN116" s="688"/>
      <c r="CO116" s="688"/>
      <c r="CP116" s="688"/>
      <c r="CQ116" s="688"/>
      <c r="CR116" s="688"/>
      <c r="CS116" s="688"/>
      <c r="CT116" s="688"/>
      <c r="CU116" s="688"/>
      <c r="CV116" s="688"/>
      <c r="CW116" s="688"/>
      <c r="CX116" s="688"/>
      <c r="CY116" s="688"/>
      <c r="CZ116" s="688"/>
      <c r="DA116" s="688"/>
      <c r="DB116" s="688"/>
      <c r="DC116" s="688"/>
      <c r="DD116" s="688"/>
      <c r="DE116" s="688"/>
      <c r="DF116" s="689"/>
      <c r="DG116" s="638" t="s">
        <v>47</v>
      </c>
      <c r="DH116" s="639"/>
      <c r="DI116" s="639"/>
      <c r="DJ116" s="639"/>
      <c r="DK116" s="640"/>
      <c r="DL116" s="641" t="s">
        <v>47</v>
      </c>
      <c r="DM116" s="639"/>
      <c r="DN116" s="639"/>
      <c r="DO116" s="639"/>
      <c r="DP116" s="640"/>
      <c r="DQ116" s="641" t="s">
        <v>47</v>
      </c>
      <c r="DR116" s="639"/>
      <c r="DS116" s="639"/>
      <c r="DT116" s="639"/>
      <c r="DU116" s="640"/>
      <c r="DV116" s="680" t="s">
        <v>47</v>
      </c>
      <c r="DW116" s="681"/>
      <c r="DX116" s="681"/>
      <c r="DY116" s="681"/>
      <c r="DZ116" s="682"/>
    </row>
    <row r="117" spans="1:130" s="62" customFormat="1" ht="26.25" customHeight="1">
      <c r="A117" s="763" t="s">
        <v>104</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16" t="s">
        <v>378</v>
      </c>
      <c r="Z117" s="765"/>
      <c r="AA117" s="770">
        <v>974308</v>
      </c>
      <c r="AB117" s="771"/>
      <c r="AC117" s="771"/>
      <c r="AD117" s="771"/>
      <c r="AE117" s="772"/>
      <c r="AF117" s="773">
        <v>1056075</v>
      </c>
      <c r="AG117" s="771"/>
      <c r="AH117" s="771"/>
      <c r="AI117" s="771"/>
      <c r="AJ117" s="772"/>
      <c r="AK117" s="773">
        <v>1123902</v>
      </c>
      <c r="AL117" s="771"/>
      <c r="AM117" s="771"/>
      <c r="AN117" s="771"/>
      <c r="AO117" s="772"/>
      <c r="AP117" s="774"/>
      <c r="AQ117" s="775"/>
      <c r="AR117" s="775"/>
      <c r="AS117" s="775"/>
      <c r="AT117" s="776"/>
      <c r="AU117" s="798"/>
      <c r="AV117" s="799"/>
      <c r="AW117" s="799"/>
      <c r="AX117" s="799"/>
      <c r="AY117" s="799"/>
      <c r="AZ117" s="725" t="s">
        <v>379</v>
      </c>
      <c r="BA117" s="726"/>
      <c r="BB117" s="726"/>
      <c r="BC117" s="726"/>
      <c r="BD117" s="726"/>
      <c r="BE117" s="726"/>
      <c r="BF117" s="726"/>
      <c r="BG117" s="726"/>
      <c r="BH117" s="726"/>
      <c r="BI117" s="726"/>
      <c r="BJ117" s="726"/>
      <c r="BK117" s="726"/>
      <c r="BL117" s="726"/>
      <c r="BM117" s="726"/>
      <c r="BN117" s="726"/>
      <c r="BO117" s="726"/>
      <c r="BP117" s="727"/>
      <c r="BQ117" s="675" t="s">
        <v>47</v>
      </c>
      <c r="BR117" s="676"/>
      <c r="BS117" s="676"/>
      <c r="BT117" s="676"/>
      <c r="BU117" s="676"/>
      <c r="BV117" s="676" t="s">
        <v>47</v>
      </c>
      <c r="BW117" s="676"/>
      <c r="BX117" s="676"/>
      <c r="BY117" s="676"/>
      <c r="BZ117" s="676"/>
      <c r="CA117" s="676" t="s">
        <v>47</v>
      </c>
      <c r="CB117" s="676"/>
      <c r="CC117" s="676"/>
      <c r="CD117" s="676"/>
      <c r="CE117" s="676"/>
      <c r="CF117" s="737" t="s">
        <v>47</v>
      </c>
      <c r="CG117" s="738"/>
      <c r="CH117" s="738"/>
      <c r="CI117" s="738"/>
      <c r="CJ117" s="738"/>
      <c r="CK117" s="793"/>
      <c r="CL117" s="750"/>
      <c r="CM117" s="687" t="s">
        <v>380</v>
      </c>
      <c r="CN117" s="688"/>
      <c r="CO117" s="688"/>
      <c r="CP117" s="688"/>
      <c r="CQ117" s="688"/>
      <c r="CR117" s="688"/>
      <c r="CS117" s="688"/>
      <c r="CT117" s="688"/>
      <c r="CU117" s="688"/>
      <c r="CV117" s="688"/>
      <c r="CW117" s="688"/>
      <c r="CX117" s="688"/>
      <c r="CY117" s="688"/>
      <c r="CZ117" s="688"/>
      <c r="DA117" s="688"/>
      <c r="DB117" s="688"/>
      <c r="DC117" s="688"/>
      <c r="DD117" s="688"/>
      <c r="DE117" s="688"/>
      <c r="DF117" s="689"/>
      <c r="DG117" s="638" t="s">
        <v>47</v>
      </c>
      <c r="DH117" s="639"/>
      <c r="DI117" s="639"/>
      <c r="DJ117" s="639"/>
      <c r="DK117" s="640"/>
      <c r="DL117" s="641" t="s">
        <v>47</v>
      </c>
      <c r="DM117" s="639"/>
      <c r="DN117" s="639"/>
      <c r="DO117" s="639"/>
      <c r="DP117" s="640"/>
      <c r="DQ117" s="641" t="s">
        <v>47</v>
      </c>
      <c r="DR117" s="639"/>
      <c r="DS117" s="639"/>
      <c r="DT117" s="639"/>
      <c r="DU117" s="640"/>
      <c r="DV117" s="680" t="s">
        <v>47</v>
      </c>
      <c r="DW117" s="681"/>
      <c r="DX117" s="681"/>
      <c r="DY117" s="681"/>
      <c r="DZ117" s="682"/>
    </row>
    <row r="118" spans="1:130" s="62" customFormat="1" ht="26.25" customHeight="1">
      <c r="A118" s="763" t="s">
        <v>353</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351</v>
      </c>
      <c r="AB118" s="764"/>
      <c r="AC118" s="764"/>
      <c r="AD118" s="764"/>
      <c r="AE118" s="765"/>
      <c r="AF118" s="766" t="s">
        <v>223</v>
      </c>
      <c r="AG118" s="764"/>
      <c r="AH118" s="764"/>
      <c r="AI118" s="764"/>
      <c r="AJ118" s="765"/>
      <c r="AK118" s="766" t="s">
        <v>222</v>
      </c>
      <c r="AL118" s="764"/>
      <c r="AM118" s="764"/>
      <c r="AN118" s="764"/>
      <c r="AO118" s="765"/>
      <c r="AP118" s="767" t="s">
        <v>352</v>
      </c>
      <c r="AQ118" s="768"/>
      <c r="AR118" s="768"/>
      <c r="AS118" s="768"/>
      <c r="AT118" s="769"/>
      <c r="AU118" s="798"/>
      <c r="AV118" s="799"/>
      <c r="AW118" s="799"/>
      <c r="AX118" s="799"/>
      <c r="AY118" s="799"/>
      <c r="AZ118" s="718" t="s">
        <v>381</v>
      </c>
      <c r="BA118" s="719"/>
      <c r="BB118" s="719"/>
      <c r="BC118" s="719"/>
      <c r="BD118" s="719"/>
      <c r="BE118" s="719"/>
      <c r="BF118" s="719"/>
      <c r="BG118" s="719"/>
      <c r="BH118" s="719"/>
      <c r="BI118" s="719"/>
      <c r="BJ118" s="719"/>
      <c r="BK118" s="719"/>
      <c r="BL118" s="719"/>
      <c r="BM118" s="719"/>
      <c r="BN118" s="719"/>
      <c r="BO118" s="719"/>
      <c r="BP118" s="720"/>
      <c r="BQ118" s="721" t="s">
        <v>47</v>
      </c>
      <c r="BR118" s="722"/>
      <c r="BS118" s="722"/>
      <c r="BT118" s="722"/>
      <c r="BU118" s="722"/>
      <c r="BV118" s="722" t="s">
        <v>47</v>
      </c>
      <c r="BW118" s="722"/>
      <c r="BX118" s="722"/>
      <c r="BY118" s="722"/>
      <c r="BZ118" s="722"/>
      <c r="CA118" s="722" t="s">
        <v>47</v>
      </c>
      <c r="CB118" s="722"/>
      <c r="CC118" s="722"/>
      <c r="CD118" s="722"/>
      <c r="CE118" s="722"/>
      <c r="CF118" s="737" t="s">
        <v>47</v>
      </c>
      <c r="CG118" s="738"/>
      <c r="CH118" s="738"/>
      <c r="CI118" s="738"/>
      <c r="CJ118" s="738"/>
      <c r="CK118" s="793"/>
      <c r="CL118" s="750"/>
      <c r="CM118" s="687" t="s">
        <v>382</v>
      </c>
      <c r="CN118" s="688"/>
      <c r="CO118" s="688"/>
      <c r="CP118" s="688"/>
      <c r="CQ118" s="688"/>
      <c r="CR118" s="688"/>
      <c r="CS118" s="688"/>
      <c r="CT118" s="688"/>
      <c r="CU118" s="688"/>
      <c r="CV118" s="688"/>
      <c r="CW118" s="688"/>
      <c r="CX118" s="688"/>
      <c r="CY118" s="688"/>
      <c r="CZ118" s="688"/>
      <c r="DA118" s="688"/>
      <c r="DB118" s="688"/>
      <c r="DC118" s="688"/>
      <c r="DD118" s="688"/>
      <c r="DE118" s="688"/>
      <c r="DF118" s="689"/>
      <c r="DG118" s="638" t="s">
        <v>47</v>
      </c>
      <c r="DH118" s="639"/>
      <c r="DI118" s="639"/>
      <c r="DJ118" s="639"/>
      <c r="DK118" s="640"/>
      <c r="DL118" s="641" t="s">
        <v>47</v>
      </c>
      <c r="DM118" s="639"/>
      <c r="DN118" s="639"/>
      <c r="DO118" s="639"/>
      <c r="DP118" s="640"/>
      <c r="DQ118" s="641" t="s">
        <v>47</v>
      </c>
      <c r="DR118" s="639"/>
      <c r="DS118" s="639"/>
      <c r="DT118" s="639"/>
      <c r="DU118" s="640"/>
      <c r="DV118" s="680" t="s">
        <v>47</v>
      </c>
      <c r="DW118" s="681"/>
      <c r="DX118" s="681"/>
      <c r="DY118" s="681"/>
      <c r="DZ118" s="682"/>
    </row>
    <row r="119" spans="1:130" s="62" customFormat="1" ht="26.25" customHeight="1">
      <c r="A119" s="747" t="s">
        <v>357</v>
      </c>
      <c r="B119" s="748"/>
      <c r="C119" s="753" t="s">
        <v>358</v>
      </c>
      <c r="D119" s="754"/>
      <c r="E119" s="754"/>
      <c r="F119" s="754"/>
      <c r="G119" s="754"/>
      <c r="H119" s="754"/>
      <c r="I119" s="754"/>
      <c r="J119" s="754"/>
      <c r="K119" s="754"/>
      <c r="L119" s="754"/>
      <c r="M119" s="754"/>
      <c r="N119" s="754"/>
      <c r="O119" s="754"/>
      <c r="P119" s="754"/>
      <c r="Q119" s="754"/>
      <c r="R119" s="754"/>
      <c r="S119" s="754"/>
      <c r="T119" s="754"/>
      <c r="U119" s="754"/>
      <c r="V119" s="754"/>
      <c r="W119" s="754"/>
      <c r="X119" s="754"/>
      <c r="Y119" s="754"/>
      <c r="Z119" s="755"/>
      <c r="AA119" s="756" t="s">
        <v>47</v>
      </c>
      <c r="AB119" s="757"/>
      <c r="AC119" s="757"/>
      <c r="AD119" s="757"/>
      <c r="AE119" s="758"/>
      <c r="AF119" s="759" t="s">
        <v>47</v>
      </c>
      <c r="AG119" s="757"/>
      <c r="AH119" s="757"/>
      <c r="AI119" s="757"/>
      <c r="AJ119" s="758"/>
      <c r="AK119" s="759" t="s">
        <v>47</v>
      </c>
      <c r="AL119" s="757"/>
      <c r="AM119" s="757"/>
      <c r="AN119" s="757"/>
      <c r="AO119" s="758"/>
      <c r="AP119" s="760" t="s">
        <v>47</v>
      </c>
      <c r="AQ119" s="761"/>
      <c r="AR119" s="761"/>
      <c r="AS119" s="761"/>
      <c r="AT119" s="762"/>
      <c r="AU119" s="800"/>
      <c r="AV119" s="801"/>
      <c r="AW119" s="801"/>
      <c r="AX119" s="801"/>
      <c r="AY119" s="801"/>
      <c r="AZ119" s="93" t="s">
        <v>104</v>
      </c>
      <c r="BA119" s="93"/>
      <c r="BB119" s="93"/>
      <c r="BC119" s="93"/>
      <c r="BD119" s="93"/>
      <c r="BE119" s="93"/>
      <c r="BF119" s="93"/>
      <c r="BG119" s="93"/>
      <c r="BH119" s="93"/>
      <c r="BI119" s="93"/>
      <c r="BJ119" s="93"/>
      <c r="BK119" s="93"/>
      <c r="BL119" s="93"/>
      <c r="BM119" s="93"/>
      <c r="BN119" s="93"/>
      <c r="BO119" s="716" t="s">
        <v>383</v>
      </c>
      <c r="BP119" s="717"/>
      <c r="BQ119" s="721">
        <v>12020724</v>
      </c>
      <c r="BR119" s="722"/>
      <c r="BS119" s="722"/>
      <c r="BT119" s="722"/>
      <c r="BU119" s="722"/>
      <c r="BV119" s="722">
        <v>11487027</v>
      </c>
      <c r="BW119" s="722"/>
      <c r="BX119" s="722"/>
      <c r="BY119" s="722"/>
      <c r="BZ119" s="722"/>
      <c r="CA119" s="722">
        <v>10933396</v>
      </c>
      <c r="CB119" s="722"/>
      <c r="CC119" s="722"/>
      <c r="CD119" s="722"/>
      <c r="CE119" s="722"/>
      <c r="CF119" s="605"/>
      <c r="CG119" s="606"/>
      <c r="CH119" s="606"/>
      <c r="CI119" s="606"/>
      <c r="CJ119" s="715"/>
      <c r="CK119" s="794"/>
      <c r="CL119" s="752"/>
      <c r="CM119" s="677" t="s">
        <v>384</v>
      </c>
      <c r="CN119" s="678"/>
      <c r="CO119" s="678"/>
      <c r="CP119" s="678"/>
      <c r="CQ119" s="678"/>
      <c r="CR119" s="678"/>
      <c r="CS119" s="678"/>
      <c r="CT119" s="678"/>
      <c r="CU119" s="678"/>
      <c r="CV119" s="678"/>
      <c r="CW119" s="678"/>
      <c r="CX119" s="678"/>
      <c r="CY119" s="678"/>
      <c r="CZ119" s="678"/>
      <c r="DA119" s="678"/>
      <c r="DB119" s="678"/>
      <c r="DC119" s="678"/>
      <c r="DD119" s="678"/>
      <c r="DE119" s="678"/>
      <c r="DF119" s="679"/>
      <c r="DG119" s="621">
        <v>91726</v>
      </c>
      <c r="DH119" s="622"/>
      <c r="DI119" s="622"/>
      <c r="DJ119" s="622"/>
      <c r="DK119" s="623"/>
      <c r="DL119" s="624">
        <v>81534</v>
      </c>
      <c r="DM119" s="622"/>
      <c r="DN119" s="622"/>
      <c r="DO119" s="622"/>
      <c r="DP119" s="623"/>
      <c r="DQ119" s="624">
        <v>71342</v>
      </c>
      <c r="DR119" s="622"/>
      <c r="DS119" s="622"/>
      <c r="DT119" s="622"/>
      <c r="DU119" s="623"/>
      <c r="DV119" s="690">
        <v>2.2999999999999998</v>
      </c>
      <c r="DW119" s="691"/>
      <c r="DX119" s="691"/>
      <c r="DY119" s="691"/>
      <c r="DZ119" s="692"/>
    </row>
    <row r="120" spans="1:130" s="62" customFormat="1" ht="26.25" customHeight="1">
      <c r="A120" s="749"/>
      <c r="B120" s="750"/>
      <c r="C120" s="687" t="s">
        <v>361</v>
      </c>
      <c r="D120" s="688"/>
      <c r="E120" s="688"/>
      <c r="F120" s="688"/>
      <c r="G120" s="688"/>
      <c r="H120" s="688"/>
      <c r="I120" s="688"/>
      <c r="J120" s="688"/>
      <c r="K120" s="688"/>
      <c r="L120" s="688"/>
      <c r="M120" s="688"/>
      <c r="N120" s="688"/>
      <c r="O120" s="688"/>
      <c r="P120" s="688"/>
      <c r="Q120" s="688"/>
      <c r="R120" s="688"/>
      <c r="S120" s="688"/>
      <c r="T120" s="688"/>
      <c r="U120" s="688"/>
      <c r="V120" s="688"/>
      <c r="W120" s="688"/>
      <c r="X120" s="688"/>
      <c r="Y120" s="688"/>
      <c r="Z120" s="689"/>
      <c r="AA120" s="638" t="s">
        <v>47</v>
      </c>
      <c r="AB120" s="639"/>
      <c r="AC120" s="639"/>
      <c r="AD120" s="639"/>
      <c r="AE120" s="640"/>
      <c r="AF120" s="641" t="s">
        <v>47</v>
      </c>
      <c r="AG120" s="639"/>
      <c r="AH120" s="639"/>
      <c r="AI120" s="639"/>
      <c r="AJ120" s="640"/>
      <c r="AK120" s="641" t="s">
        <v>47</v>
      </c>
      <c r="AL120" s="639"/>
      <c r="AM120" s="639"/>
      <c r="AN120" s="639"/>
      <c r="AO120" s="640"/>
      <c r="AP120" s="680" t="s">
        <v>47</v>
      </c>
      <c r="AQ120" s="681"/>
      <c r="AR120" s="681"/>
      <c r="AS120" s="681"/>
      <c r="AT120" s="682"/>
      <c r="AU120" s="739" t="s">
        <v>385</v>
      </c>
      <c r="AV120" s="740"/>
      <c r="AW120" s="740"/>
      <c r="AX120" s="740"/>
      <c r="AY120" s="741"/>
      <c r="AZ120" s="702" t="s">
        <v>386</v>
      </c>
      <c r="BA120" s="667"/>
      <c r="BB120" s="667"/>
      <c r="BC120" s="667"/>
      <c r="BD120" s="667"/>
      <c r="BE120" s="667"/>
      <c r="BF120" s="667"/>
      <c r="BG120" s="667"/>
      <c r="BH120" s="667"/>
      <c r="BI120" s="667"/>
      <c r="BJ120" s="667"/>
      <c r="BK120" s="667"/>
      <c r="BL120" s="667"/>
      <c r="BM120" s="667"/>
      <c r="BN120" s="667"/>
      <c r="BO120" s="667"/>
      <c r="BP120" s="668"/>
      <c r="BQ120" s="703">
        <v>1820565</v>
      </c>
      <c r="BR120" s="684"/>
      <c r="BS120" s="684"/>
      <c r="BT120" s="684"/>
      <c r="BU120" s="684"/>
      <c r="BV120" s="684">
        <v>1970980</v>
      </c>
      <c r="BW120" s="684"/>
      <c r="BX120" s="684"/>
      <c r="BY120" s="684"/>
      <c r="BZ120" s="684"/>
      <c r="CA120" s="684">
        <v>2172929</v>
      </c>
      <c r="CB120" s="684"/>
      <c r="CC120" s="684"/>
      <c r="CD120" s="684"/>
      <c r="CE120" s="684"/>
      <c r="CF120" s="728">
        <v>68.7</v>
      </c>
      <c r="CG120" s="729"/>
      <c r="CH120" s="729"/>
      <c r="CI120" s="729"/>
      <c r="CJ120" s="729"/>
      <c r="CK120" s="730" t="s">
        <v>387</v>
      </c>
      <c r="CL120" s="694"/>
      <c r="CM120" s="694"/>
      <c r="CN120" s="694"/>
      <c r="CO120" s="695"/>
      <c r="CP120" s="734" t="s">
        <v>325</v>
      </c>
      <c r="CQ120" s="735"/>
      <c r="CR120" s="735"/>
      <c r="CS120" s="735"/>
      <c r="CT120" s="735"/>
      <c r="CU120" s="735"/>
      <c r="CV120" s="735"/>
      <c r="CW120" s="735"/>
      <c r="CX120" s="735"/>
      <c r="CY120" s="735"/>
      <c r="CZ120" s="735"/>
      <c r="DA120" s="735"/>
      <c r="DB120" s="735"/>
      <c r="DC120" s="735"/>
      <c r="DD120" s="735"/>
      <c r="DE120" s="735"/>
      <c r="DF120" s="736"/>
      <c r="DG120" s="703">
        <v>2256827</v>
      </c>
      <c r="DH120" s="684"/>
      <c r="DI120" s="684"/>
      <c r="DJ120" s="684"/>
      <c r="DK120" s="684"/>
      <c r="DL120" s="684">
        <v>2275850</v>
      </c>
      <c r="DM120" s="684"/>
      <c r="DN120" s="684"/>
      <c r="DO120" s="684"/>
      <c r="DP120" s="684"/>
      <c r="DQ120" s="684">
        <v>2219808</v>
      </c>
      <c r="DR120" s="684"/>
      <c r="DS120" s="684"/>
      <c r="DT120" s="684"/>
      <c r="DU120" s="684"/>
      <c r="DV120" s="685">
        <v>70.2</v>
      </c>
      <c r="DW120" s="685"/>
      <c r="DX120" s="685"/>
      <c r="DY120" s="685"/>
      <c r="DZ120" s="686"/>
    </row>
    <row r="121" spans="1:130" s="62" customFormat="1" ht="26.25" customHeight="1">
      <c r="A121" s="749"/>
      <c r="B121" s="750"/>
      <c r="C121" s="725" t="s">
        <v>388</v>
      </c>
      <c r="D121" s="726"/>
      <c r="E121" s="726"/>
      <c r="F121" s="726"/>
      <c r="G121" s="726"/>
      <c r="H121" s="726"/>
      <c r="I121" s="726"/>
      <c r="J121" s="726"/>
      <c r="K121" s="726"/>
      <c r="L121" s="726"/>
      <c r="M121" s="726"/>
      <c r="N121" s="726"/>
      <c r="O121" s="726"/>
      <c r="P121" s="726"/>
      <c r="Q121" s="726"/>
      <c r="R121" s="726"/>
      <c r="S121" s="726"/>
      <c r="T121" s="726"/>
      <c r="U121" s="726"/>
      <c r="V121" s="726"/>
      <c r="W121" s="726"/>
      <c r="X121" s="726"/>
      <c r="Y121" s="726"/>
      <c r="Z121" s="727"/>
      <c r="AA121" s="638" t="s">
        <v>47</v>
      </c>
      <c r="AB121" s="639"/>
      <c r="AC121" s="639"/>
      <c r="AD121" s="639"/>
      <c r="AE121" s="640"/>
      <c r="AF121" s="641" t="s">
        <v>47</v>
      </c>
      <c r="AG121" s="639"/>
      <c r="AH121" s="639"/>
      <c r="AI121" s="639"/>
      <c r="AJ121" s="640"/>
      <c r="AK121" s="641" t="s">
        <v>47</v>
      </c>
      <c r="AL121" s="639"/>
      <c r="AM121" s="639"/>
      <c r="AN121" s="639"/>
      <c r="AO121" s="640"/>
      <c r="AP121" s="680" t="s">
        <v>47</v>
      </c>
      <c r="AQ121" s="681"/>
      <c r="AR121" s="681"/>
      <c r="AS121" s="681"/>
      <c r="AT121" s="682"/>
      <c r="AU121" s="742"/>
      <c r="AV121" s="743"/>
      <c r="AW121" s="743"/>
      <c r="AX121" s="743"/>
      <c r="AY121" s="744"/>
      <c r="AZ121" s="674" t="s">
        <v>389</v>
      </c>
      <c r="BA121" s="609"/>
      <c r="BB121" s="609"/>
      <c r="BC121" s="609"/>
      <c r="BD121" s="609"/>
      <c r="BE121" s="609"/>
      <c r="BF121" s="609"/>
      <c r="BG121" s="609"/>
      <c r="BH121" s="609"/>
      <c r="BI121" s="609"/>
      <c r="BJ121" s="609"/>
      <c r="BK121" s="609"/>
      <c r="BL121" s="609"/>
      <c r="BM121" s="609"/>
      <c r="BN121" s="609"/>
      <c r="BO121" s="609"/>
      <c r="BP121" s="610"/>
      <c r="BQ121" s="675" t="s">
        <v>47</v>
      </c>
      <c r="BR121" s="676"/>
      <c r="BS121" s="676"/>
      <c r="BT121" s="676"/>
      <c r="BU121" s="676"/>
      <c r="BV121" s="676" t="s">
        <v>47</v>
      </c>
      <c r="BW121" s="676"/>
      <c r="BX121" s="676"/>
      <c r="BY121" s="676"/>
      <c r="BZ121" s="676"/>
      <c r="CA121" s="676" t="s">
        <v>47</v>
      </c>
      <c r="CB121" s="676"/>
      <c r="CC121" s="676"/>
      <c r="CD121" s="676"/>
      <c r="CE121" s="676"/>
      <c r="CF121" s="737" t="s">
        <v>47</v>
      </c>
      <c r="CG121" s="738"/>
      <c r="CH121" s="738"/>
      <c r="CI121" s="738"/>
      <c r="CJ121" s="738"/>
      <c r="CK121" s="731"/>
      <c r="CL121" s="697"/>
      <c r="CM121" s="697"/>
      <c r="CN121" s="697"/>
      <c r="CO121" s="698"/>
      <c r="CP121" s="706" t="s">
        <v>68</v>
      </c>
      <c r="CQ121" s="707"/>
      <c r="CR121" s="707"/>
      <c r="CS121" s="707"/>
      <c r="CT121" s="707"/>
      <c r="CU121" s="707"/>
      <c r="CV121" s="707"/>
      <c r="CW121" s="707"/>
      <c r="CX121" s="707"/>
      <c r="CY121" s="707"/>
      <c r="CZ121" s="707"/>
      <c r="DA121" s="707"/>
      <c r="DB121" s="707"/>
      <c r="DC121" s="707"/>
      <c r="DD121" s="707"/>
      <c r="DE121" s="707"/>
      <c r="DF121" s="708"/>
      <c r="DG121" s="675">
        <v>1883310</v>
      </c>
      <c r="DH121" s="676"/>
      <c r="DI121" s="676"/>
      <c r="DJ121" s="676"/>
      <c r="DK121" s="676"/>
      <c r="DL121" s="676">
        <v>1715924</v>
      </c>
      <c r="DM121" s="676"/>
      <c r="DN121" s="676"/>
      <c r="DO121" s="676"/>
      <c r="DP121" s="676"/>
      <c r="DQ121" s="676">
        <v>1568574</v>
      </c>
      <c r="DR121" s="676"/>
      <c r="DS121" s="676"/>
      <c r="DT121" s="676"/>
      <c r="DU121" s="676"/>
      <c r="DV121" s="653">
        <v>49.6</v>
      </c>
      <c r="DW121" s="653"/>
      <c r="DX121" s="653"/>
      <c r="DY121" s="653"/>
      <c r="DZ121" s="654"/>
    </row>
    <row r="122" spans="1:130" s="62" customFormat="1" ht="26.25" customHeight="1">
      <c r="A122" s="749"/>
      <c r="B122" s="750"/>
      <c r="C122" s="687" t="s">
        <v>371</v>
      </c>
      <c r="D122" s="688"/>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9"/>
      <c r="AA122" s="638" t="s">
        <v>47</v>
      </c>
      <c r="AB122" s="639"/>
      <c r="AC122" s="639"/>
      <c r="AD122" s="639"/>
      <c r="AE122" s="640"/>
      <c r="AF122" s="641" t="s">
        <v>47</v>
      </c>
      <c r="AG122" s="639"/>
      <c r="AH122" s="639"/>
      <c r="AI122" s="639"/>
      <c r="AJ122" s="640"/>
      <c r="AK122" s="641" t="s">
        <v>47</v>
      </c>
      <c r="AL122" s="639"/>
      <c r="AM122" s="639"/>
      <c r="AN122" s="639"/>
      <c r="AO122" s="640"/>
      <c r="AP122" s="680" t="s">
        <v>47</v>
      </c>
      <c r="AQ122" s="681"/>
      <c r="AR122" s="681"/>
      <c r="AS122" s="681"/>
      <c r="AT122" s="682"/>
      <c r="AU122" s="742"/>
      <c r="AV122" s="743"/>
      <c r="AW122" s="743"/>
      <c r="AX122" s="743"/>
      <c r="AY122" s="744"/>
      <c r="AZ122" s="718" t="s">
        <v>390</v>
      </c>
      <c r="BA122" s="719"/>
      <c r="BB122" s="719"/>
      <c r="BC122" s="719"/>
      <c r="BD122" s="719"/>
      <c r="BE122" s="719"/>
      <c r="BF122" s="719"/>
      <c r="BG122" s="719"/>
      <c r="BH122" s="719"/>
      <c r="BI122" s="719"/>
      <c r="BJ122" s="719"/>
      <c r="BK122" s="719"/>
      <c r="BL122" s="719"/>
      <c r="BM122" s="719"/>
      <c r="BN122" s="719"/>
      <c r="BO122" s="719"/>
      <c r="BP122" s="720"/>
      <c r="BQ122" s="721">
        <v>7417343</v>
      </c>
      <c r="BR122" s="722"/>
      <c r="BS122" s="722"/>
      <c r="BT122" s="722"/>
      <c r="BU122" s="722"/>
      <c r="BV122" s="722">
        <v>7247696</v>
      </c>
      <c r="BW122" s="722"/>
      <c r="BX122" s="722"/>
      <c r="BY122" s="722"/>
      <c r="BZ122" s="722"/>
      <c r="CA122" s="722">
        <v>6853334</v>
      </c>
      <c r="CB122" s="722"/>
      <c r="CC122" s="722"/>
      <c r="CD122" s="722"/>
      <c r="CE122" s="722"/>
      <c r="CF122" s="723">
        <v>216.8</v>
      </c>
      <c r="CG122" s="724"/>
      <c r="CH122" s="724"/>
      <c r="CI122" s="724"/>
      <c r="CJ122" s="724"/>
      <c r="CK122" s="731"/>
      <c r="CL122" s="697"/>
      <c r="CM122" s="697"/>
      <c r="CN122" s="697"/>
      <c r="CO122" s="698"/>
      <c r="CP122" s="706" t="s">
        <v>323</v>
      </c>
      <c r="CQ122" s="707"/>
      <c r="CR122" s="707"/>
      <c r="CS122" s="707"/>
      <c r="CT122" s="707"/>
      <c r="CU122" s="707"/>
      <c r="CV122" s="707"/>
      <c r="CW122" s="707"/>
      <c r="CX122" s="707"/>
      <c r="CY122" s="707"/>
      <c r="CZ122" s="707"/>
      <c r="DA122" s="707"/>
      <c r="DB122" s="707"/>
      <c r="DC122" s="707"/>
      <c r="DD122" s="707"/>
      <c r="DE122" s="707"/>
      <c r="DF122" s="708"/>
      <c r="DG122" s="675">
        <v>76666</v>
      </c>
      <c r="DH122" s="676"/>
      <c r="DI122" s="676"/>
      <c r="DJ122" s="676"/>
      <c r="DK122" s="676"/>
      <c r="DL122" s="676">
        <v>89459</v>
      </c>
      <c r="DM122" s="676"/>
      <c r="DN122" s="676"/>
      <c r="DO122" s="676"/>
      <c r="DP122" s="676"/>
      <c r="DQ122" s="676">
        <v>92081</v>
      </c>
      <c r="DR122" s="676"/>
      <c r="DS122" s="676"/>
      <c r="DT122" s="676"/>
      <c r="DU122" s="676"/>
      <c r="DV122" s="653">
        <v>2.9</v>
      </c>
      <c r="DW122" s="653"/>
      <c r="DX122" s="653"/>
      <c r="DY122" s="653"/>
      <c r="DZ122" s="654"/>
    </row>
    <row r="123" spans="1:130" s="62" customFormat="1" ht="26.25" customHeight="1">
      <c r="A123" s="749"/>
      <c r="B123" s="750"/>
      <c r="C123" s="687" t="s">
        <v>377</v>
      </c>
      <c r="D123" s="688"/>
      <c r="E123" s="688"/>
      <c r="F123" s="688"/>
      <c r="G123" s="688"/>
      <c r="H123" s="688"/>
      <c r="I123" s="688"/>
      <c r="J123" s="688"/>
      <c r="K123" s="688"/>
      <c r="L123" s="688"/>
      <c r="M123" s="688"/>
      <c r="N123" s="688"/>
      <c r="O123" s="688"/>
      <c r="P123" s="688"/>
      <c r="Q123" s="688"/>
      <c r="R123" s="688"/>
      <c r="S123" s="688"/>
      <c r="T123" s="688"/>
      <c r="U123" s="688"/>
      <c r="V123" s="688"/>
      <c r="W123" s="688"/>
      <c r="X123" s="688"/>
      <c r="Y123" s="688"/>
      <c r="Z123" s="689"/>
      <c r="AA123" s="638" t="s">
        <v>47</v>
      </c>
      <c r="AB123" s="639"/>
      <c r="AC123" s="639"/>
      <c r="AD123" s="639"/>
      <c r="AE123" s="640"/>
      <c r="AF123" s="641" t="s">
        <v>47</v>
      </c>
      <c r="AG123" s="639"/>
      <c r="AH123" s="639"/>
      <c r="AI123" s="639"/>
      <c r="AJ123" s="640"/>
      <c r="AK123" s="641" t="s">
        <v>47</v>
      </c>
      <c r="AL123" s="639"/>
      <c r="AM123" s="639"/>
      <c r="AN123" s="639"/>
      <c r="AO123" s="640"/>
      <c r="AP123" s="680" t="s">
        <v>47</v>
      </c>
      <c r="AQ123" s="681"/>
      <c r="AR123" s="681"/>
      <c r="AS123" s="681"/>
      <c r="AT123" s="682"/>
      <c r="AU123" s="745"/>
      <c r="AV123" s="746"/>
      <c r="AW123" s="746"/>
      <c r="AX123" s="746"/>
      <c r="AY123" s="746"/>
      <c r="AZ123" s="93" t="s">
        <v>104</v>
      </c>
      <c r="BA123" s="93"/>
      <c r="BB123" s="93"/>
      <c r="BC123" s="93"/>
      <c r="BD123" s="93"/>
      <c r="BE123" s="93"/>
      <c r="BF123" s="93"/>
      <c r="BG123" s="93"/>
      <c r="BH123" s="93"/>
      <c r="BI123" s="93"/>
      <c r="BJ123" s="93"/>
      <c r="BK123" s="93"/>
      <c r="BL123" s="93"/>
      <c r="BM123" s="93"/>
      <c r="BN123" s="93"/>
      <c r="BO123" s="716" t="s">
        <v>391</v>
      </c>
      <c r="BP123" s="717"/>
      <c r="BQ123" s="713">
        <v>9237908</v>
      </c>
      <c r="BR123" s="714"/>
      <c r="BS123" s="714"/>
      <c r="BT123" s="714"/>
      <c r="BU123" s="714"/>
      <c r="BV123" s="714">
        <v>9218676</v>
      </c>
      <c r="BW123" s="714"/>
      <c r="BX123" s="714"/>
      <c r="BY123" s="714"/>
      <c r="BZ123" s="714"/>
      <c r="CA123" s="714">
        <v>9026263</v>
      </c>
      <c r="CB123" s="714"/>
      <c r="CC123" s="714"/>
      <c r="CD123" s="714"/>
      <c r="CE123" s="714"/>
      <c r="CF123" s="605"/>
      <c r="CG123" s="606"/>
      <c r="CH123" s="606"/>
      <c r="CI123" s="606"/>
      <c r="CJ123" s="715"/>
      <c r="CK123" s="731"/>
      <c r="CL123" s="697"/>
      <c r="CM123" s="697"/>
      <c r="CN123" s="697"/>
      <c r="CO123" s="698"/>
      <c r="CP123" s="706" t="s">
        <v>320</v>
      </c>
      <c r="CQ123" s="707"/>
      <c r="CR123" s="707"/>
      <c r="CS123" s="707"/>
      <c r="CT123" s="707"/>
      <c r="CU123" s="707"/>
      <c r="CV123" s="707"/>
      <c r="CW123" s="707"/>
      <c r="CX123" s="707"/>
      <c r="CY123" s="707"/>
      <c r="CZ123" s="707"/>
      <c r="DA123" s="707"/>
      <c r="DB123" s="707"/>
      <c r="DC123" s="707"/>
      <c r="DD123" s="707"/>
      <c r="DE123" s="707"/>
      <c r="DF123" s="708"/>
      <c r="DG123" s="638" t="s">
        <v>47</v>
      </c>
      <c r="DH123" s="639"/>
      <c r="DI123" s="639"/>
      <c r="DJ123" s="639"/>
      <c r="DK123" s="640"/>
      <c r="DL123" s="641" t="s">
        <v>47</v>
      </c>
      <c r="DM123" s="639"/>
      <c r="DN123" s="639"/>
      <c r="DO123" s="639"/>
      <c r="DP123" s="640"/>
      <c r="DQ123" s="641" t="s">
        <v>47</v>
      </c>
      <c r="DR123" s="639"/>
      <c r="DS123" s="639"/>
      <c r="DT123" s="639"/>
      <c r="DU123" s="640"/>
      <c r="DV123" s="680" t="s">
        <v>47</v>
      </c>
      <c r="DW123" s="681"/>
      <c r="DX123" s="681"/>
      <c r="DY123" s="681"/>
      <c r="DZ123" s="682"/>
    </row>
    <row r="124" spans="1:130" s="62" customFormat="1" ht="26.25" customHeight="1" thickBot="1">
      <c r="A124" s="749"/>
      <c r="B124" s="750"/>
      <c r="C124" s="687" t="s">
        <v>380</v>
      </c>
      <c r="D124" s="688"/>
      <c r="E124" s="688"/>
      <c r="F124" s="688"/>
      <c r="G124" s="688"/>
      <c r="H124" s="688"/>
      <c r="I124" s="688"/>
      <c r="J124" s="688"/>
      <c r="K124" s="688"/>
      <c r="L124" s="688"/>
      <c r="M124" s="688"/>
      <c r="N124" s="688"/>
      <c r="O124" s="688"/>
      <c r="P124" s="688"/>
      <c r="Q124" s="688"/>
      <c r="R124" s="688"/>
      <c r="S124" s="688"/>
      <c r="T124" s="688"/>
      <c r="U124" s="688"/>
      <c r="V124" s="688"/>
      <c r="W124" s="688"/>
      <c r="X124" s="688"/>
      <c r="Y124" s="688"/>
      <c r="Z124" s="689"/>
      <c r="AA124" s="638" t="s">
        <v>47</v>
      </c>
      <c r="AB124" s="639"/>
      <c r="AC124" s="639"/>
      <c r="AD124" s="639"/>
      <c r="AE124" s="640"/>
      <c r="AF124" s="641" t="s">
        <v>47</v>
      </c>
      <c r="AG124" s="639"/>
      <c r="AH124" s="639"/>
      <c r="AI124" s="639"/>
      <c r="AJ124" s="640"/>
      <c r="AK124" s="641" t="s">
        <v>47</v>
      </c>
      <c r="AL124" s="639"/>
      <c r="AM124" s="639"/>
      <c r="AN124" s="639"/>
      <c r="AO124" s="640"/>
      <c r="AP124" s="680" t="s">
        <v>47</v>
      </c>
      <c r="AQ124" s="681"/>
      <c r="AR124" s="681"/>
      <c r="AS124" s="681"/>
      <c r="AT124" s="682"/>
      <c r="AU124" s="709" t="s">
        <v>392</v>
      </c>
      <c r="AV124" s="710"/>
      <c r="AW124" s="710"/>
      <c r="AX124" s="710"/>
      <c r="AY124" s="710"/>
      <c r="AZ124" s="710"/>
      <c r="BA124" s="710"/>
      <c r="BB124" s="710"/>
      <c r="BC124" s="710"/>
      <c r="BD124" s="710"/>
      <c r="BE124" s="710"/>
      <c r="BF124" s="710"/>
      <c r="BG124" s="710"/>
      <c r="BH124" s="710"/>
      <c r="BI124" s="710"/>
      <c r="BJ124" s="710"/>
      <c r="BK124" s="710"/>
      <c r="BL124" s="710"/>
      <c r="BM124" s="710"/>
      <c r="BN124" s="710"/>
      <c r="BO124" s="710"/>
      <c r="BP124" s="711"/>
      <c r="BQ124" s="712">
        <v>86</v>
      </c>
      <c r="BR124" s="704"/>
      <c r="BS124" s="704"/>
      <c r="BT124" s="704"/>
      <c r="BU124" s="704"/>
      <c r="BV124" s="704">
        <v>72</v>
      </c>
      <c r="BW124" s="704"/>
      <c r="BX124" s="704"/>
      <c r="BY124" s="704"/>
      <c r="BZ124" s="704"/>
      <c r="CA124" s="704">
        <v>60.3</v>
      </c>
      <c r="CB124" s="704"/>
      <c r="CC124" s="704"/>
      <c r="CD124" s="704"/>
      <c r="CE124" s="704"/>
      <c r="CF124" s="583"/>
      <c r="CG124" s="584"/>
      <c r="CH124" s="584"/>
      <c r="CI124" s="584"/>
      <c r="CJ124" s="705"/>
      <c r="CK124" s="732"/>
      <c r="CL124" s="732"/>
      <c r="CM124" s="732"/>
      <c r="CN124" s="732"/>
      <c r="CO124" s="733"/>
      <c r="CP124" s="706" t="s">
        <v>393</v>
      </c>
      <c r="CQ124" s="707"/>
      <c r="CR124" s="707"/>
      <c r="CS124" s="707"/>
      <c r="CT124" s="707"/>
      <c r="CU124" s="707"/>
      <c r="CV124" s="707"/>
      <c r="CW124" s="707"/>
      <c r="CX124" s="707"/>
      <c r="CY124" s="707"/>
      <c r="CZ124" s="707"/>
      <c r="DA124" s="707"/>
      <c r="DB124" s="707"/>
      <c r="DC124" s="707"/>
      <c r="DD124" s="707"/>
      <c r="DE124" s="707"/>
      <c r="DF124" s="708"/>
      <c r="DG124" s="621" t="s">
        <v>47</v>
      </c>
      <c r="DH124" s="622"/>
      <c r="DI124" s="622"/>
      <c r="DJ124" s="622"/>
      <c r="DK124" s="623"/>
      <c r="DL124" s="624" t="s">
        <v>47</v>
      </c>
      <c r="DM124" s="622"/>
      <c r="DN124" s="622"/>
      <c r="DO124" s="622"/>
      <c r="DP124" s="623"/>
      <c r="DQ124" s="624" t="s">
        <v>47</v>
      </c>
      <c r="DR124" s="622"/>
      <c r="DS124" s="622"/>
      <c r="DT124" s="622"/>
      <c r="DU124" s="623"/>
      <c r="DV124" s="690" t="s">
        <v>47</v>
      </c>
      <c r="DW124" s="691"/>
      <c r="DX124" s="691"/>
      <c r="DY124" s="691"/>
      <c r="DZ124" s="692"/>
    </row>
    <row r="125" spans="1:130" s="62" customFormat="1" ht="26.25" customHeight="1">
      <c r="A125" s="749"/>
      <c r="B125" s="750"/>
      <c r="C125" s="687" t="s">
        <v>382</v>
      </c>
      <c r="D125" s="688"/>
      <c r="E125" s="688"/>
      <c r="F125" s="688"/>
      <c r="G125" s="688"/>
      <c r="H125" s="688"/>
      <c r="I125" s="688"/>
      <c r="J125" s="688"/>
      <c r="K125" s="688"/>
      <c r="L125" s="688"/>
      <c r="M125" s="688"/>
      <c r="N125" s="688"/>
      <c r="O125" s="688"/>
      <c r="P125" s="688"/>
      <c r="Q125" s="688"/>
      <c r="R125" s="688"/>
      <c r="S125" s="688"/>
      <c r="T125" s="688"/>
      <c r="U125" s="688"/>
      <c r="V125" s="688"/>
      <c r="W125" s="688"/>
      <c r="X125" s="688"/>
      <c r="Y125" s="688"/>
      <c r="Z125" s="689"/>
      <c r="AA125" s="638" t="s">
        <v>47</v>
      </c>
      <c r="AB125" s="639"/>
      <c r="AC125" s="639"/>
      <c r="AD125" s="639"/>
      <c r="AE125" s="640"/>
      <c r="AF125" s="641" t="s">
        <v>47</v>
      </c>
      <c r="AG125" s="639"/>
      <c r="AH125" s="639"/>
      <c r="AI125" s="639"/>
      <c r="AJ125" s="640"/>
      <c r="AK125" s="641" t="s">
        <v>47</v>
      </c>
      <c r="AL125" s="639"/>
      <c r="AM125" s="639"/>
      <c r="AN125" s="639"/>
      <c r="AO125" s="640"/>
      <c r="AP125" s="680" t="s">
        <v>47</v>
      </c>
      <c r="AQ125" s="681"/>
      <c r="AR125" s="681"/>
      <c r="AS125" s="681"/>
      <c r="AT125" s="682"/>
      <c r="AU125" s="94"/>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6"/>
      <c r="BR125" s="96"/>
      <c r="BS125" s="96"/>
      <c r="BT125" s="96"/>
      <c r="BU125" s="96"/>
      <c r="BV125" s="96"/>
      <c r="BW125" s="96"/>
      <c r="BX125" s="96"/>
      <c r="BY125" s="96"/>
      <c r="BZ125" s="96"/>
      <c r="CA125" s="96"/>
      <c r="CB125" s="96"/>
      <c r="CC125" s="96"/>
      <c r="CD125" s="96"/>
      <c r="CE125" s="96"/>
      <c r="CF125" s="96"/>
      <c r="CG125" s="96"/>
      <c r="CH125" s="96"/>
      <c r="CI125" s="96"/>
      <c r="CJ125" s="97"/>
      <c r="CK125" s="693" t="s">
        <v>394</v>
      </c>
      <c r="CL125" s="694"/>
      <c r="CM125" s="694"/>
      <c r="CN125" s="694"/>
      <c r="CO125" s="695"/>
      <c r="CP125" s="702" t="s">
        <v>395</v>
      </c>
      <c r="CQ125" s="667"/>
      <c r="CR125" s="667"/>
      <c r="CS125" s="667"/>
      <c r="CT125" s="667"/>
      <c r="CU125" s="667"/>
      <c r="CV125" s="667"/>
      <c r="CW125" s="667"/>
      <c r="CX125" s="667"/>
      <c r="CY125" s="667"/>
      <c r="CZ125" s="667"/>
      <c r="DA125" s="667"/>
      <c r="DB125" s="667"/>
      <c r="DC125" s="667"/>
      <c r="DD125" s="667"/>
      <c r="DE125" s="667"/>
      <c r="DF125" s="668"/>
      <c r="DG125" s="703" t="s">
        <v>47</v>
      </c>
      <c r="DH125" s="684"/>
      <c r="DI125" s="684"/>
      <c r="DJ125" s="684"/>
      <c r="DK125" s="684"/>
      <c r="DL125" s="684" t="s">
        <v>47</v>
      </c>
      <c r="DM125" s="684"/>
      <c r="DN125" s="684"/>
      <c r="DO125" s="684"/>
      <c r="DP125" s="684"/>
      <c r="DQ125" s="684" t="s">
        <v>47</v>
      </c>
      <c r="DR125" s="684"/>
      <c r="DS125" s="684"/>
      <c r="DT125" s="684"/>
      <c r="DU125" s="684"/>
      <c r="DV125" s="685" t="s">
        <v>47</v>
      </c>
      <c r="DW125" s="685"/>
      <c r="DX125" s="685"/>
      <c r="DY125" s="685"/>
      <c r="DZ125" s="686"/>
    </row>
    <row r="126" spans="1:130" s="62" customFormat="1" ht="26.25" customHeight="1" thickBot="1">
      <c r="A126" s="749"/>
      <c r="B126" s="750"/>
      <c r="C126" s="687" t="s">
        <v>384</v>
      </c>
      <c r="D126" s="688"/>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9"/>
      <c r="AA126" s="638">
        <v>10192</v>
      </c>
      <c r="AB126" s="639"/>
      <c r="AC126" s="639"/>
      <c r="AD126" s="639"/>
      <c r="AE126" s="640"/>
      <c r="AF126" s="641">
        <v>10192</v>
      </c>
      <c r="AG126" s="639"/>
      <c r="AH126" s="639"/>
      <c r="AI126" s="639"/>
      <c r="AJ126" s="640"/>
      <c r="AK126" s="641">
        <v>10192</v>
      </c>
      <c r="AL126" s="639"/>
      <c r="AM126" s="639"/>
      <c r="AN126" s="639"/>
      <c r="AO126" s="640"/>
      <c r="AP126" s="680">
        <v>0.3</v>
      </c>
      <c r="AQ126" s="681"/>
      <c r="AR126" s="681"/>
      <c r="AS126" s="681"/>
      <c r="AT126" s="682"/>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9"/>
      <c r="CE126" s="99"/>
      <c r="CF126" s="99"/>
      <c r="CG126" s="96"/>
      <c r="CH126" s="96"/>
      <c r="CI126" s="96"/>
      <c r="CJ126" s="97"/>
      <c r="CK126" s="696"/>
      <c r="CL126" s="697"/>
      <c r="CM126" s="697"/>
      <c r="CN126" s="697"/>
      <c r="CO126" s="698"/>
      <c r="CP126" s="674" t="s">
        <v>396</v>
      </c>
      <c r="CQ126" s="609"/>
      <c r="CR126" s="609"/>
      <c r="CS126" s="609"/>
      <c r="CT126" s="609"/>
      <c r="CU126" s="609"/>
      <c r="CV126" s="609"/>
      <c r="CW126" s="609"/>
      <c r="CX126" s="609"/>
      <c r="CY126" s="609"/>
      <c r="CZ126" s="609"/>
      <c r="DA126" s="609"/>
      <c r="DB126" s="609"/>
      <c r="DC126" s="609"/>
      <c r="DD126" s="609"/>
      <c r="DE126" s="609"/>
      <c r="DF126" s="610"/>
      <c r="DG126" s="675" t="s">
        <v>47</v>
      </c>
      <c r="DH126" s="676"/>
      <c r="DI126" s="676"/>
      <c r="DJ126" s="676"/>
      <c r="DK126" s="676"/>
      <c r="DL126" s="676" t="s">
        <v>47</v>
      </c>
      <c r="DM126" s="676"/>
      <c r="DN126" s="676"/>
      <c r="DO126" s="676"/>
      <c r="DP126" s="676"/>
      <c r="DQ126" s="676" t="s">
        <v>47</v>
      </c>
      <c r="DR126" s="676"/>
      <c r="DS126" s="676"/>
      <c r="DT126" s="676"/>
      <c r="DU126" s="676"/>
      <c r="DV126" s="653" t="s">
        <v>47</v>
      </c>
      <c r="DW126" s="653"/>
      <c r="DX126" s="653"/>
      <c r="DY126" s="653"/>
      <c r="DZ126" s="654"/>
    </row>
    <row r="127" spans="1:130" s="62" customFormat="1" ht="26.25" customHeight="1">
      <c r="A127" s="751"/>
      <c r="B127" s="752"/>
      <c r="C127" s="677" t="s">
        <v>397</v>
      </c>
      <c r="D127" s="678"/>
      <c r="E127" s="678"/>
      <c r="F127" s="678"/>
      <c r="G127" s="678"/>
      <c r="H127" s="678"/>
      <c r="I127" s="678"/>
      <c r="J127" s="678"/>
      <c r="K127" s="678"/>
      <c r="L127" s="678"/>
      <c r="M127" s="678"/>
      <c r="N127" s="678"/>
      <c r="O127" s="678"/>
      <c r="P127" s="678"/>
      <c r="Q127" s="678"/>
      <c r="R127" s="678"/>
      <c r="S127" s="678"/>
      <c r="T127" s="678"/>
      <c r="U127" s="678"/>
      <c r="V127" s="678"/>
      <c r="W127" s="678"/>
      <c r="X127" s="678"/>
      <c r="Y127" s="678"/>
      <c r="Z127" s="679"/>
      <c r="AA127" s="638">
        <v>51</v>
      </c>
      <c r="AB127" s="639"/>
      <c r="AC127" s="639"/>
      <c r="AD127" s="639"/>
      <c r="AE127" s="640"/>
      <c r="AF127" s="641">
        <v>30</v>
      </c>
      <c r="AG127" s="639"/>
      <c r="AH127" s="639"/>
      <c r="AI127" s="639"/>
      <c r="AJ127" s="640"/>
      <c r="AK127" s="641">
        <v>30</v>
      </c>
      <c r="AL127" s="639"/>
      <c r="AM127" s="639"/>
      <c r="AN127" s="639"/>
      <c r="AO127" s="640"/>
      <c r="AP127" s="680">
        <v>0</v>
      </c>
      <c r="AQ127" s="681"/>
      <c r="AR127" s="681"/>
      <c r="AS127" s="681"/>
      <c r="AT127" s="682"/>
      <c r="AU127" s="98"/>
      <c r="AV127" s="98"/>
      <c r="AW127" s="98"/>
      <c r="AX127" s="683" t="s">
        <v>398</v>
      </c>
      <c r="AY127" s="671"/>
      <c r="AZ127" s="671"/>
      <c r="BA127" s="671"/>
      <c r="BB127" s="671"/>
      <c r="BC127" s="671"/>
      <c r="BD127" s="671"/>
      <c r="BE127" s="672"/>
      <c r="BF127" s="670" t="s">
        <v>399</v>
      </c>
      <c r="BG127" s="671"/>
      <c r="BH127" s="671"/>
      <c r="BI127" s="671"/>
      <c r="BJ127" s="671"/>
      <c r="BK127" s="671"/>
      <c r="BL127" s="672"/>
      <c r="BM127" s="670" t="s">
        <v>400</v>
      </c>
      <c r="BN127" s="671"/>
      <c r="BO127" s="671"/>
      <c r="BP127" s="671"/>
      <c r="BQ127" s="671"/>
      <c r="BR127" s="671"/>
      <c r="BS127" s="672"/>
      <c r="BT127" s="670" t="s">
        <v>401</v>
      </c>
      <c r="BU127" s="671"/>
      <c r="BV127" s="671"/>
      <c r="BW127" s="671"/>
      <c r="BX127" s="671"/>
      <c r="BY127" s="671"/>
      <c r="BZ127" s="673"/>
      <c r="CA127" s="98"/>
      <c r="CB127" s="98"/>
      <c r="CC127" s="98"/>
      <c r="CD127" s="99"/>
      <c r="CE127" s="99"/>
      <c r="CF127" s="99"/>
      <c r="CG127" s="96"/>
      <c r="CH127" s="96"/>
      <c r="CI127" s="96"/>
      <c r="CJ127" s="97"/>
      <c r="CK127" s="696"/>
      <c r="CL127" s="697"/>
      <c r="CM127" s="697"/>
      <c r="CN127" s="697"/>
      <c r="CO127" s="698"/>
      <c r="CP127" s="674" t="s">
        <v>402</v>
      </c>
      <c r="CQ127" s="609"/>
      <c r="CR127" s="609"/>
      <c r="CS127" s="609"/>
      <c r="CT127" s="609"/>
      <c r="CU127" s="609"/>
      <c r="CV127" s="609"/>
      <c r="CW127" s="609"/>
      <c r="CX127" s="609"/>
      <c r="CY127" s="609"/>
      <c r="CZ127" s="609"/>
      <c r="DA127" s="609"/>
      <c r="DB127" s="609"/>
      <c r="DC127" s="609"/>
      <c r="DD127" s="609"/>
      <c r="DE127" s="609"/>
      <c r="DF127" s="610"/>
      <c r="DG127" s="675" t="s">
        <v>47</v>
      </c>
      <c r="DH127" s="676"/>
      <c r="DI127" s="676"/>
      <c r="DJ127" s="676"/>
      <c r="DK127" s="676"/>
      <c r="DL127" s="676" t="s">
        <v>47</v>
      </c>
      <c r="DM127" s="676"/>
      <c r="DN127" s="676"/>
      <c r="DO127" s="676"/>
      <c r="DP127" s="676"/>
      <c r="DQ127" s="676" t="s">
        <v>47</v>
      </c>
      <c r="DR127" s="676"/>
      <c r="DS127" s="676"/>
      <c r="DT127" s="676"/>
      <c r="DU127" s="676"/>
      <c r="DV127" s="653" t="s">
        <v>47</v>
      </c>
      <c r="DW127" s="653"/>
      <c r="DX127" s="653"/>
      <c r="DY127" s="653"/>
      <c r="DZ127" s="654"/>
    </row>
    <row r="128" spans="1:130" s="62" customFormat="1" ht="26.25" customHeight="1" thickBot="1">
      <c r="A128" s="655" t="s">
        <v>403</v>
      </c>
      <c r="B128" s="656"/>
      <c r="C128" s="656"/>
      <c r="D128" s="656"/>
      <c r="E128" s="656"/>
      <c r="F128" s="656"/>
      <c r="G128" s="656"/>
      <c r="H128" s="656"/>
      <c r="I128" s="656"/>
      <c r="J128" s="656"/>
      <c r="K128" s="656"/>
      <c r="L128" s="656"/>
      <c r="M128" s="656"/>
      <c r="N128" s="656"/>
      <c r="O128" s="656"/>
      <c r="P128" s="656"/>
      <c r="Q128" s="656"/>
      <c r="R128" s="656"/>
      <c r="S128" s="656"/>
      <c r="T128" s="656"/>
      <c r="U128" s="656"/>
      <c r="V128" s="656"/>
      <c r="W128" s="657" t="s">
        <v>404</v>
      </c>
      <c r="X128" s="657"/>
      <c r="Y128" s="657"/>
      <c r="Z128" s="658"/>
      <c r="AA128" s="659" t="s">
        <v>47</v>
      </c>
      <c r="AB128" s="660"/>
      <c r="AC128" s="660"/>
      <c r="AD128" s="660"/>
      <c r="AE128" s="661"/>
      <c r="AF128" s="662" t="s">
        <v>47</v>
      </c>
      <c r="AG128" s="660"/>
      <c r="AH128" s="660"/>
      <c r="AI128" s="660"/>
      <c r="AJ128" s="661"/>
      <c r="AK128" s="662" t="s">
        <v>47</v>
      </c>
      <c r="AL128" s="660"/>
      <c r="AM128" s="660"/>
      <c r="AN128" s="660"/>
      <c r="AO128" s="661"/>
      <c r="AP128" s="663"/>
      <c r="AQ128" s="664"/>
      <c r="AR128" s="664"/>
      <c r="AS128" s="664"/>
      <c r="AT128" s="665"/>
      <c r="AU128" s="98"/>
      <c r="AV128" s="98"/>
      <c r="AW128" s="98"/>
      <c r="AX128" s="666" t="s">
        <v>405</v>
      </c>
      <c r="AY128" s="667"/>
      <c r="AZ128" s="667"/>
      <c r="BA128" s="667"/>
      <c r="BB128" s="667"/>
      <c r="BC128" s="667"/>
      <c r="BD128" s="667"/>
      <c r="BE128" s="668"/>
      <c r="BF128" s="645" t="s">
        <v>47</v>
      </c>
      <c r="BG128" s="646"/>
      <c r="BH128" s="646"/>
      <c r="BI128" s="646"/>
      <c r="BJ128" s="646"/>
      <c r="BK128" s="646"/>
      <c r="BL128" s="669"/>
      <c r="BM128" s="645">
        <v>15</v>
      </c>
      <c r="BN128" s="646"/>
      <c r="BO128" s="646"/>
      <c r="BP128" s="646"/>
      <c r="BQ128" s="646"/>
      <c r="BR128" s="646"/>
      <c r="BS128" s="669"/>
      <c r="BT128" s="645">
        <v>20</v>
      </c>
      <c r="BU128" s="646"/>
      <c r="BV128" s="646"/>
      <c r="BW128" s="646"/>
      <c r="BX128" s="646"/>
      <c r="BY128" s="646"/>
      <c r="BZ128" s="647"/>
      <c r="CA128" s="99"/>
      <c r="CB128" s="99"/>
      <c r="CC128" s="99"/>
      <c r="CD128" s="99"/>
      <c r="CE128" s="99"/>
      <c r="CF128" s="99"/>
      <c r="CG128" s="96"/>
      <c r="CH128" s="96"/>
      <c r="CI128" s="96"/>
      <c r="CJ128" s="97"/>
      <c r="CK128" s="699"/>
      <c r="CL128" s="700"/>
      <c r="CM128" s="700"/>
      <c r="CN128" s="700"/>
      <c r="CO128" s="701"/>
      <c r="CP128" s="648" t="s">
        <v>406</v>
      </c>
      <c r="CQ128" s="587"/>
      <c r="CR128" s="587"/>
      <c r="CS128" s="587"/>
      <c r="CT128" s="587"/>
      <c r="CU128" s="587"/>
      <c r="CV128" s="587"/>
      <c r="CW128" s="587"/>
      <c r="CX128" s="587"/>
      <c r="CY128" s="587"/>
      <c r="CZ128" s="587"/>
      <c r="DA128" s="587"/>
      <c r="DB128" s="587"/>
      <c r="DC128" s="587"/>
      <c r="DD128" s="587"/>
      <c r="DE128" s="587"/>
      <c r="DF128" s="588"/>
      <c r="DG128" s="649" t="s">
        <v>47</v>
      </c>
      <c r="DH128" s="650"/>
      <c r="DI128" s="650"/>
      <c r="DJ128" s="650"/>
      <c r="DK128" s="650"/>
      <c r="DL128" s="650" t="s">
        <v>47</v>
      </c>
      <c r="DM128" s="650"/>
      <c r="DN128" s="650"/>
      <c r="DO128" s="650"/>
      <c r="DP128" s="650"/>
      <c r="DQ128" s="650" t="s">
        <v>47</v>
      </c>
      <c r="DR128" s="650"/>
      <c r="DS128" s="650"/>
      <c r="DT128" s="650"/>
      <c r="DU128" s="650"/>
      <c r="DV128" s="651" t="s">
        <v>47</v>
      </c>
      <c r="DW128" s="651"/>
      <c r="DX128" s="651"/>
      <c r="DY128" s="651"/>
      <c r="DZ128" s="652"/>
    </row>
    <row r="129" spans="1:131" s="62" customFormat="1" ht="26.25" customHeight="1">
      <c r="A129" s="633" t="s">
        <v>27</v>
      </c>
      <c r="B129" s="634"/>
      <c r="C129" s="634"/>
      <c r="D129" s="634"/>
      <c r="E129" s="634"/>
      <c r="F129" s="634"/>
      <c r="G129" s="634"/>
      <c r="H129" s="634"/>
      <c r="I129" s="634"/>
      <c r="J129" s="634"/>
      <c r="K129" s="634"/>
      <c r="L129" s="634"/>
      <c r="M129" s="634"/>
      <c r="N129" s="634"/>
      <c r="O129" s="634"/>
      <c r="P129" s="634"/>
      <c r="Q129" s="634"/>
      <c r="R129" s="634"/>
      <c r="S129" s="634"/>
      <c r="T129" s="634"/>
      <c r="U129" s="634"/>
      <c r="V129" s="634"/>
      <c r="W129" s="635" t="s">
        <v>407</v>
      </c>
      <c r="X129" s="636"/>
      <c r="Y129" s="636"/>
      <c r="Z129" s="637"/>
      <c r="AA129" s="638">
        <v>3872496</v>
      </c>
      <c r="AB129" s="639"/>
      <c r="AC129" s="639"/>
      <c r="AD129" s="639"/>
      <c r="AE129" s="640"/>
      <c r="AF129" s="641">
        <v>3841016</v>
      </c>
      <c r="AG129" s="639"/>
      <c r="AH129" s="639"/>
      <c r="AI129" s="639"/>
      <c r="AJ129" s="640"/>
      <c r="AK129" s="641">
        <v>3899395</v>
      </c>
      <c r="AL129" s="639"/>
      <c r="AM129" s="639"/>
      <c r="AN129" s="639"/>
      <c r="AO129" s="640"/>
      <c r="AP129" s="642"/>
      <c r="AQ129" s="643"/>
      <c r="AR129" s="643"/>
      <c r="AS129" s="643"/>
      <c r="AT129" s="644"/>
      <c r="AU129" s="100"/>
      <c r="AV129" s="100"/>
      <c r="AW129" s="100"/>
      <c r="AX129" s="608" t="s">
        <v>408</v>
      </c>
      <c r="AY129" s="609"/>
      <c r="AZ129" s="609"/>
      <c r="BA129" s="609"/>
      <c r="BB129" s="609"/>
      <c r="BC129" s="609"/>
      <c r="BD129" s="609"/>
      <c r="BE129" s="610"/>
      <c r="BF129" s="628" t="s">
        <v>47</v>
      </c>
      <c r="BG129" s="629"/>
      <c r="BH129" s="629"/>
      <c r="BI129" s="629"/>
      <c r="BJ129" s="629"/>
      <c r="BK129" s="629"/>
      <c r="BL129" s="630"/>
      <c r="BM129" s="628">
        <v>20</v>
      </c>
      <c r="BN129" s="629"/>
      <c r="BO129" s="629"/>
      <c r="BP129" s="629"/>
      <c r="BQ129" s="629"/>
      <c r="BR129" s="629"/>
      <c r="BS129" s="630"/>
      <c r="BT129" s="628">
        <v>30</v>
      </c>
      <c r="BU129" s="631"/>
      <c r="BV129" s="631"/>
      <c r="BW129" s="631"/>
      <c r="BX129" s="631"/>
      <c r="BY129" s="631"/>
      <c r="BZ129" s="632"/>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69"/>
      <c r="DQ129" s="69"/>
      <c r="DR129" s="69"/>
      <c r="DS129" s="69"/>
      <c r="DT129" s="69"/>
      <c r="DU129" s="69"/>
      <c r="DV129" s="69"/>
      <c r="DW129" s="69"/>
      <c r="DX129" s="69"/>
      <c r="DY129" s="69"/>
      <c r="DZ129" s="73"/>
    </row>
    <row r="130" spans="1:131" s="62" customFormat="1" ht="26.25" customHeight="1">
      <c r="A130" s="633" t="s">
        <v>409</v>
      </c>
      <c r="B130" s="634"/>
      <c r="C130" s="634"/>
      <c r="D130" s="634"/>
      <c r="E130" s="634"/>
      <c r="F130" s="634"/>
      <c r="G130" s="634"/>
      <c r="H130" s="634"/>
      <c r="I130" s="634"/>
      <c r="J130" s="634"/>
      <c r="K130" s="634"/>
      <c r="L130" s="634"/>
      <c r="M130" s="634"/>
      <c r="N130" s="634"/>
      <c r="O130" s="634"/>
      <c r="P130" s="634"/>
      <c r="Q130" s="634"/>
      <c r="R130" s="634"/>
      <c r="S130" s="634"/>
      <c r="T130" s="634"/>
      <c r="U130" s="634"/>
      <c r="V130" s="634"/>
      <c r="W130" s="635" t="s">
        <v>410</v>
      </c>
      <c r="X130" s="636"/>
      <c r="Y130" s="636"/>
      <c r="Z130" s="637"/>
      <c r="AA130" s="638">
        <v>639917</v>
      </c>
      <c r="AB130" s="639"/>
      <c r="AC130" s="639"/>
      <c r="AD130" s="639"/>
      <c r="AE130" s="640"/>
      <c r="AF130" s="641">
        <v>691442</v>
      </c>
      <c r="AG130" s="639"/>
      <c r="AH130" s="639"/>
      <c r="AI130" s="639"/>
      <c r="AJ130" s="640"/>
      <c r="AK130" s="641">
        <v>738269</v>
      </c>
      <c r="AL130" s="639"/>
      <c r="AM130" s="639"/>
      <c r="AN130" s="639"/>
      <c r="AO130" s="640"/>
      <c r="AP130" s="642"/>
      <c r="AQ130" s="643"/>
      <c r="AR130" s="643"/>
      <c r="AS130" s="643"/>
      <c r="AT130" s="644"/>
      <c r="AU130" s="100"/>
      <c r="AV130" s="100"/>
      <c r="AW130" s="100"/>
      <c r="AX130" s="608" t="s">
        <v>411</v>
      </c>
      <c r="AY130" s="609"/>
      <c r="AZ130" s="609"/>
      <c r="BA130" s="609"/>
      <c r="BB130" s="609"/>
      <c r="BC130" s="609"/>
      <c r="BD130" s="609"/>
      <c r="BE130" s="610"/>
      <c r="BF130" s="611">
        <v>11.3</v>
      </c>
      <c r="BG130" s="612"/>
      <c r="BH130" s="612"/>
      <c r="BI130" s="612"/>
      <c r="BJ130" s="612"/>
      <c r="BK130" s="612"/>
      <c r="BL130" s="613"/>
      <c r="BM130" s="611">
        <v>25</v>
      </c>
      <c r="BN130" s="612"/>
      <c r="BO130" s="612"/>
      <c r="BP130" s="612"/>
      <c r="BQ130" s="612"/>
      <c r="BR130" s="612"/>
      <c r="BS130" s="613"/>
      <c r="BT130" s="611">
        <v>35</v>
      </c>
      <c r="BU130" s="614"/>
      <c r="BV130" s="614"/>
      <c r="BW130" s="614"/>
      <c r="BX130" s="614"/>
      <c r="BY130" s="614"/>
      <c r="BZ130" s="615"/>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69"/>
      <c r="DQ130" s="69"/>
      <c r="DR130" s="69"/>
      <c r="DS130" s="69"/>
      <c r="DT130" s="69"/>
      <c r="DU130" s="69"/>
      <c r="DV130" s="69"/>
      <c r="DW130" s="69"/>
      <c r="DX130" s="69"/>
      <c r="DY130" s="69"/>
      <c r="DZ130" s="73"/>
    </row>
    <row r="131" spans="1:131" s="62" customFormat="1" ht="26.25" customHeight="1" thickBot="1">
      <c r="A131" s="616"/>
      <c r="B131" s="617"/>
      <c r="C131" s="617"/>
      <c r="D131" s="617"/>
      <c r="E131" s="617"/>
      <c r="F131" s="617"/>
      <c r="G131" s="617"/>
      <c r="H131" s="617"/>
      <c r="I131" s="617"/>
      <c r="J131" s="617"/>
      <c r="K131" s="617"/>
      <c r="L131" s="617"/>
      <c r="M131" s="617"/>
      <c r="N131" s="617"/>
      <c r="O131" s="617"/>
      <c r="P131" s="617"/>
      <c r="Q131" s="617"/>
      <c r="R131" s="617"/>
      <c r="S131" s="617"/>
      <c r="T131" s="617"/>
      <c r="U131" s="617"/>
      <c r="V131" s="617"/>
      <c r="W131" s="618" t="s">
        <v>412</v>
      </c>
      <c r="X131" s="619"/>
      <c r="Y131" s="619"/>
      <c r="Z131" s="620"/>
      <c r="AA131" s="621">
        <v>3232579</v>
      </c>
      <c r="AB131" s="622"/>
      <c r="AC131" s="622"/>
      <c r="AD131" s="622"/>
      <c r="AE131" s="623"/>
      <c r="AF131" s="624">
        <v>3149574</v>
      </c>
      <c r="AG131" s="622"/>
      <c r="AH131" s="622"/>
      <c r="AI131" s="622"/>
      <c r="AJ131" s="623"/>
      <c r="AK131" s="624">
        <v>3161126</v>
      </c>
      <c r="AL131" s="622"/>
      <c r="AM131" s="622"/>
      <c r="AN131" s="622"/>
      <c r="AO131" s="623"/>
      <c r="AP131" s="625"/>
      <c r="AQ131" s="626"/>
      <c r="AR131" s="626"/>
      <c r="AS131" s="626"/>
      <c r="AT131" s="627"/>
      <c r="AU131" s="100"/>
      <c r="AV131" s="100"/>
      <c r="AW131" s="100"/>
      <c r="AX131" s="586" t="s">
        <v>413</v>
      </c>
      <c r="AY131" s="587"/>
      <c r="AZ131" s="587"/>
      <c r="BA131" s="587"/>
      <c r="BB131" s="587"/>
      <c r="BC131" s="587"/>
      <c r="BD131" s="587"/>
      <c r="BE131" s="588"/>
      <c r="BF131" s="589">
        <v>60.3</v>
      </c>
      <c r="BG131" s="590"/>
      <c r="BH131" s="590"/>
      <c r="BI131" s="590"/>
      <c r="BJ131" s="590"/>
      <c r="BK131" s="590"/>
      <c r="BL131" s="591"/>
      <c r="BM131" s="589">
        <v>350</v>
      </c>
      <c r="BN131" s="590"/>
      <c r="BO131" s="590"/>
      <c r="BP131" s="590"/>
      <c r="BQ131" s="590"/>
      <c r="BR131" s="590"/>
      <c r="BS131" s="591"/>
      <c r="BT131" s="592"/>
      <c r="BU131" s="593"/>
      <c r="BV131" s="593"/>
      <c r="BW131" s="593"/>
      <c r="BX131" s="593"/>
      <c r="BY131" s="593"/>
      <c r="BZ131" s="594"/>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69"/>
      <c r="DQ131" s="69"/>
      <c r="DR131" s="69"/>
      <c r="DS131" s="69"/>
      <c r="DT131" s="69"/>
      <c r="DU131" s="69"/>
      <c r="DV131" s="69"/>
      <c r="DW131" s="69"/>
      <c r="DX131" s="69"/>
      <c r="DY131" s="69"/>
      <c r="DZ131" s="73"/>
    </row>
    <row r="132" spans="1:131" s="62" customFormat="1" ht="26.25" customHeight="1">
      <c r="A132" s="595" t="s">
        <v>414</v>
      </c>
      <c r="B132" s="596"/>
      <c r="C132" s="596"/>
      <c r="D132" s="596"/>
      <c r="E132" s="596"/>
      <c r="F132" s="596"/>
      <c r="G132" s="596"/>
      <c r="H132" s="596"/>
      <c r="I132" s="596"/>
      <c r="J132" s="596"/>
      <c r="K132" s="596"/>
      <c r="L132" s="596"/>
      <c r="M132" s="596"/>
      <c r="N132" s="596"/>
      <c r="O132" s="596"/>
      <c r="P132" s="596"/>
      <c r="Q132" s="596"/>
      <c r="R132" s="596"/>
      <c r="S132" s="596"/>
      <c r="T132" s="596"/>
      <c r="U132" s="596"/>
      <c r="V132" s="599" t="s">
        <v>415</v>
      </c>
      <c r="W132" s="599"/>
      <c r="X132" s="599"/>
      <c r="Y132" s="599"/>
      <c r="Z132" s="600"/>
      <c r="AA132" s="601">
        <v>10.34440303</v>
      </c>
      <c r="AB132" s="602"/>
      <c r="AC132" s="602"/>
      <c r="AD132" s="602"/>
      <c r="AE132" s="603"/>
      <c r="AF132" s="604">
        <v>11.57721647</v>
      </c>
      <c r="AG132" s="602"/>
      <c r="AH132" s="602"/>
      <c r="AI132" s="602"/>
      <c r="AJ132" s="603"/>
      <c r="AK132" s="604">
        <v>12.19922901</v>
      </c>
      <c r="AL132" s="602"/>
      <c r="AM132" s="602"/>
      <c r="AN132" s="602"/>
      <c r="AO132" s="603"/>
      <c r="AP132" s="605"/>
      <c r="AQ132" s="606"/>
      <c r="AR132" s="606"/>
      <c r="AS132" s="606"/>
      <c r="AT132" s="607"/>
      <c r="AU132" s="102"/>
      <c r="AV132" s="103"/>
      <c r="AW132" s="103"/>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70"/>
      <c r="BT132" s="69"/>
      <c r="BU132" s="69"/>
      <c r="BV132" s="69"/>
      <c r="BW132" s="69"/>
      <c r="BX132" s="69"/>
      <c r="BY132" s="69"/>
      <c r="BZ132" s="69"/>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73"/>
      <c r="DQ132" s="73"/>
      <c r="DR132" s="73"/>
      <c r="DS132" s="73"/>
      <c r="DT132" s="73"/>
      <c r="DU132" s="73"/>
      <c r="DV132" s="73"/>
      <c r="DW132" s="73"/>
      <c r="DX132" s="73"/>
      <c r="DY132" s="73"/>
      <c r="DZ132" s="73"/>
    </row>
    <row r="133" spans="1:131" s="62" customFormat="1" ht="26.25" customHeight="1" thickBot="1">
      <c r="A133" s="597"/>
      <c r="B133" s="598"/>
      <c r="C133" s="598"/>
      <c r="D133" s="598"/>
      <c r="E133" s="598"/>
      <c r="F133" s="598"/>
      <c r="G133" s="598"/>
      <c r="H133" s="598"/>
      <c r="I133" s="598"/>
      <c r="J133" s="598"/>
      <c r="K133" s="598"/>
      <c r="L133" s="598"/>
      <c r="M133" s="598"/>
      <c r="N133" s="598"/>
      <c r="O133" s="598"/>
      <c r="P133" s="598"/>
      <c r="Q133" s="598"/>
      <c r="R133" s="598"/>
      <c r="S133" s="598"/>
      <c r="T133" s="598"/>
      <c r="U133" s="598"/>
      <c r="V133" s="578" t="s">
        <v>416</v>
      </c>
      <c r="W133" s="578"/>
      <c r="X133" s="578"/>
      <c r="Y133" s="578"/>
      <c r="Z133" s="579"/>
      <c r="AA133" s="580">
        <v>10.8</v>
      </c>
      <c r="AB133" s="581"/>
      <c r="AC133" s="581"/>
      <c r="AD133" s="581"/>
      <c r="AE133" s="582"/>
      <c r="AF133" s="580">
        <v>10.3</v>
      </c>
      <c r="AG133" s="581"/>
      <c r="AH133" s="581"/>
      <c r="AI133" s="581"/>
      <c r="AJ133" s="582"/>
      <c r="AK133" s="580">
        <v>11.3</v>
      </c>
      <c r="AL133" s="581"/>
      <c r="AM133" s="581"/>
      <c r="AN133" s="581"/>
      <c r="AO133" s="582"/>
      <c r="AP133" s="583"/>
      <c r="AQ133" s="584"/>
      <c r="AR133" s="584"/>
      <c r="AS133" s="584"/>
      <c r="AT133" s="585"/>
      <c r="AU133" s="103"/>
      <c r="AV133" s="103"/>
      <c r="AW133" s="103"/>
      <c r="AX133" s="103"/>
      <c r="AY133" s="103"/>
      <c r="AZ133" s="103"/>
      <c r="BA133" s="103"/>
      <c r="BB133" s="103"/>
      <c r="BC133" s="103"/>
      <c r="BD133" s="103"/>
      <c r="BE133" s="103"/>
      <c r="BF133" s="103"/>
      <c r="BG133" s="103"/>
      <c r="BH133" s="103"/>
      <c r="BI133" s="103"/>
      <c r="BJ133" s="103"/>
      <c r="BK133" s="103"/>
      <c r="BL133" s="103"/>
      <c r="BM133" s="103"/>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73"/>
      <c r="DQ133" s="73"/>
      <c r="DR133" s="73"/>
      <c r="DS133" s="73"/>
      <c r="DT133" s="73"/>
      <c r="DU133" s="73"/>
      <c r="DV133" s="73"/>
      <c r="DW133" s="73"/>
      <c r="DX133" s="73"/>
      <c r="DY133" s="73"/>
      <c r="DZ133" s="73"/>
    </row>
    <row r="134" spans="1:131" s="63" customFormat="1" ht="11.2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3"/>
      <c r="AV134" s="103"/>
      <c r="AW134" s="103"/>
      <c r="AX134" s="103"/>
      <c r="AY134" s="103"/>
      <c r="AZ134" s="103"/>
      <c r="BA134" s="103"/>
      <c r="BB134" s="103"/>
      <c r="BC134" s="103"/>
      <c r="BD134" s="103"/>
      <c r="BE134" s="103"/>
      <c r="BF134" s="103"/>
      <c r="BG134" s="103"/>
      <c r="BH134" s="103"/>
      <c r="BI134" s="103"/>
      <c r="BJ134" s="103"/>
      <c r="BK134" s="103"/>
      <c r="BL134" s="103"/>
      <c r="BM134" s="103"/>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73"/>
      <c r="DQ134" s="73"/>
      <c r="DR134" s="73"/>
      <c r="DS134" s="73"/>
      <c r="DT134" s="73"/>
      <c r="DU134" s="73"/>
      <c r="DV134" s="73"/>
      <c r="DW134" s="73"/>
      <c r="DX134" s="73"/>
      <c r="DY134" s="73"/>
      <c r="DZ134" s="73"/>
      <c r="EA134" s="62"/>
    </row>
    <row r="135" spans="1:131" ht="14.25" hidden="1">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c r="CL135" s="104"/>
      <c r="CM135" s="104"/>
      <c r="CN135" s="104"/>
      <c r="CO135" s="104"/>
      <c r="CP135" s="104"/>
      <c r="CQ135" s="104"/>
      <c r="CR135" s="104"/>
      <c r="CS135" s="104"/>
      <c r="CT135" s="104"/>
      <c r="CU135" s="104"/>
      <c r="CV135" s="104"/>
      <c r="CW135" s="104"/>
      <c r="CX135" s="104"/>
      <c r="CY135" s="104"/>
      <c r="CZ135" s="104"/>
      <c r="DA135" s="104"/>
      <c r="DB135" s="104"/>
      <c r="DC135" s="104"/>
      <c r="DD135" s="104"/>
      <c r="DE135" s="104"/>
      <c r="DF135" s="104"/>
      <c r="DG135" s="104"/>
      <c r="DH135" s="104"/>
      <c r="DI135" s="104"/>
      <c r="DJ135" s="104"/>
      <c r="DK135" s="104"/>
      <c r="DL135" s="104"/>
      <c r="DM135" s="104"/>
      <c r="DN135" s="104"/>
      <c r="DO135" s="104"/>
      <c r="DP135" s="104"/>
      <c r="DQ135" s="104"/>
      <c r="DR135" s="104"/>
      <c r="DS135" s="104"/>
      <c r="DT135" s="104"/>
      <c r="DU135" s="104"/>
      <c r="DV135" s="104"/>
      <c r="DW135" s="104"/>
      <c r="DX135" s="104"/>
      <c r="DY135" s="104"/>
      <c r="DZ135" s="104"/>
    </row>
    <row r="136" spans="1:131" hidden="1"/>
  </sheetData>
  <sheetProtection algorithmName="SHA-512" hashValue="aps2kgfXHow/Z9f6f8jV7CIXGuf18Qx4ElE7UMAWhfNzDjdYQsZuLNsZ++T/CKTEt64yCfA3jrMpaqp1Sc5xEw==" saltValue="fXGjVVgpDrNWTH78WS5o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DF25-D164-4AE6-A105-A84AAD77A7FE}">
  <sheetPr>
    <pageSetUpPr fitToPage="1"/>
  </sheetPr>
  <dimension ref="A1:DQ105"/>
  <sheetViews>
    <sheetView showGridLines="0" view="pageBreakPreview" topLeftCell="V19" zoomScale="70" zoomScaleNormal="85" zoomScaleSheetLayoutView="70" workbookViewId="0"/>
  </sheetViews>
  <sheetFormatPr defaultColWidth="0" defaultRowHeight="13.5" customHeight="1" zeroHeight="1"/>
  <cols>
    <col min="1" max="120" width="2.75" style="107" customWidth="1"/>
    <col min="121" max="121" width="0" style="106" hidden="1" customWidth="1"/>
    <col min="122" max="16384" width="9" style="106" hidden="1"/>
  </cols>
  <sheetData>
    <row r="1" spans="1:120">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row>
    <row r="2" spans="1:120"/>
    <row r="3" spans="1:120"/>
    <row r="4" spans="1:120"/>
    <row r="5" spans="1:120"/>
    <row r="6" spans="1:120"/>
    <row r="7" spans="1:120"/>
    <row r="8" spans="1:120"/>
    <row r="9" spans="1:120"/>
    <row r="10" spans="1:120"/>
    <row r="11" spans="1:120"/>
    <row r="12" spans="1:120"/>
    <row r="13" spans="1:120"/>
    <row r="14" spans="1:120"/>
    <row r="15" spans="1:120"/>
    <row r="16" spans="1:120">
      <c r="DP16" s="106"/>
    </row>
    <row r="17" spans="119:120">
      <c r="DP17" s="106"/>
    </row>
    <row r="18" spans="119:120"/>
    <row r="19" spans="119:120"/>
    <row r="20" spans="119:120">
      <c r="DO20" s="106"/>
      <c r="DP20" s="106"/>
    </row>
    <row r="21" spans="119:120">
      <c r="DP21" s="106"/>
    </row>
    <row r="22" spans="119:120"/>
    <row r="23" spans="119:120">
      <c r="DO23" s="106"/>
      <c r="DP23" s="106"/>
    </row>
    <row r="24" spans="119:120">
      <c r="DP24" s="106"/>
    </row>
    <row r="25" spans="119:120">
      <c r="DP25" s="106"/>
    </row>
    <row r="26" spans="119:120">
      <c r="DO26" s="106"/>
      <c r="DP26" s="106"/>
    </row>
    <row r="27" spans="119:120"/>
    <row r="28" spans="119:120">
      <c r="DO28" s="106"/>
      <c r="DP28" s="106"/>
    </row>
    <row r="29" spans="119:120">
      <c r="DP29" s="106"/>
    </row>
    <row r="30" spans="119:120"/>
    <row r="31" spans="119:120">
      <c r="DO31" s="106"/>
      <c r="DP31" s="106"/>
    </row>
    <row r="32" spans="119:120"/>
    <row r="33" spans="98:120">
      <c r="DO33" s="106"/>
      <c r="DP33" s="106"/>
    </row>
    <row r="34" spans="98:120">
      <c r="DM34" s="106"/>
    </row>
    <row r="35" spans="98:120">
      <c r="CT35" s="106"/>
      <c r="CU35" s="106"/>
      <c r="CV35" s="106"/>
      <c r="CY35" s="106"/>
      <c r="CZ35" s="106"/>
      <c r="DA35" s="106"/>
      <c r="DD35" s="106"/>
      <c r="DE35" s="106"/>
      <c r="DF35" s="106"/>
      <c r="DI35" s="106"/>
      <c r="DJ35" s="106"/>
      <c r="DK35" s="106"/>
      <c r="DM35" s="106"/>
      <c r="DN35" s="106"/>
      <c r="DO35" s="106"/>
      <c r="DP35" s="106"/>
    </row>
    <row r="36" spans="98:120"/>
    <row r="37" spans="98:120">
      <c r="CW37" s="106"/>
      <c r="DB37" s="106"/>
      <c r="DG37" s="106"/>
      <c r="DL37" s="106"/>
      <c r="DP37" s="106"/>
    </row>
    <row r="38" spans="98:120">
      <c r="CT38" s="106"/>
      <c r="CU38" s="106"/>
      <c r="CV38" s="106"/>
      <c r="CW38" s="106"/>
      <c r="CY38" s="106"/>
      <c r="CZ38" s="106"/>
      <c r="DA38" s="106"/>
      <c r="DB38" s="106"/>
      <c r="DD38" s="106"/>
      <c r="DE38" s="106"/>
      <c r="DF38" s="106"/>
      <c r="DG38" s="106"/>
      <c r="DI38" s="106"/>
      <c r="DJ38" s="106"/>
      <c r="DK38" s="106"/>
      <c r="DL38" s="106"/>
      <c r="DN38" s="106"/>
      <c r="DO38" s="106"/>
      <c r="DP38" s="106"/>
    </row>
    <row r="39" spans="98:120"/>
    <row r="40" spans="98:120"/>
    <row r="41" spans="98:120"/>
    <row r="42" spans="98:120"/>
    <row r="43" spans="98:120"/>
    <row r="44" spans="98:120"/>
    <row r="45" spans="98:120"/>
    <row r="46" spans="98:120"/>
    <row r="47" spans="98:120"/>
    <row r="48" spans="98:120"/>
    <row r="49" spans="22:120">
      <c r="DN49" s="106"/>
      <c r="DO49" s="106"/>
      <c r="DP49" s="10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06"/>
      <c r="CS63" s="106"/>
      <c r="CX63" s="106"/>
      <c r="DC63" s="106"/>
      <c r="DH63" s="106"/>
    </row>
    <row r="64" spans="22:120">
      <c r="V64" s="106"/>
    </row>
    <row r="65" spans="15:120">
      <c r="X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U65" s="106"/>
      <c r="CZ65" s="106"/>
      <c r="DE65" s="106"/>
      <c r="DJ65" s="106"/>
    </row>
    <row r="66" spans="15:120">
      <c r="Q66" s="106"/>
      <c r="S66" s="106"/>
      <c r="U66" s="106"/>
      <c r="DM66" s="106"/>
    </row>
    <row r="67" spans="15:120">
      <c r="O67" s="106"/>
      <c r="P67" s="106"/>
      <c r="R67" s="106"/>
      <c r="T67" s="106"/>
      <c r="Y67" s="106"/>
      <c r="CT67" s="106"/>
      <c r="CV67" s="106"/>
      <c r="CW67" s="106"/>
      <c r="CY67" s="106"/>
      <c r="DA67" s="106"/>
      <c r="DB67" s="106"/>
      <c r="DD67" s="106"/>
      <c r="DF67" s="106"/>
      <c r="DG67" s="106"/>
      <c r="DI67" s="106"/>
      <c r="DK67" s="106"/>
      <c r="DL67" s="106"/>
      <c r="DN67" s="106"/>
      <c r="DO67" s="106"/>
      <c r="DP67" s="106"/>
    </row>
    <row r="68" spans="15:120"/>
    <row r="69" spans="15:120"/>
    <row r="70" spans="15:120"/>
    <row r="71" spans="15:120"/>
    <row r="72" spans="15:120">
      <c r="DP72" s="106"/>
    </row>
    <row r="73" spans="15:120">
      <c r="DP73" s="10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06"/>
      <c r="CX96" s="106"/>
      <c r="DC96" s="106"/>
      <c r="DH96" s="106"/>
    </row>
    <row r="97" spans="24:120">
      <c r="CS97" s="106"/>
      <c r="CX97" s="106"/>
      <c r="DC97" s="106"/>
      <c r="DH97" s="106"/>
      <c r="DP97" s="107" t="s">
        <v>417</v>
      </c>
    </row>
    <row r="98" spans="24:120" hidden="1">
      <c r="CS98" s="106"/>
      <c r="CX98" s="106"/>
      <c r="DC98" s="106"/>
      <c r="DH98" s="106"/>
    </row>
    <row r="99" spans="24:120" hidden="1">
      <c r="CS99" s="106"/>
      <c r="CX99" s="106"/>
      <c r="DC99" s="106"/>
      <c r="DH99" s="106"/>
    </row>
    <row r="101" spans="24:120" ht="12" hidden="1" customHeight="1">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U101" s="106"/>
      <c r="CZ101" s="106"/>
      <c r="DE101" s="106"/>
      <c r="DJ101" s="106"/>
    </row>
    <row r="102" spans="24:120" ht="1.5" hidden="1" customHeight="1">
      <c r="CU102" s="106"/>
      <c r="CZ102" s="106"/>
      <c r="DE102" s="106"/>
      <c r="DJ102" s="106"/>
      <c r="DM102" s="106"/>
    </row>
    <row r="103" spans="24:120" hidden="1">
      <c r="CT103" s="106"/>
      <c r="CV103" s="106"/>
      <c r="CW103" s="106"/>
      <c r="CY103" s="106"/>
      <c r="DA103" s="106"/>
      <c r="DB103" s="106"/>
      <c r="DD103" s="106"/>
      <c r="DF103" s="106"/>
      <c r="DG103" s="106"/>
      <c r="DI103" s="106"/>
      <c r="DK103" s="106"/>
      <c r="DL103" s="106"/>
      <c r="DM103" s="106"/>
      <c r="DN103" s="106"/>
      <c r="DO103" s="106"/>
      <c r="DP103" s="106"/>
    </row>
    <row r="104" spans="24:120" hidden="1">
      <c r="CV104" s="106"/>
      <c r="CW104" s="106"/>
      <c r="DA104" s="106"/>
      <c r="DB104" s="106"/>
      <c r="DF104" s="106"/>
      <c r="DG104" s="106"/>
      <c r="DK104" s="106"/>
      <c r="DL104" s="106"/>
      <c r="DN104" s="106"/>
      <c r="DO104" s="106"/>
      <c r="DP104" s="106"/>
    </row>
    <row r="105" spans="24:120" ht="12.75" hidden="1" customHeight="1"/>
  </sheetData>
  <sheetProtection algorithmName="SHA-512" hashValue="tYzLlHZBi8/gTXxDsFT8ZA33DWb57PmfGzqjA2mDSOsKj7IX5UNUsj07H1WmIC5gCfp3XlnXjiZq+LoIaBkwGw==" saltValue="MV9f1FbQ40EKIzDpLlXJmQ==" spinCount="100000" sheet="1" objects="1" scenarios="1"/>
  <dataConsolidate/>
  <phoneticPr fontId="1"/>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1DE6-C583-4625-9BC0-4482387441A9}">
  <sheetPr>
    <pageSetUpPr fitToPage="1"/>
  </sheetPr>
  <dimension ref="A1:DL89"/>
  <sheetViews>
    <sheetView showGridLines="0" topLeftCell="A9" zoomScale="55" zoomScaleNormal="55" zoomScaleSheetLayoutView="55" workbookViewId="0"/>
  </sheetViews>
  <sheetFormatPr defaultColWidth="0" defaultRowHeight="13.5" customHeight="1" zeroHeight="1"/>
  <cols>
    <col min="1" max="116" width="2.625" style="107" customWidth="1"/>
    <col min="117" max="16384" width="9" style="106" hidden="1"/>
  </cols>
  <sheetData>
    <row r="1" spans="2:11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row>
    <row r="2" spans="2:116"/>
    <row r="3" spans="2:116"/>
    <row r="4" spans="2:11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row>
    <row r="5" spans="2:11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row>
    <row r="6" spans="2:116"/>
    <row r="7" spans="2:116"/>
    <row r="8" spans="2:116"/>
    <row r="9" spans="2:116"/>
    <row r="10" spans="2:116"/>
    <row r="11" spans="2:116"/>
    <row r="12" spans="2:116"/>
    <row r="13" spans="2:116"/>
    <row r="14" spans="2:116"/>
    <row r="15" spans="2:116"/>
    <row r="16" spans="2:116"/>
    <row r="17" spans="9:116"/>
    <row r="18" spans="9:11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row>
    <row r="19" spans="9:116"/>
    <row r="20" spans="9:116"/>
    <row r="21" spans="9:116">
      <c r="DL21" s="106"/>
    </row>
    <row r="22" spans="9:116">
      <c r="DI22" s="106"/>
      <c r="DJ22" s="106"/>
      <c r="DK22" s="106"/>
      <c r="DL22" s="106"/>
    </row>
    <row r="23" spans="9:116">
      <c r="CY23" s="106"/>
      <c r="CZ23" s="106"/>
      <c r="DA23" s="106"/>
      <c r="DB23" s="106"/>
      <c r="DC23" s="106"/>
      <c r="DD23" s="106"/>
      <c r="DE23" s="106"/>
      <c r="DF23" s="106"/>
      <c r="DG23" s="106"/>
      <c r="DH23" s="106"/>
      <c r="DI23" s="106"/>
      <c r="DJ23" s="106"/>
      <c r="DK23" s="106"/>
      <c r="DL23" s="106"/>
    </row>
    <row r="24" spans="9:116"/>
    <row r="25" spans="9:116"/>
    <row r="26" spans="9:116"/>
    <row r="27" spans="9:116"/>
    <row r="28" spans="9:116"/>
    <row r="29" spans="9:116"/>
    <row r="30" spans="9:116"/>
    <row r="31" spans="9:116"/>
    <row r="32" spans="9:116"/>
    <row r="33" spans="15:116"/>
    <row r="34" spans="15:116"/>
    <row r="35" spans="15:116">
      <c r="CZ35" s="106"/>
      <c r="DA35" s="106"/>
      <c r="DB35" s="106"/>
      <c r="DC35" s="106"/>
      <c r="DD35" s="106"/>
      <c r="DE35" s="106"/>
      <c r="DF35" s="106"/>
      <c r="DG35" s="106"/>
      <c r="DH35" s="106"/>
      <c r="DI35" s="106"/>
      <c r="DJ35" s="106"/>
      <c r="DK35" s="106"/>
      <c r="DL35" s="106"/>
    </row>
    <row r="36" spans="15:116"/>
    <row r="37" spans="15:116">
      <c r="DL37" s="106"/>
    </row>
    <row r="38" spans="15:116">
      <c r="DI38" s="106"/>
      <c r="DJ38" s="106"/>
      <c r="DK38" s="106"/>
      <c r="DL38" s="106"/>
    </row>
    <row r="39" spans="15:116"/>
    <row r="40" spans="15:116"/>
    <row r="41" spans="15:116"/>
    <row r="42" spans="15:116"/>
    <row r="43" spans="15:11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row>
    <row r="44" spans="15:116">
      <c r="DL44" s="106"/>
    </row>
    <row r="45" spans="15:116"/>
    <row r="46" spans="15:116">
      <c r="DA46" s="106"/>
      <c r="DB46" s="106"/>
      <c r="DC46" s="106"/>
      <c r="DD46" s="106"/>
      <c r="DE46" s="106"/>
      <c r="DF46" s="106"/>
      <c r="DG46" s="106"/>
      <c r="DH46" s="106"/>
      <c r="DI46" s="106"/>
      <c r="DJ46" s="106"/>
      <c r="DK46" s="106"/>
      <c r="DL46" s="106"/>
    </row>
    <row r="47" spans="15:116"/>
    <row r="48" spans="15:116"/>
    <row r="49" spans="104:116"/>
    <row r="50" spans="104:116">
      <c r="CZ50" s="106"/>
      <c r="DA50" s="106"/>
      <c r="DB50" s="106"/>
      <c r="DC50" s="106"/>
      <c r="DD50" s="106"/>
      <c r="DE50" s="106"/>
      <c r="DF50" s="106"/>
      <c r="DG50" s="106"/>
      <c r="DH50" s="106"/>
      <c r="DI50" s="106"/>
      <c r="DJ50" s="106"/>
      <c r="DK50" s="106"/>
      <c r="DL50" s="106"/>
    </row>
    <row r="51" spans="104:116"/>
    <row r="52" spans="104:116"/>
    <row r="53" spans="104:116">
      <c r="DL53" s="10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06"/>
      <c r="DD67" s="106"/>
      <c r="DE67" s="106"/>
      <c r="DF67" s="106"/>
      <c r="DG67" s="106"/>
      <c r="DH67" s="106"/>
      <c r="DI67" s="106"/>
      <c r="DJ67" s="106"/>
      <c r="DK67" s="106"/>
      <c r="DL67" s="10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aAcVzUowCz5EEZQ0RqEDUKpH86Y/q3Vbf6I0VOxbC073zTeRG//Ft1k0QBYv1aNNOcfqUZ6OVvM12LpUdlH8g==" saltValue="VBOvOcjvgZnPH5F4BlEcdQ==" spinCount="100000" sheet="1" objects="1" scenarios="1"/>
  <dataConsolidate/>
  <phoneticPr fontId="1"/>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FDB5-E7FE-4325-9151-BE5E422DACDF}">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108" customWidth="1"/>
    <col min="37" max="44" width="17" style="108" customWidth="1"/>
    <col min="45" max="45" width="6.125" style="115" customWidth="1"/>
    <col min="46" max="46" width="3" style="113" customWidth="1"/>
    <col min="47" max="47" width="19.125" style="108" hidden="1" customWidth="1"/>
    <col min="48" max="52" width="12.625" style="108" hidden="1" customWidth="1"/>
    <col min="53" max="16384" width="8.625" style="108" hidden="1"/>
  </cols>
  <sheetData>
    <row r="1" spans="1:46">
      <c r="AS1" s="109"/>
      <c r="AT1" s="109"/>
    </row>
    <row r="2" spans="1:46">
      <c r="AS2" s="109"/>
      <c r="AT2" s="109"/>
    </row>
    <row r="3" spans="1:46">
      <c r="AS3" s="109"/>
      <c r="AT3" s="109"/>
    </row>
    <row r="4" spans="1:46">
      <c r="AS4" s="109"/>
      <c r="AT4" s="109"/>
    </row>
    <row r="5" spans="1:46" ht="17.25">
      <c r="A5" s="110" t="s">
        <v>418</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2"/>
    </row>
    <row r="6" spans="1:46">
      <c r="A6" s="113"/>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14" t="s">
        <v>419</v>
      </c>
      <c r="AL6" s="114"/>
      <c r="AM6" s="114"/>
      <c r="AN6" s="114"/>
      <c r="AO6" s="109"/>
      <c r="AP6" s="109"/>
      <c r="AQ6" s="109"/>
      <c r="AR6" s="109"/>
    </row>
    <row r="7" spans="1:46">
      <c r="A7" s="113"/>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6"/>
      <c r="AL7" s="117"/>
      <c r="AM7" s="117"/>
      <c r="AN7" s="118"/>
      <c r="AO7" s="1002" t="s">
        <v>420</v>
      </c>
      <c r="AP7" s="119"/>
      <c r="AQ7" s="120" t="s">
        <v>421</v>
      </c>
      <c r="AR7" s="121"/>
    </row>
    <row r="8" spans="1:46">
      <c r="A8" s="113"/>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22"/>
      <c r="AL8" s="123"/>
      <c r="AM8" s="123"/>
      <c r="AN8" s="124"/>
      <c r="AO8" s="1003"/>
      <c r="AP8" s="125" t="s">
        <v>422</v>
      </c>
      <c r="AQ8" s="126" t="s">
        <v>423</v>
      </c>
      <c r="AR8" s="127" t="s">
        <v>424</v>
      </c>
    </row>
    <row r="9" spans="1:46">
      <c r="A9" s="113"/>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04" t="s">
        <v>425</v>
      </c>
      <c r="AL9" s="1005"/>
      <c r="AM9" s="1005"/>
      <c r="AN9" s="1006"/>
      <c r="AO9" s="128">
        <v>846484</v>
      </c>
      <c r="AP9" s="128">
        <v>85547</v>
      </c>
      <c r="AQ9" s="129">
        <v>99202</v>
      </c>
      <c r="AR9" s="130">
        <v>-13.8</v>
      </c>
    </row>
    <row r="10" spans="1:46">
      <c r="A10" s="113"/>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04" t="s">
        <v>426</v>
      </c>
      <c r="AL10" s="1005"/>
      <c r="AM10" s="1005"/>
      <c r="AN10" s="1006"/>
      <c r="AO10" s="131">
        <v>62754</v>
      </c>
      <c r="AP10" s="131">
        <v>6342</v>
      </c>
      <c r="AQ10" s="132">
        <v>11247</v>
      </c>
      <c r="AR10" s="133">
        <v>-43.6</v>
      </c>
    </row>
    <row r="11" spans="1:46" ht="13.5" customHeight="1">
      <c r="A11" s="11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04" t="s">
        <v>427</v>
      </c>
      <c r="AL11" s="1005"/>
      <c r="AM11" s="1005"/>
      <c r="AN11" s="1006"/>
      <c r="AO11" s="131">
        <v>184681</v>
      </c>
      <c r="AP11" s="131">
        <v>18664</v>
      </c>
      <c r="AQ11" s="132">
        <v>20554</v>
      </c>
      <c r="AR11" s="133">
        <v>-9.1999999999999993</v>
      </c>
    </row>
    <row r="12" spans="1:46" ht="13.5" customHeight="1">
      <c r="A12" s="113"/>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04" t="s">
        <v>428</v>
      </c>
      <c r="AL12" s="1005"/>
      <c r="AM12" s="1005"/>
      <c r="AN12" s="1006"/>
      <c r="AO12" s="131">
        <v>43215</v>
      </c>
      <c r="AP12" s="131">
        <v>4367</v>
      </c>
      <c r="AQ12" s="132">
        <v>2195</v>
      </c>
      <c r="AR12" s="133">
        <v>99</v>
      </c>
    </row>
    <row r="13" spans="1:46" ht="13.5" customHeight="1">
      <c r="A13" s="113"/>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04" t="s">
        <v>429</v>
      </c>
      <c r="AL13" s="1005"/>
      <c r="AM13" s="1005"/>
      <c r="AN13" s="1006"/>
      <c r="AO13" s="131" t="s">
        <v>340</v>
      </c>
      <c r="AP13" s="131" t="s">
        <v>340</v>
      </c>
      <c r="AQ13" s="132" t="s">
        <v>340</v>
      </c>
      <c r="AR13" s="133" t="s">
        <v>340</v>
      </c>
    </row>
    <row r="14" spans="1:46" ht="13.5" customHeight="1">
      <c r="A14" s="11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04" t="s">
        <v>430</v>
      </c>
      <c r="AL14" s="1005"/>
      <c r="AM14" s="1005"/>
      <c r="AN14" s="1006"/>
      <c r="AO14" s="131">
        <v>48601</v>
      </c>
      <c r="AP14" s="131">
        <v>4912</v>
      </c>
      <c r="AQ14" s="132">
        <v>4724</v>
      </c>
      <c r="AR14" s="133">
        <v>4</v>
      </c>
    </row>
    <row r="15" spans="1:46" ht="13.5" customHeight="1">
      <c r="A15" s="11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4" t="s">
        <v>431</v>
      </c>
      <c r="AL15" s="1005"/>
      <c r="AM15" s="1005"/>
      <c r="AN15" s="1006"/>
      <c r="AO15" s="131">
        <v>7684</v>
      </c>
      <c r="AP15" s="131">
        <v>777</v>
      </c>
      <c r="AQ15" s="132">
        <v>2851</v>
      </c>
      <c r="AR15" s="133">
        <v>-72.7</v>
      </c>
    </row>
    <row r="16" spans="1:46">
      <c r="A16" s="113"/>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7" t="s">
        <v>432</v>
      </c>
      <c r="AL16" s="1008"/>
      <c r="AM16" s="1008"/>
      <c r="AN16" s="1009"/>
      <c r="AO16" s="131">
        <v>-81284</v>
      </c>
      <c r="AP16" s="131">
        <v>-8215</v>
      </c>
      <c r="AQ16" s="132">
        <v>-9556</v>
      </c>
      <c r="AR16" s="133">
        <v>-14</v>
      </c>
    </row>
    <row r="17" spans="1:46">
      <c r="A17" s="11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07" t="s">
        <v>104</v>
      </c>
      <c r="AL17" s="1008"/>
      <c r="AM17" s="1008"/>
      <c r="AN17" s="1009"/>
      <c r="AO17" s="131">
        <v>1112135</v>
      </c>
      <c r="AP17" s="131">
        <v>112394</v>
      </c>
      <c r="AQ17" s="132">
        <v>131217</v>
      </c>
      <c r="AR17" s="133">
        <v>-14.3</v>
      </c>
    </row>
    <row r="18" spans="1:46">
      <c r="A18" s="113"/>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34"/>
      <c r="AR18" s="134"/>
    </row>
    <row r="19" spans="1:46">
      <c r="A19" s="11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433</v>
      </c>
      <c r="AL19" s="109"/>
      <c r="AM19" s="109"/>
      <c r="AN19" s="109"/>
      <c r="AO19" s="109"/>
      <c r="AP19" s="109"/>
      <c r="AQ19" s="109"/>
      <c r="AR19" s="109"/>
    </row>
    <row r="20" spans="1:46">
      <c r="A20" s="113"/>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35"/>
      <c r="AL20" s="136"/>
      <c r="AM20" s="136"/>
      <c r="AN20" s="137"/>
      <c r="AO20" s="138" t="s">
        <v>434</v>
      </c>
      <c r="AP20" s="139" t="s">
        <v>435</v>
      </c>
      <c r="AQ20" s="140" t="s">
        <v>436</v>
      </c>
      <c r="AR20" s="141"/>
    </row>
    <row r="21" spans="1:46" s="147" customFormat="1">
      <c r="A21" s="142"/>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010" t="s">
        <v>437</v>
      </c>
      <c r="AL21" s="1011"/>
      <c r="AM21" s="1011"/>
      <c r="AN21" s="1012"/>
      <c r="AO21" s="143">
        <v>10.51</v>
      </c>
      <c r="AP21" s="144">
        <v>11.75</v>
      </c>
      <c r="AQ21" s="145">
        <v>-1.24</v>
      </c>
      <c r="AR21" s="114"/>
      <c r="AS21" s="146"/>
      <c r="AT21" s="142"/>
    </row>
    <row r="22" spans="1:46" s="147" customFormat="1">
      <c r="A22" s="142"/>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010" t="s">
        <v>438</v>
      </c>
      <c r="AL22" s="1011"/>
      <c r="AM22" s="1011"/>
      <c r="AN22" s="1012"/>
      <c r="AO22" s="148">
        <v>93.6</v>
      </c>
      <c r="AP22" s="149">
        <v>95.4</v>
      </c>
      <c r="AQ22" s="150">
        <v>-1.8</v>
      </c>
      <c r="AR22" s="134"/>
      <c r="AS22" s="146"/>
      <c r="AT22" s="142"/>
    </row>
    <row r="23" spans="1:46" s="147" customFormat="1">
      <c r="A23" s="14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34"/>
      <c r="AQ23" s="134"/>
      <c r="AR23" s="134"/>
      <c r="AS23" s="146"/>
      <c r="AT23" s="142"/>
    </row>
    <row r="24" spans="1:46" s="147" customFormat="1">
      <c r="A24" s="142"/>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34"/>
      <c r="AQ24" s="134"/>
      <c r="AR24" s="134"/>
      <c r="AS24" s="146"/>
      <c r="AT24" s="142"/>
    </row>
    <row r="25" spans="1:46" s="147" customFormat="1">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3"/>
      <c r="AQ25" s="153"/>
      <c r="AR25" s="153"/>
      <c r="AS25" s="154"/>
      <c r="AT25" s="142"/>
    </row>
    <row r="26" spans="1:46" s="147" customFormat="1">
      <c r="A26" s="114" t="s">
        <v>439</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34"/>
      <c r="AQ26" s="134"/>
      <c r="AR26" s="134"/>
      <c r="AS26" s="114"/>
      <c r="AT26" s="114"/>
    </row>
    <row r="27" spans="1:46">
      <c r="A27" s="155"/>
      <c r="AO27" s="109"/>
      <c r="AP27" s="109"/>
      <c r="AQ27" s="109"/>
      <c r="AR27" s="109"/>
      <c r="AS27" s="109"/>
      <c r="AT27" s="109"/>
    </row>
    <row r="28" spans="1:46" ht="17.25">
      <c r="A28" s="110" t="s">
        <v>440</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56"/>
    </row>
    <row r="29" spans="1:46">
      <c r="A29" s="113"/>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t="s">
        <v>441</v>
      </c>
      <c r="AL29" s="114"/>
      <c r="AM29" s="114"/>
      <c r="AN29" s="114"/>
      <c r="AO29" s="109"/>
      <c r="AP29" s="109"/>
      <c r="AQ29" s="109"/>
      <c r="AR29" s="109"/>
      <c r="AS29" s="157"/>
    </row>
    <row r="30" spans="1:46">
      <c r="A30" s="11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6"/>
      <c r="AL30" s="117"/>
      <c r="AM30" s="117"/>
      <c r="AN30" s="118"/>
      <c r="AO30" s="1002" t="s">
        <v>420</v>
      </c>
      <c r="AP30" s="119"/>
      <c r="AQ30" s="120" t="s">
        <v>421</v>
      </c>
      <c r="AR30" s="121"/>
    </row>
    <row r="31" spans="1:46">
      <c r="A31" s="11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22"/>
      <c r="AL31" s="123"/>
      <c r="AM31" s="123"/>
      <c r="AN31" s="124"/>
      <c r="AO31" s="1003"/>
      <c r="AP31" s="125" t="s">
        <v>422</v>
      </c>
      <c r="AQ31" s="126" t="s">
        <v>423</v>
      </c>
      <c r="AR31" s="127" t="s">
        <v>424</v>
      </c>
    </row>
    <row r="32" spans="1:46" ht="27" customHeight="1">
      <c r="A32" s="113"/>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988" t="s">
        <v>442</v>
      </c>
      <c r="AL32" s="989"/>
      <c r="AM32" s="989"/>
      <c r="AN32" s="990"/>
      <c r="AO32" s="158">
        <v>795701</v>
      </c>
      <c r="AP32" s="158">
        <v>80414</v>
      </c>
      <c r="AQ32" s="159">
        <v>84474</v>
      </c>
      <c r="AR32" s="160">
        <v>-4.8</v>
      </c>
    </row>
    <row r="33" spans="1:46" ht="13.5" customHeight="1">
      <c r="A33" s="113"/>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988" t="s">
        <v>443</v>
      </c>
      <c r="AL33" s="989"/>
      <c r="AM33" s="989"/>
      <c r="AN33" s="990"/>
      <c r="AO33" s="158" t="s">
        <v>340</v>
      </c>
      <c r="AP33" s="158" t="s">
        <v>340</v>
      </c>
      <c r="AQ33" s="159" t="s">
        <v>340</v>
      </c>
      <c r="AR33" s="160" t="s">
        <v>340</v>
      </c>
    </row>
    <row r="34" spans="1:46" ht="27" customHeight="1">
      <c r="A34" s="113"/>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988" t="s">
        <v>444</v>
      </c>
      <c r="AL34" s="989"/>
      <c r="AM34" s="989"/>
      <c r="AN34" s="990"/>
      <c r="AO34" s="158" t="s">
        <v>340</v>
      </c>
      <c r="AP34" s="158" t="s">
        <v>340</v>
      </c>
      <c r="AQ34" s="159" t="s">
        <v>340</v>
      </c>
      <c r="AR34" s="160" t="s">
        <v>340</v>
      </c>
    </row>
    <row r="35" spans="1:46" ht="27" customHeight="1">
      <c r="A35" s="113"/>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988" t="s">
        <v>445</v>
      </c>
      <c r="AL35" s="989"/>
      <c r="AM35" s="989"/>
      <c r="AN35" s="990"/>
      <c r="AO35" s="158">
        <v>284990</v>
      </c>
      <c r="AP35" s="158">
        <v>28801</v>
      </c>
      <c r="AQ35" s="159">
        <v>26788</v>
      </c>
      <c r="AR35" s="160">
        <v>7.5</v>
      </c>
    </row>
    <row r="36" spans="1:46" ht="27" customHeight="1">
      <c r="A36" s="11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988" t="s">
        <v>446</v>
      </c>
      <c r="AL36" s="989"/>
      <c r="AM36" s="989"/>
      <c r="AN36" s="990"/>
      <c r="AO36" s="158">
        <v>32928</v>
      </c>
      <c r="AP36" s="158">
        <v>3328</v>
      </c>
      <c r="AQ36" s="159">
        <v>3368</v>
      </c>
      <c r="AR36" s="160">
        <v>-1.2</v>
      </c>
    </row>
    <row r="37" spans="1:46" ht="13.5" customHeight="1">
      <c r="A37" s="11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988" t="s">
        <v>447</v>
      </c>
      <c r="AL37" s="989"/>
      <c r="AM37" s="989"/>
      <c r="AN37" s="990"/>
      <c r="AO37" s="158">
        <v>10222</v>
      </c>
      <c r="AP37" s="158">
        <v>1033</v>
      </c>
      <c r="AQ37" s="159">
        <v>1258</v>
      </c>
      <c r="AR37" s="160">
        <v>-17.899999999999999</v>
      </c>
    </row>
    <row r="38" spans="1:46" ht="27" customHeight="1">
      <c r="A38" s="113"/>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991" t="s">
        <v>448</v>
      </c>
      <c r="AL38" s="992"/>
      <c r="AM38" s="992"/>
      <c r="AN38" s="993"/>
      <c r="AO38" s="161">
        <v>61</v>
      </c>
      <c r="AP38" s="161">
        <v>6</v>
      </c>
      <c r="AQ38" s="162">
        <v>17</v>
      </c>
      <c r="AR38" s="150">
        <v>-64.7</v>
      </c>
      <c r="AS38" s="157"/>
    </row>
    <row r="39" spans="1:46">
      <c r="A39" s="113"/>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991" t="s">
        <v>449</v>
      </c>
      <c r="AL39" s="992"/>
      <c r="AM39" s="992"/>
      <c r="AN39" s="993"/>
      <c r="AO39" s="158" t="s">
        <v>340</v>
      </c>
      <c r="AP39" s="158" t="s">
        <v>340</v>
      </c>
      <c r="AQ39" s="159">
        <v>-5714</v>
      </c>
      <c r="AR39" s="160" t="s">
        <v>340</v>
      </c>
      <c r="AS39" s="157"/>
    </row>
    <row r="40" spans="1:46" ht="27" customHeight="1">
      <c r="A40" s="113"/>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988" t="s">
        <v>450</v>
      </c>
      <c r="AL40" s="989"/>
      <c r="AM40" s="989"/>
      <c r="AN40" s="990"/>
      <c r="AO40" s="158">
        <v>-738269</v>
      </c>
      <c r="AP40" s="158">
        <v>-74610</v>
      </c>
      <c r="AQ40" s="159">
        <v>-76184</v>
      </c>
      <c r="AR40" s="160">
        <v>-2.1</v>
      </c>
      <c r="AS40" s="157"/>
    </row>
    <row r="41" spans="1:46">
      <c r="A41" s="113"/>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994" t="s">
        <v>214</v>
      </c>
      <c r="AL41" s="995"/>
      <c r="AM41" s="995"/>
      <c r="AN41" s="996"/>
      <c r="AO41" s="158">
        <v>385633</v>
      </c>
      <c r="AP41" s="158">
        <v>38973</v>
      </c>
      <c r="AQ41" s="159">
        <v>34007</v>
      </c>
      <c r="AR41" s="160">
        <v>14.6</v>
      </c>
      <c r="AS41" s="157"/>
    </row>
    <row r="42" spans="1:46">
      <c r="A42" s="113"/>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63" t="s">
        <v>451</v>
      </c>
      <c r="AL42" s="109"/>
      <c r="AM42" s="109"/>
      <c r="AN42" s="109"/>
      <c r="AO42" s="109"/>
      <c r="AP42" s="109"/>
      <c r="AQ42" s="134"/>
      <c r="AR42" s="134"/>
      <c r="AS42" s="157"/>
    </row>
    <row r="43" spans="1:46">
      <c r="A43" s="113"/>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64"/>
      <c r="AQ43" s="134"/>
      <c r="AR43" s="109"/>
      <c r="AS43" s="157"/>
    </row>
    <row r="44" spans="1:46">
      <c r="A44" s="113"/>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34"/>
      <c r="AR44" s="109"/>
    </row>
    <row r="45" spans="1:46">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65"/>
      <c r="AR45" s="111"/>
      <c r="AS45" s="111"/>
      <c r="AT45" s="109"/>
    </row>
    <row r="46" spans="1:46">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09"/>
    </row>
    <row r="47" spans="1:46" ht="17.25" customHeight="1">
      <c r="A47" s="167" t="s">
        <v>452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113"/>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68" t="s">
        <v>453</v>
      </c>
      <c r="AL48" s="168"/>
      <c r="AM48" s="168"/>
      <c r="AN48" s="168"/>
      <c r="AO48" s="168"/>
      <c r="AP48" s="168"/>
      <c r="AQ48" s="169"/>
      <c r="AR48" s="168"/>
    </row>
    <row r="49" spans="1:44" ht="13.5" customHeight="1">
      <c r="A49" s="113"/>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70"/>
      <c r="AL49" s="171"/>
      <c r="AM49" s="997" t="s">
        <v>420</v>
      </c>
      <c r="AN49" s="999" t="s">
        <v>454</v>
      </c>
      <c r="AO49" s="1000"/>
      <c r="AP49" s="1000"/>
      <c r="AQ49" s="1000"/>
      <c r="AR49" s="1001"/>
    </row>
    <row r="50" spans="1:44">
      <c r="A50" s="11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72"/>
      <c r="AL50" s="173"/>
      <c r="AM50" s="998"/>
      <c r="AN50" s="174" t="s">
        <v>455</v>
      </c>
      <c r="AO50" s="175" t="s">
        <v>456</v>
      </c>
      <c r="AP50" s="176" t="s">
        <v>457</v>
      </c>
      <c r="AQ50" s="177" t="s">
        <v>458</v>
      </c>
      <c r="AR50" s="178" t="s">
        <v>459</v>
      </c>
    </row>
    <row r="51" spans="1:44">
      <c r="A51" s="11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0" t="s">
        <v>460</v>
      </c>
      <c r="AL51" s="171"/>
      <c r="AM51" s="179">
        <v>780196</v>
      </c>
      <c r="AN51" s="180">
        <v>71907</v>
      </c>
      <c r="AO51" s="181">
        <v>-30.5</v>
      </c>
      <c r="AP51" s="182">
        <v>93741</v>
      </c>
      <c r="AQ51" s="183">
        <v>-29.1</v>
      </c>
      <c r="AR51" s="184">
        <v>-1.4</v>
      </c>
    </row>
    <row r="52" spans="1:44">
      <c r="A52" s="11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85"/>
      <c r="AL52" s="186" t="s">
        <v>461</v>
      </c>
      <c r="AM52" s="187">
        <v>677870</v>
      </c>
      <c r="AN52" s="188">
        <v>62476</v>
      </c>
      <c r="AO52" s="189">
        <v>-32.1</v>
      </c>
      <c r="AP52" s="190">
        <v>46285</v>
      </c>
      <c r="AQ52" s="191">
        <v>-31</v>
      </c>
      <c r="AR52" s="192">
        <v>-1.1000000000000001</v>
      </c>
    </row>
    <row r="53" spans="1:44">
      <c r="A53" s="11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70" t="s">
        <v>462</v>
      </c>
      <c r="AL53" s="171"/>
      <c r="AM53" s="179">
        <v>486636</v>
      </c>
      <c r="AN53" s="180">
        <v>45926</v>
      </c>
      <c r="AO53" s="181">
        <v>-36.1</v>
      </c>
      <c r="AP53" s="182">
        <v>107537</v>
      </c>
      <c r="AQ53" s="183">
        <v>14.7</v>
      </c>
      <c r="AR53" s="184">
        <v>-50.8</v>
      </c>
    </row>
    <row r="54" spans="1:44">
      <c r="A54" s="11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85"/>
      <c r="AL54" s="186" t="s">
        <v>461</v>
      </c>
      <c r="AM54" s="187">
        <v>240311</v>
      </c>
      <c r="AN54" s="188">
        <v>22679</v>
      </c>
      <c r="AO54" s="189">
        <v>-63.7</v>
      </c>
      <c r="AP54" s="190">
        <v>57923</v>
      </c>
      <c r="AQ54" s="191">
        <v>25.1</v>
      </c>
      <c r="AR54" s="192">
        <v>-88.8</v>
      </c>
    </row>
    <row r="55" spans="1:44">
      <c r="A55" s="113"/>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70" t="s">
        <v>463</v>
      </c>
      <c r="AL55" s="171"/>
      <c r="AM55" s="179">
        <v>370672</v>
      </c>
      <c r="AN55" s="180">
        <v>35873</v>
      </c>
      <c r="AO55" s="181">
        <v>-21.9</v>
      </c>
      <c r="AP55" s="182">
        <v>113913</v>
      </c>
      <c r="AQ55" s="183">
        <v>5.9</v>
      </c>
      <c r="AR55" s="184">
        <v>-27.8</v>
      </c>
    </row>
    <row r="56" spans="1:44">
      <c r="A56" s="113"/>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85"/>
      <c r="AL56" s="186" t="s">
        <v>461</v>
      </c>
      <c r="AM56" s="187">
        <v>198444</v>
      </c>
      <c r="AN56" s="188">
        <v>19205</v>
      </c>
      <c r="AO56" s="189">
        <v>-15.3</v>
      </c>
      <c r="AP56" s="190">
        <v>53160</v>
      </c>
      <c r="AQ56" s="191">
        <v>-8.1999999999999993</v>
      </c>
      <c r="AR56" s="192">
        <v>-7.1</v>
      </c>
    </row>
    <row r="57" spans="1:44">
      <c r="A57" s="113"/>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70" t="s">
        <v>464</v>
      </c>
      <c r="AL57" s="171"/>
      <c r="AM57" s="179">
        <v>212025</v>
      </c>
      <c r="AN57" s="180">
        <v>20990</v>
      </c>
      <c r="AO57" s="181">
        <v>-41.5</v>
      </c>
      <c r="AP57" s="182">
        <v>115050</v>
      </c>
      <c r="AQ57" s="183">
        <v>1</v>
      </c>
      <c r="AR57" s="184">
        <v>-42.5</v>
      </c>
    </row>
    <row r="58" spans="1:44">
      <c r="A58" s="113"/>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85"/>
      <c r="AL58" s="186" t="s">
        <v>461</v>
      </c>
      <c r="AM58" s="187">
        <v>164944</v>
      </c>
      <c r="AN58" s="188">
        <v>16329</v>
      </c>
      <c r="AO58" s="189">
        <v>-15</v>
      </c>
      <c r="AP58" s="190">
        <v>53792</v>
      </c>
      <c r="AQ58" s="191">
        <v>1.2</v>
      </c>
      <c r="AR58" s="192">
        <v>-16.2</v>
      </c>
    </row>
    <row r="59" spans="1:44">
      <c r="A59" s="113"/>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70" t="s">
        <v>465</v>
      </c>
      <c r="AL59" s="171"/>
      <c r="AM59" s="179">
        <v>346901</v>
      </c>
      <c r="AN59" s="180">
        <v>35058</v>
      </c>
      <c r="AO59" s="181">
        <v>67</v>
      </c>
      <c r="AP59" s="182">
        <v>118252</v>
      </c>
      <c r="AQ59" s="183">
        <v>2.8</v>
      </c>
      <c r="AR59" s="184">
        <v>64.2</v>
      </c>
    </row>
    <row r="60" spans="1:44">
      <c r="A60" s="113"/>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85"/>
      <c r="AL60" s="186" t="s">
        <v>461</v>
      </c>
      <c r="AM60" s="187">
        <v>176180</v>
      </c>
      <c r="AN60" s="188">
        <v>17805</v>
      </c>
      <c r="AO60" s="189">
        <v>9</v>
      </c>
      <c r="AP60" s="190">
        <v>49994</v>
      </c>
      <c r="AQ60" s="191">
        <v>-7.1</v>
      </c>
      <c r="AR60" s="192">
        <v>16.100000000000001</v>
      </c>
    </row>
    <row r="61" spans="1:44">
      <c r="A61" s="113"/>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70" t="s">
        <v>466</v>
      </c>
      <c r="AL61" s="193"/>
      <c r="AM61" s="194">
        <v>439286</v>
      </c>
      <c r="AN61" s="195">
        <v>41951</v>
      </c>
      <c r="AO61" s="196">
        <v>-12.6</v>
      </c>
      <c r="AP61" s="197">
        <v>109699</v>
      </c>
      <c r="AQ61" s="198">
        <v>-0.9</v>
      </c>
      <c r="AR61" s="184">
        <v>-11.7</v>
      </c>
    </row>
    <row r="62" spans="1:44">
      <c r="A62" s="113"/>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85"/>
      <c r="AL62" s="186" t="s">
        <v>461</v>
      </c>
      <c r="AM62" s="187">
        <v>291550</v>
      </c>
      <c r="AN62" s="188">
        <v>27699</v>
      </c>
      <c r="AO62" s="189">
        <v>-23.4</v>
      </c>
      <c r="AP62" s="190">
        <v>52231</v>
      </c>
      <c r="AQ62" s="191">
        <v>-4</v>
      </c>
      <c r="AR62" s="192">
        <v>-19.399999999999999</v>
      </c>
    </row>
    <row r="63" spans="1:44">
      <c r="A63" s="113"/>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11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113"/>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99"/>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200"/>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row r="74" spans="1:46" hidden="1"/>
  </sheetData>
  <sheetProtection algorithmName="SHA-512" hashValue="9xDiTarlMhUVk8LGsvFTt4FC48R4ZhP0NwmBSY1jDtYtx8BFJUuKKZ/8NH0essqJjf5Jo1o56bRTIZHbV6NNGQ==" saltValue="v24tQs0/Hc2OSyva8xVF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1"/>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80597-2036-4BB8-98E8-CF318B4B3EB8}">
  <sheetPr>
    <pageSetUpPr fitToPage="1"/>
  </sheetPr>
  <dimension ref="A1:DU121"/>
  <sheetViews>
    <sheetView showGridLines="0" topLeftCell="A8" zoomScale="70" zoomScaleNormal="70" zoomScaleSheetLayoutView="55" workbookViewId="0"/>
  </sheetViews>
  <sheetFormatPr defaultColWidth="0" defaultRowHeight="13.5" customHeight="1" zeroHeight="1"/>
  <cols>
    <col min="1" max="125" width="2.5" style="107" customWidth="1"/>
    <col min="126" max="16384" width="9" style="106" hidden="1"/>
  </cols>
  <sheetData>
    <row r="1" spans="2:125" ht="13.5" customHeigh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2:125">
      <c r="B2" s="106"/>
      <c r="DG2" s="106"/>
    </row>
    <row r="3" spans="2:12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H3" s="106"/>
      <c r="DI3" s="106"/>
      <c r="DJ3" s="106"/>
      <c r="DK3" s="106"/>
      <c r="DL3" s="106"/>
      <c r="DM3" s="106"/>
      <c r="DN3" s="106"/>
      <c r="DO3" s="106"/>
      <c r="DP3" s="106"/>
      <c r="DQ3" s="106"/>
      <c r="DR3" s="106"/>
      <c r="DS3" s="106"/>
      <c r="DT3" s="106"/>
      <c r="DU3" s="106"/>
    </row>
    <row r="4" spans="2:125"/>
    <row r="5" spans="2:125"/>
    <row r="6" spans="2:125"/>
    <row r="7" spans="2:125"/>
    <row r="8" spans="2:125"/>
    <row r="9" spans="2:125">
      <c r="DU9" s="106"/>
    </row>
    <row r="10" spans="2:125"/>
    <row r="11" spans="2:125"/>
    <row r="12" spans="2:125"/>
    <row r="13" spans="2:125"/>
    <row r="14" spans="2:125"/>
    <row r="15" spans="2:125"/>
    <row r="16" spans="2:125"/>
    <row r="17" spans="125:125">
      <c r="DU17" s="106"/>
    </row>
    <row r="18" spans="125:125"/>
    <row r="19" spans="125:125"/>
    <row r="20" spans="125:125">
      <c r="DU20" s="106"/>
    </row>
    <row r="21" spans="125:125">
      <c r="DU21" s="106"/>
    </row>
    <row r="22" spans="125:125"/>
    <row r="23" spans="125:125"/>
    <row r="24" spans="125:125"/>
    <row r="25" spans="125:125"/>
    <row r="26" spans="125:125"/>
    <row r="27" spans="125:125"/>
    <row r="28" spans="125:125">
      <c r="DU28" s="106"/>
    </row>
    <row r="29" spans="125:125"/>
    <row r="30" spans="125:125"/>
    <row r="31" spans="125:125"/>
    <row r="32" spans="125:125"/>
    <row r="33" spans="2:125">
      <c r="B33" s="106"/>
      <c r="G33" s="106"/>
      <c r="I33" s="106"/>
    </row>
    <row r="34" spans="2:125">
      <c r="C34" s="106"/>
      <c r="P34" s="106"/>
      <c r="DE34" s="106"/>
      <c r="DH34" s="106"/>
    </row>
    <row r="35" spans="2:125">
      <c r="D35" s="106"/>
      <c r="E35" s="106"/>
      <c r="DG35" s="106"/>
      <c r="DJ35" s="106"/>
      <c r="DP35" s="106"/>
      <c r="DQ35" s="106"/>
      <c r="DR35" s="106"/>
      <c r="DS35" s="106"/>
      <c r="DT35" s="106"/>
      <c r="DU35" s="106"/>
    </row>
    <row r="36" spans="2:125">
      <c r="F36" s="106"/>
      <c r="H36" s="106"/>
      <c r="J36" s="106"/>
      <c r="K36" s="106"/>
      <c r="L36" s="106"/>
      <c r="M36" s="106"/>
      <c r="N36" s="106"/>
      <c r="O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F36" s="106"/>
      <c r="DI36" s="106"/>
      <c r="DK36" s="106"/>
      <c r="DL36" s="106"/>
      <c r="DM36" s="106"/>
      <c r="DN36" s="106"/>
      <c r="DO36" s="106"/>
      <c r="DP36" s="106"/>
      <c r="DQ36" s="106"/>
      <c r="DR36" s="106"/>
      <c r="DS36" s="106"/>
      <c r="DT36" s="106"/>
      <c r="DU36" s="106"/>
    </row>
    <row r="37" spans="2:125">
      <c r="DU37" s="106"/>
    </row>
    <row r="38" spans="2:125">
      <c r="DT38" s="106"/>
      <c r="DU38" s="106"/>
    </row>
    <row r="39" spans="2:125"/>
    <row r="40" spans="2:125">
      <c r="DH40" s="106"/>
    </row>
    <row r="41" spans="2:125">
      <c r="DE41" s="106"/>
    </row>
    <row r="42" spans="2:125">
      <c r="DG42" s="106"/>
      <c r="DJ42" s="106"/>
    </row>
    <row r="43" spans="2:125">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F43" s="106"/>
      <c r="DI43" s="106"/>
      <c r="DK43" s="106"/>
      <c r="DL43" s="106"/>
      <c r="DM43" s="106"/>
      <c r="DN43" s="106"/>
      <c r="DO43" s="106"/>
      <c r="DP43" s="106"/>
      <c r="DQ43" s="106"/>
      <c r="DR43" s="106"/>
      <c r="DS43" s="106"/>
      <c r="DT43" s="106"/>
      <c r="DU43" s="106"/>
    </row>
    <row r="44" spans="2:125">
      <c r="DU44" s="106"/>
    </row>
    <row r="45" spans="2:125"/>
    <row r="46" spans="2:125"/>
    <row r="47" spans="2:125"/>
    <row r="48" spans="2:125">
      <c r="DT48" s="106"/>
      <c r="DU48" s="106"/>
    </row>
    <row r="49" spans="120:125">
      <c r="DU49" s="106"/>
    </row>
    <row r="50" spans="120:125">
      <c r="DU50" s="106"/>
    </row>
    <row r="51" spans="120:125">
      <c r="DP51" s="106"/>
      <c r="DQ51" s="106"/>
      <c r="DR51" s="106"/>
      <c r="DS51" s="106"/>
      <c r="DT51" s="106"/>
      <c r="DU51" s="106"/>
    </row>
    <row r="52" spans="120:125"/>
    <row r="53" spans="120:125"/>
    <row r="54" spans="120:125">
      <c r="DU54" s="106"/>
    </row>
    <row r="55" spans="120:125"/>
    <row r="56" spans="120:125"/>
    <row r="57" spans="120:125"/>
    <row r="58" spans="120:125">
      <c r="DU58" s="106"/>
    </row>
    <row r="59" spans="120:125"/>
    <row r="60" spans="120:125"/>
    <row r="61" spans="120:125"/>
    <row r="62" spans="120:125"/>
    <row r="63" spans="120:125">
      <c r="DU63" s="106"/>
    </row>
    <row r="64" spans="120:125">
      <c r="DT64" s="106"/>
      <c r="DU64" s="106"/>
    </row>
    <row r="65" spans="123:125"/>
    <row r="66" spans="123:125"/>
    <row r="67" spans="123:125"/>
    <row r="68" spans="123:125"/>
    <row r="69" spans="123:125">
      <c r="DS69" s="106"/>
      <c r="DT69" s="106"/>
      <c r="DU69" s="106"/>
    </row>
    <row r="70" spans="123:125"/>
    <row r="71" spans="123:125"/>
    <row r="72" spans="123:125"/>
    <row r="73" spans="123:125"/>
    <row r="74" spans="123:125"/>
    <row r="75" spans="123:125"/>
    <row r="76" spans="123:125"/>
    <row r="77" spans="123:125"/>
    <row r="78" spans="123:125"/>
    <row r="79" spans="123:125"/>
    <row r="80" spans="123:125"/>
    <row r="81" spans="116:125"/>
    <row r="82" spans="116:125">
      <c r="DL82" s="106"/>
    </row>
    <row r="83" spans="116:125">
      <c r="DM83" s="106"/>
      <c r="DN83" s="106"/>
      <c r="DO83" s="106"/>
      <c r="DP83" s="106"/>
      <c r="DQ83" s="106"/>
      <c r="DR83" s="106"/>
      <c r="DS83" s="106"/>
      <c r="DT83" s="106"/>
      <c r="DU83" s="106"/>
    </row>
    <row r="84" spans="116:125"/>
    <row r="85" spans="116:125"/>
    <row r="86" spans="116:125"/>
    <row r="87" spans="116:125"/>
    <row r="88" spans="116:125">
      <c r="DU88" s="106"/>
    </row>
    <row r="89" spans="116:125"/>
    <row r="90" spans="116:125"/>
    <row r="91" spans="116:125"/>
    <row r="92" spans="116:125" ht="13.5" customHeight="1"/>
    <row r="93" spans="116:125" ht="13.5" customHeight="1"/>
    <row r="94" spans="116:125" ht="13.5" customHeight="1">
      <c r="DS94" s="106"/>
      <c r="DT94" s="106"/>
      <c r="DU94" s="106"/>
    </row>
    <row r="95" spans="116:125" ht="13.5" customHeight="1">
      <c r="DU95" s="106"/>
    </row>
    <row r="96" spans="116:125" ht="13.5" customHeight="1"/>
    <row r="97" spans="124:125" ht="13.5" customHeight="1"/>
    <row r="98" spans="124:125" ht="13.5" customHeight="1"/>
    <row r="99" spans="124:125" ht="13.5" customHeight="1"/>
    <row r="100" spans="124:125" ht="13.5" customHeight="1"/>
    <row r="101" spans="124:125" ht="13.5" customHeight="1">
      <c r="DU101" s="106"/>
    </row>
    <row r="102" spans="124:125" ht="13.5" customHeight="1"/>
    <row r="103" spans="124:125" ht="13.5" customHeight="1"/>
    <row r="104" spans="124:125" ht="13.5" customHeight="1">
      <c r="DT104" s="106"/>
      <c r="DU104" s="10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06" t="s">
        <v>417</v>
      </c>
    </row>
    <row r="120" spans="125:125" ht="13.5" hidden="1" customHeight="1"/>
    <row r="121" spans="125:125" ht="13.5" hidden="1" customHeight="1">
      <c r="DU121" s="106"/>
    </row>
  </sheetData>
  <sheetProtection algorithmName="SHA-512" hashValue="d3J1jsTw5z1vskMaDXL8MmIhLSCP9AF5BReaBmf3Dafk1tV1mZ0dgrz9Yv2D0zgFEMidpoLlcyzUzri3hhpDyg==" saltValue="5VJQJkavrv3sVolh/WckNQ==" spinCount="100000" sheet="1" objects="1" scenarios="1"/>
  <dataConsolidate/>
  <phoneticPr fontId="1"/>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F5E8-2B08-40CE-8D4E-501B89E0B3E3}">
  <sheetPr>
    <pageSetUpPr fitToPage="1"/>
  </sheetPr>
  <dimension ref="A1:EL116"/>
  <sheetViews>
    <sheetView showGridLines="0" zoomScale="40" zoomScaleNormal="40" zoomScaleSheetLayoutView="55" workbookViewId="0"/>
  </sheetViews>
  <sheetFormatPr defaultColWidth="0" defaultRowHeight="13.5" customHeight="1" zeroHeight="1"/>
  <cols>
    <col min="1" max="125" width="2.5" style="107" customWidth="1"/>
    <col min="126" max="142" width="0" style="106" hidden="1" customWidth="1"/>
    <col min="143" max="16384" width="9" style="106" hidden="1"/>
  </cols>
  <sheetData>
    <row r="1" spans="1:125" ht="13.5" customHeight="1">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1:125">
      <c r="B2" s="106"/>
      <c r="T2" s="106"/>
    </row>
    <row r="3" spans="1:12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06"/>
      <c r="G33" s="106"/>
      <c r="I33" s="106"/>
    </row>
    <row r="34" spans="2:125">
      <c r="C34" s="106"/>
      <c r="P34" s="106"/>
      <c r="R34" s="106"/>
      <c r="U34" s="106"/>
    </row>
    <row r="35" spans="2:125">
      <c r="D35" s="106"/>
      <c r="E35" s="106"/>
      <c r="T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row>
    <row r="36" spans="2:125">
      <c r="F36" s="106"/>
      <c r="H36" s="106"/>
      <c r="J36" s="106"/>
      <c r="K36" s="106"/>
      <c r="L36" s="106"/>
      <c r="M36" s="106"/>
      <c r="N36" s="106"/>
      <c r="O36" s="106"/>
      <c r="Q36" s="106"/>
      <c r="S36" s="106"/>
      <c r="V36" s="106"/>
    </row>
    <row r="37" spans="2:125"/>
    <row r="38" spans="2:125"/>
    <row r="39" spans="2:125"/>
    <row r="40" spans="2:125">
      <c r="U40" s="106"/>
    </row>
    <row r="41" spans="2:125">
      <c r="R41" s="106"/>
    </row>
    <row r="42" spans="2:125">
      <c r="T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row>
    <row r="43" spans="2:125">
      <c r="Q43" s="106"/>
      <c r="S43" s="106"/>
      <c r="V43" s="10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07" t="s">
        <v>417</v>
      </c>
    </row>
  </sheetData>
  <sheetProtection algorithmName="SHA-512" hashValue="QDutaCryBQ19CPjenCuUgngDsHtmcIX2mBsGktMjvTKspFBmQJhC1KmjwYfDeAUuo+hrgWhksSaGUrTOYMOLWg==" saltValue="kBaU1NsFskEimOHVUmaPag==" spinCount="100000" sheet="1" objects="1" scenarios="1"/>
  <dataConsolidate/>
  <phoneticPr fontId="1"/>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7C84-5D71-4CD0-8EE8-A4FB18B63D82}">
  <sheetPr>
    <pageSetUpPr fitToPage="1"/>
  </sheetPr>
  <dimension ref="A1:P50"/>
  <sheetViews>
    <sheetView topLeftCell="A13" zoomScale="55" zoomScaleNormal="55" workbookViewId="0">
      <selection activeCell="U35" sqref="U35"/>
    </sheetView>
  </sheetViews>
  <sheetFormatPr defaultRowHeight="13.5"/>
  <cols>
    <col min="1" max="1" width="9" style="1165"/>
    <col min="2" max="2" width="15.625" style="1165" customWidth="1"/>
    <col min="3" max="8" width="9" style="1165"/>
    <col min="9" max="9" width="20.25" style="1165" customWidth="1"/>
    <col min="10" max="11" width="9" style="1165"/>
    <col min="12" max="16" width="16.875" style="1165" customWidth="1"/>
    <col min="17" max="16384" width="9" style="1165"/>
  </cols>
  <sheetData>
    <row r="1" spans="1:16">
      <c r="A1" s="1166"/>
      <c r="B1" s="1166"/>
      <c r="C1" s="1166"/>
      <c r="D1" s="1166"/>
      <c r="E1" s="1166"/>
      <c r="F1" s="1166"/>
      <c r="G1" s="1166"/>
      <c r="H1" s="1166"/>
      <c r="I1" s="1166"/>
      <c r="J1" s="1166"/>
      <c r="K1" s="1166"/>
      <c r="L1" s="1166"/>
      <c r="M1" s="1166"/>
      <c r="N1" s="1166"/>
      <c r="O1" s="1166"/>
      <c r="P1" s="1166"/>
    </row>
    <row r="2" spans="1:16">
      <c r="A2" s="1166"/>
      <c r="B2" s="1166"/>
      <c r="C2" s="1166"/>
      <c r="D2" s="1166"/>
      <c r="E2" s="1166"/>
      <c r="F2" s="1166"/>
      <c r="G2" s="1166"/>
      <c r="H2" s="1166"/>
      <c r="I2" s="1166"/>
      <c r="J2" s="1166"/>
      <c r="K2" s="1166"/>
      <c r="L2" s="1166"/>
      <c r="M2" s="1166"/>
      <c r="N2" s="1166"/>
      <c r="O2" s="1166"/>
      <c r="P2" s="1166"/>
    </row>
    <row r="3" spans="1:16">
      <c r="A3" s="1166"/>
      <c r="B3" s="1166"/>
      <c r="C3" s="1166"/>
      <c r="D3" s="1166"/>
      <c r="E3" s="1166"/>
      <c r="F3" s="1166"/>
      <c r="G3" s="1166"/>
      <c r="H3" s="1166"/>
      <c r="I3" s="1166"/>
      <c r="J3" s="1166"/>
      <c r="K3" s="1166"/>
      <c r="L3" s="1166"/>
      <c r="M3" s="1166"/>
      <c r="N3" s="1166"/>
      <c r="O3" s="1166"/>
      <c r="P3" s="1166"/>
    </row>
    <row r="4" spans="1:16">
      <c r="A4" s="1166"/>
      <c r="B4" s="1166"/>
      <c r="C4" s="1166"/>
      <c r="D4" s="1166"/>
      <c r="E4" s="1166"/>
      <c r="F4" s="1166"/>
      <c r="G4" s="1166"/>
      <c r="H4" s="1166"/>
      <c r="I4" s="1166"/>
      <c r="J4" s="1166"/>
      <c r="K4" s="1166"/>
      <c r="L4" s="1166"/>
      <c r="M4" s="1166"/>
      <c r="N4" s="1166"/>
      <c r="O4" s="1166"/>
      <c r="P4" s="1166"/>
    </row>
    <row r="5" spans="1:16">
      <c r="A5" s="1166"/>
      <c r="B5" s="1166"/>
      <c r="C5" s="1166"/>
      <c r="D5" s="1166"/>
      <c r="E5" s="1166"/>
      <c r="F5" s="1166"/>
      <c r="G5" s="1166"/>
      <c r="H5" s="1166"/>
      <c r="I5" s="1166"/>
      <c r="J5" s="1166"/>
      <c r="K5" s="1166"/>
      <c r="L5" s="1166"/>
      <c r="M5" s="1166"/>
      <c r="N5" s="1166"/>
      <c r="O5" s="1166"/>
      <c r="P5" s="1166"/>
    </row>
    <row r="6" spans="1:16">
      <c r="A6" s="1166"/>
      <c r="B6" s="1166"/>
      <c r="C6" s="1166"/>
      <c r="D6" s="1166"/>
      <c r="E6" s="1166"/>
      <c r="F6" s="1166"/>
      <c r="G6" s="1166"/>
      <c r="H6" s="1166"/>
      <c r="I6" s="1166"/>
      <c r="J6" s="1166"/>
      <c r="K6" s="1166"/>
      <c r="L6" s="1166"/>
      <c r="M6" s="1166"/>
      <c r="N6" s="1166"/>
      <c r="O6" s="1166"/>
      <c r="P6" s="1166"/>
    </row>
    <row r="7" spans="1:16">
      <c r="A7" s="1166"/>
      <c r="B7" s="1166"/>
      <c r="C7" s="1166"/>
      <c r="D7" s="1166"/>
      <c r="E7" s="1166"/>
      <c r="F7" s="1166"/>
      <c r="G7" s="1166"/>
      <c r="H7" s="1166"/>
      <c r="I7" s="1166"/>
      <c r="J7" s="1166"/>
      <c r="K7" s="1166"/>
      <c r="L7" s="1166"/>
      <c r="M7" s="1166"/>
      <c r="N7" s="1166"/>
      <c r="O7" s="1166"/>
      <c r="P7" s="1166"/>
    </row>
    <row r="8" spans="1:16">
      <c r="A8" s="1166"/>
      <c r="B8" s="1166"/>
      <c r="C8" s="1166"/>
      <c r="D8" s="1166"/>
      <c r="E8" s="1166"/>
      <c r="F8" s="1166"/>
      <c r="G8" s="1166"/>
      <c r="H8" s="1166"/>
      <c r="I8" s="1166"/>
      <c r="J8" s="1166"/>
      <c r="K8" s="1166"/>
      <c r="L8" s="1166"/>
      <c r="M8" s="1166"/>
      <c r="N8" s="1166"/>
      <c r="O8" s="1166"/>
      <c r="P8" s="1166"/>
    </row>
    <row r="9" spans="1:16">
      <c r="A9" s="1166"/>
      <c r="B9" s="1166"/>
      <c r="C9" s="1166"/>
      <c r="D9" s="1166"/>
      <c r="E9" s="1166"/>
      <c r="F9" s="1166"/>
      <c r="G9" s="1166"/>
      <c r="H9" s="1166"/>
      <c r="I9" s="1166"/>
      <c r="J9" s="1166"/>
      <c r="K9" s="1166"/>
      <c r="L9" s="1166"/>
      <c r="M9" s="1166"/>
      <c r="N9" s="1166"/>
      <c r="O9" s="1166"/>
      <c r="P9" s="1166"/>
    </row>
    <row r="10" spans="1:16">
      <c r="A10" s="1166"/>
      <c r="B10" s="1166"/>
      <c r="C10" s="1166"/>
      <c r="D10" s="1166"/>
      <c r="E10" s="1166"/>
      <c r="F10" s="1166"/>
      <c r="G10" s="1166"/>
      <c r="H10" s="1166"/>
      <c r="I10" s="1166"/>
      <c r="J10" s="1166"/>
      <c r="K10" s="1166"/>
      <c r="L10" s="1166"/>
      <c r="M10" s="1166"/>
      <c r="N10" s="1166"/>
      <c r="O10" s="1166"/>
      <c r="P10" s="1166"/>
    </row>
    <row r="11" spans="1:16">
      <c r="A11" s="1166"/>
      <c r="B11" s="1166"/>
      <c r="C11" s="1166"/>
      <c r="D11" s="1166"/>
      <c r="E11" s="1166"/>
      <c r="F11" s="1166"/>
      <c r="G11" s="1166"/>
      <c r="H11" s="1166"/>
      <c r="I11" s="1166"/>
      <c r="J11" s="1166"/>
      <c r="K11" s="1166"/>
      <c r="L11" s="1166"/>
      <c r="M11" s="1166"/>
      <c r="N11" s="1166"/>
      <c r="O11" s="1166"/>
      <c r="P11" s="1166"/>
    </row>
    <row r="12" spans="1:16">
      <c r="A12" s="1166"/>
      <c r="B12" s="1166"/>
      <c r="C12" s="1166"/>
      <c r="D12" s="1166"/>
      <c r="E12" s="1166"/>
      <c r="F12" s="1166"/>
      <c r="G12" s="1166"/>
      <c r="H12" s="1166"/>
      <c r="I12" s="1166"/>
      <c r="J12" s="1166"/>
      <c r="K12" s="1166"/>
      <c r="L12" s="1166"/>
      <c r="M12" s="1166"/>
      <c r="N12" s="1166"/>
      <c r="O12" s="1166"/>
      <c r="P12" s="1166"/>
    </row>
    <row r="13" spans="1:16">
      <c r="A13" s="1166"/>
      <c r="B13" s="1166"/>
      <c r="C13" s="1166"/>
      <c r="D13" s="1166"/>
      <c r="E13" s="1166"/>
      <c r="F13" s="1166"/>
      <c r="G13" s="1166"/>
      <c r="H13" s="1166"/>
      <c r="I13" s="1166"/>
      <c r="J13" s="1166"/>
      <c r="K13" s="1166"/>
      <c r="L13" s="1166"/>
      <c r="M13" s="1166"/>
      <c r="N13" s="1166"/>
      <c r="O13" s="1166"/>
      <c r="P13" s="1166"/>
    </row>
    <row r="14" spans="1:16">
      <c r="A14" s="1166"/>
      <c r="B14" s="1166"/>
      <c r="C14" s="1166"/>
      <c r="D14" s="1166"/>
      <c r="E14" s="1166"/>
      <c r="F14" s="1166"/>
      <c r="G14" s="1166"/>
      <c r="H14" s="1166"/>
      <c r="I14" s="1166"/>
      <c r="J14" s="1166"/>
      <c r="K14" s="1166"/>
      <c r="L14" s="1166"/>
      <c r="M14" s="1166"/>
      <c r="N14" s="1166"/>
      <c r="O14" s="1166"/>
      <c r="P14" s="1166"/>
    </row>
    <row r="15" spans="1:16">
      <c r="A15" s="1166"/>
      <c r="B15" s="1166"/>
      <c r="C15" s="1166"/>
      <c r="D15" s="1166"/>
      <c r="E15" s="1166"/>
      <c r="F15" s="1166"/>
      <c r="G15" s="1166"/>
      <c r="H15" s="1166"/>
      <c r="I15" s="1166"/>
      <c r="J15" s="1166"/>
      <c r="K15" s="1166"/>
      <c r="L15" s="1166"/>
      <c r="M15" s="1166"/>
      <c r="N15" s="1166"/>
      <c r="O15" s="1166"/>
      <c r="P15" s="1166"/>
    </row>
    <row r="16" spans="1:16">
      <c r="A16" s="1166"/>
      <c r="B16" s="1166"/>
      <c r="C16" s="1166"/>
      <c r="D16" s="1166"/>
      <c r="E16" s="1166"/>
      <c r="F16" s="1166"/>
      <c r="G16" s="1166"/>
      <c r="H16" s="1166"/>
      <c r="I16" s="1166"/>
      <c r="J16" s="1166"/>
      <c r="K16" s="1166"/>
      <c r="L16" s="1166"/>
      <c r="M16" s="1166"/>
      <c r="N16" s="1166"/>
      <c r="O16" s="1166"/>
      <c r="P16" s="1166"/>
    </row>
    <row r="17" spans="1:16">
      <c r="A17" s="1166"/>
      <c r="B17" s="1166"/>
      <c r="C17" s="1166"/>
      <c r="D17" s="1166"/>
      <c r="E17" s="1166"/>
      <c r="F17" s="1166"/>
      <c r="G17" s="1166"/>
      <c r="H17" s="1166"/>
      <c r="I17" s="1166"/>
      <c r="J17" s="1166"/>
      <c r="K17" s="1166"/>
      <c r="L17" s="1166"/>
      <c r="M17" s="1166"/>
      <c r="N17" s="1166"/>
      <c r="O17" s="1166"/>
      <c r="P17" s="1166"/>
    </row>
    <row r="18" spans="1:16">
      <c r="A18" s="1166"/>
      <c r="B18" s="1166"/>
      <c r="C18" s="1166"/>
      <c r="D18" s="1166"/>
      <c r="E18" s="1166"/>
      <c r="F18" s="1166"/>
      <c r="G18" s="1166"/>
      <c r="H18" s="1166"/>
      <c r="I18" s="1166"/>
      <c r="J18" s="1166"/>
      <c r="K18" s="1166"/>
      <c r="L18" s="1166"/>
      <c r="M18" s="1166"/>
      <c r="N18" s="1166"/>
      <c r="O18" s="1166"/>
      <c r="P18" s="1166"/>
    </row>
    <row r="19" spans="1:16">
      <c r="A19" s="1166"/>
      <c r="B19" s="1166"/>
      <c r="C19" s="1166"/>
      <c r="D19" s="1166"/>
      <c r="E19" s="1166"/>
      <c r="F19" s="1166"/>
      <c r="G19" s="1166"/>
      <c r="H19" s="1166"/>
      <c r="I19" s="1166"/>
      <c r="J19" s="1166"/>
      <c r="K19" s="1166"/>
      <c r="L19" s="1166"/>
      <c r="M19" s="1166"/>
      <c r="N19" s="1166"/>
      <c r="O19" s="1166"/>
      <c r="P19" s="1166"/>
    </row>
    <row r="20" spans="1:16">
      <c r="A20" s="1166"/>
      <c r="B20" s="1166"/>
      <c r="C20" s="1166"/>
      <c r="D20" s="1166"/>
      <c r="E20" s="1166"/>
      <c r="F20" s="1166"/>
      <c r="G20" s="1166"/>
      <c r="H20" s="1166"/>
      <c r="I20" s="1166"/>
      <c r="J20" s="1166"/>
      <c r="K20" s="1166"/>
      <c r="L20" s="1166"/>
      <c r="M20" s="1166"/>
      <c r="N20" s="1166"/>
      <c r="O20" s="1166"/>
      <c r="P20" s="1166"/>
    </row>
    <row r="21" spans="1:16">
      <c r="A21" s="1166"/>
      <c r="B21" s="1166"/>
      <c r="C21" s="1166"/>
      <c r="D21" s="1166"/>
      <c r="E21" s="1166"/>
      <c r="F21" s="1166"/>
      <c r="G21" s="1166"/>
      <c r="H21" s="1166"/>
      <c r="I21" s="1166"/>
      <c r="J21" s="1166"/>
      <c r="K21" s="1166"/>
      <c r="L21" s="1166"/>
      <c r="M21" s="1166"/>
      <c r="N21" s="1166"/>
      <c r="O21" s="1166"/>
      <c r="P21" s="1166"/>
    </row>
    <row r="22" spans="1:16">
      <c r="A22" s="1166"/>
      <c r="B22" s="1166"/>
      <c r="C22" s="1166"/>
      <c r="D22" s="1166"/>
      <c r="E22" s="1166"/>
      <c r="F22" s="1166"/>
      <c r="G22" s="1166"/>
      <c r="H22" s="1166"/>
      <c r="I22" s="1166"/>
      <c r="J22" s="1166"/>
      <c r="K22" s="1166"/>
      <c r="L22" s="1166"/>
      <c r="M22" s="1166"/>
      <c r="N22" s="1166"/>
      <c r="O22" s="1166"/>
      <c r="P22" s="1166"/>
    </row>
    <row r="23" spans="1:16">
      <c r="A23" s="1166"/>
      <c r="B23" s="1166"/>
      <c r="C23" s="1166"/>
      <c r="D23" s="1166"/>
      <c r="E23" s="1166"/>
      <c r="F23" s="1166"/>
      <c r="G23" s="1166"/>
      <c r="H23" s="1166"/>
      <c r="I23" s="1166"/>
      <c r="J23" s="1166"/>
      <c r="K23" s="1166"/>
      <c r="L23" s="1166"/>
      <c r="M23" s="1166"/>
      <c r="N23" s="1166"/>
      <c r="O23" s="1166"/>
      <c r="P23" s="1166"/>
    </row>
    <row r="24" spans="1:16">
      <c r="A24" s="1166"/>
      <c r="B24" s="1166"/>
      <c r="C24" s="1166"/>
      <c r="D24" s="1166"/>
      <c r="E24" s="1166"/>
      <c r="F24" s="1166"/>
      <c r="G24" s="1166"/>
      <c r="H24" s="1166"/>
      <c r="I24" s="1166"/>
      <c r="J24" s="1166"/>
      <c r="K24" s="1166"/>
      <c r="L24" s="1166"/>
      <c r="M24" s="1166"/>
      <c r="N24" s="1166"/>
      <c r="O24" s="1166"/>
      <c r="P24" s="1166"/>
    </row>
    <row r="25" spans="1:16">
      <c r="A25" s="1166"/>
      <c r="B25" s="1166"/>
      <c r="C25" s="1166"/>
      <c r="D25" s="1166"/>
      <c r="E25" s="1166"/>
      <c r="F25" s="1166"/>
      <c r="G25" s="1166"/>
      <c r="H25" s="1166"/>
      <c r="I25" s="1166"/>
      <c r="J25" s="1166"/>
      <c r="K25" s="1166"/>
      <c r="L25" s="1166"/>
      <c r="M25" s="1166"/>
      <c r="N25" s="1166"/>
      <c r="O25" s="1166"/>
      <c r="P25" s="1166"/>
    </row>
    <row r="26" spans="1:16">
      <c r="A26" s="1166"/>
      <c r="B26" s="1166"/>
      <c r="C26" s="1166"/>
      <c r="D26" s="1166"/>
      <c r="E26" s="1166"/>
      <c r="F26" s="1166"/>
      <c r="G26" s="1166"/>
      <c r="H26" s="1166"/>
      <c r="I26" s="1166"/>
      <c r="J26" s="1166"/>
      <c r="K26" s="1166"/>
      <c r="L26" s="1166"/>
      <c r="M26" s="1166"/>
      <c r="N26" s="1166"/>
      <c r="O26" s="1166"/>
      <c r="P26" s="1166"/>
    </row>
    <row r="27" spans="1:16">
      <c r="A27" s="1166"/>
      <c r="B27" s="1166"/>
      <c r="C27" s="1166"/>
      <c r="D27" s="1166"/>
      <c r="E27" s="1166"/>
      <c r="F27" s="1166"/>
      <c r="G27" s="1166"/>
      <c r="H27" s="1166"/>
      <c r="I27" s="1166"/>
      <c r="J27" s="1166"/>
      <c r="K27" s="1166"/>
      <c r="L27" s="1166"/>
      <c r="M27" s="1166"/>
      <c r="N27" s="1166"/>
      <c r="O27" s="1166"/>
      <c r="P27" s="1166"/>
    </row>
    <row r="28" spans="1:16">
      <c r="A28" s="1166"/>
      <c r="B28" s="1166"/>
      <c r="C28" s="1166"/>
      <c r="D28" s="1166"/>
      <c r="E28" s="1166"/>
      <c r="F28" s="1166"/>
      <c r="G28" s="1166"/>
      <c r="H28" s="1166"/>
      <c r="I28" s="1166"/>
      <c r="J28" s="1166"/>
      <c r="K28" s="1166"/>
      <c r="L28" s="1166"/>
      <c r="M28" s="1166"/>
      <c r="N28" s="1166"/>
      <c r="O28" s="1166"/>
      <c r="P28" s="1166"/>
    </row>
    <row r="29" spans="1:16">
      <c r="A29" s="1166"/>
      <c r="B29" s="1166"/>
      <c r="C29" s="1166"/>
      <c r="D29" s="1166"/>
      <c r="E29" s="1166"/>
      <c r="F29" s="1166"/>
      <c r="G29" s="1166"/>
      <c r="H29" s="1166"/>
      <c r="I29" s="1166"/>
      <c r="J29" s="1166"/>
      <c r="K29" s="1166"/>
      <c r="L29" s="1166"/>
      <c r="M29" s="1166"/>
      <c r="N29" s="1166"/>
      <c r="O29" s="1166"/>
      <c r="P29" s="1166"/>
    </row>
    <row r="30" spans="1:16">
      <c r="A30" s="1166"/>
      <c r="B30" s="1166"/>
      <c r="C30" s="1166"/>
      <c r="D30" s="1166"/>
      <c r="E30" s="1166"/>
      <c r="F30" s="1166"/>
      <c r="G30" s="1166"/>
      <c r="H30" s="1166"/>
      <c r="I30" s="1166"/>
      <c r="J30" s="1166"/>
      <c r="K30" s="1166"/>
      <c r="L30" s="1166"/>
      <c r="M30" s="1166"/>
      <c r="N30" s="1166"/>
      <c r="O30" s="1166"/>
      <c r="P30" s="1166"/>
    </row>
    <row r="31" spans="1:16">
      <c r="A31" s="1166"/>
      <c r="B31" s="1166"/>
      <c r="C31" s="1166"/>
      <c r="D31" s="1166"/>
      <c r="E31" s="1166"/>
      <c r="F31" s="1166"/>
      <c r="G31" s="1166"/>
      <c r="H31" s="1166"/>
      <c r="I31" s="1166"/>
      <c r="J31" s="1166"/>
      <c r="K31" s="1166"/>
      <c r="L31" s="1166"/>
      <c r="M31" s="1166"/>
      <c r="N31" s="1166"/>
      <c r="O31" s="1166"/>
      <c r="P31" s="1166"/>
    </row>
    <row r="32" spans="1:16">
      <c r="A32" s="1166"/>
      <c r="B32" s="1166"/>
      <c r="C32" s="1166"/>
      <c r="D32" s="1166"/>
      <c r="E32" s="1166"/>
      <c r="F32" s="1166"/>
      <c r="G32" s="1166"/>
      <c r="H32" s="1166"/>
      <c r="I32" s="1166"/>
      <c r="J32" s="1166"/>
      <c r="K32" s="1166"/>
      <c r="L32" s="1166"/>
      <c r="M32" s="1166"/>
      <c r="N32" s="1166"/>
      <c r="O32" s="1166"/>
      <c r="P32" s="1166"/>
    </row>
    <row r="33" spans="1:16">
      <c r="A33" s="1166"/>
      <c r="B33" s="1166"/>
      <c r="C33" s="1166"/>
      <c r="D33" s="1166"/>
      <c r="E33" s="1166"/>
      <c r="F33" s="1166"/>
      <c r="G33" s="1166"/>
      <c r="H33" s="1166"/>
      <c r="I33" s="1166"/>
      <c r="J33" s="1166"/>
      <c r="K33" s="1166"/>
      <c r="L33" s="1166"/>
      <c r="M33" s="1166"/>
      <c r="N33" s="1166"/>
      <c r="O33" s="1166"/>
      <c r="P33" s="1166"/>
    </row>
    <row r="34" spans="1:16">
      <c r="A34" s="1166"/>
      <c r="B34" s="1166"/>
      <c r="C34" s="1166"/>
      <c r="D34" s="1166"/>
      <c r="E34" s="1166"/>
      <c r="F34" s="1166"/>
      <c r="G34" s="1166"/>
      <c r="H34" s="1166"/>
      <c r="I34" s="1166"/>
      <c r="J34" s="1166"/>
      <c r="K34" s="1166"/>
      <c r="L34" s="1166"/>
      <c r="M34" s="1166"/>
      <c r="N34" s="1166"/>
      <c r="O34" s="1166"/>
      <c r="P34" s="1166"/>
    </row>
    <row r="35" spans="1:16">
      <c r="A35" s="1166"/>
      <c r="B35" s="1166"/>
      <c r="C35" s="1166"/>
      <c r="D35" s="1166"/>
      <c r="E35" s="1166"/>
      <c r="F35" s="1166"/>
      <c r="G35" s="1166"/>
      <c r="H35" s="1166"/>
      <c r="I35" s="1166"/>
      <c r="J35" s="1166"/>
      <c r="K35" s="1166"/>
      <c r="L35" s="1166"/>
      <c r="M35" s="1166"/>
      <c r="N35" s="1166"/>
      <c r="O35" s="1166"/>
      <c r="P35" s="1166"/>
    </row>
    <row r="36" spans="1:16">
      <c r="A36" s="1166"/>
      <c r="B36" s="1166"/>
      <c r="C36" s="1166"/>
      <c r="D36" s="1166"/>
      <c r="E36" s="1166"/>
      <c r="F36" s="1166"/>
      <c r="G36" s="1166"/>
      <c r="H36" s="1166"/>
      <c r="I36" s="1166"/>
      <c r="J36" s="1166"/>
      <c r="K36" s="1166"/>
      <c r="L36" s="1166"/>
      <c r="M36" s="1166"/>
      <c r="N36" s="1166"/>
      <c r="O36" s="1166"/>
      <c r="P36" s="1166"/>
    </row>
    <row r="37" spans="1:16">
      <c r="A37" s="1166"/>
      <c r="B37" s="1166"/>
      <c r="C37" s="1166"/>
      <c r="D37" s="1166"/>
      <c r="E37" s="1166"/>
      <c r="F37" s="1166"/>
      <c r="G37" s="1166"/>
      <c r="H37" s="1166"/>
      <c r="I37" s="1166"/>
      <c r="J37" s="1166"/>
      <c r="K37" s="1166"/>
      <c r="L37" s="1166"/>
      <c r="M37" s="1166"/>
      <c r="N37" s="1166"/>
      <c r="O37" s="1166"/>
      <c r="P37" s="1166"/>
    </row>
    <row r="38" spans="1:16">
      <c r="A38" s="1166"/>
      <c r="B38" s="1166"/>
      <c r="C38" s="1166"/>
      <c r="D38" s="1166"/>
      <c r="E38" s="1166"/>
      <c r="F38" s="1166"/>
      <c r="G38" s="1166"/>
      <c r="H38" s="1166"/>
      <c r="I38" s="1166"/>
      <c r="J38" s="1166"/>
      <c r="K38" s="1166"/>
      <c r="L38" s="1166"/>
      <c r="M38" s="1166"/>
      <c r="N38" s="1166"/>
      <c r="O38" s="1166"/>
      <c r="P38" s="1166"/>
    </row>
    <row r="39" spans="1:16">
      <c r="A39" s="1166"/>
      <c r="B39" s="1166"/>
      <c r="C39" s="1166"/>
      <c r="D39" s="1166"/>
      <c r="E39" s="1166"/>
      <c r="F39" s="1166"/>
      <c r="G39" s="1166"/>
      <c r="H39" s="1166"/>
      <c r="I39" s="1166"/>
      <c r="J39" s="1166"/>
      <c r="K39" s="1166"/>
      <c r="L39" s="1166"/>
      <c r="M39" s="1166"/>
      <c r="N39" s="1166"/>
      <c r="O39" s="1166"/>
      <c r="P39" s="1166"/>
    </row>
    <row r="40" spans="1:16">
      <c r="A40" s="1166"/>
      <c r="B40" s="1166"/>
      <c r="C40" s="1166"/>
      <c r="D40" s="1166"/>
      <c r="E40" s="1166"/>
      <c r="F40" s="1166"/>
      <c r="G40" s="1166"/>
      <c r="H40" s="1166"/>
      <c r="I40" s="1166"/>
      <c r="J40" s="1166"/>
      <c r="K40" s="1166"/>
      <c r="L40" s="1166"/>
      <c r="M40" s="1166"/>
      <c r="N40" s="1166"/>
      <c r="O40" s="1166"/>
      <c r="P40" s="1166"/>
    </row>
    <row r="41" spans="1:16">
      <c r="A41" s="1166"/>
      <c r="B41" s="1166"/>
      <c r="C41" s="1166"/>
      <c r="D41" s="1166"/>
      <c r="E41" s="1166"/>
      <c r="F41" s="1166"/>
      <c r="G41" s="1166"/>
      <c r="H41" s="1166"/>
      <c r="I41" s="1166"/>
      <c r="J41" s="1166"/>
      <c r="K41" s="1166"/>
      <c r="L41" s="1166"/>
      <c r="M41" s="1166"/>
      <c r="N41" s="1166"/>
      <c r="O41" s="1166"/>
      <c r="P41" s="1166"/>
    </row>
    <row r="42" spans="1:16">
      <c r="A42" s="1166"/>
      <c r="B42" s="1166"/>
      <c r="C42" s="1166"/>
      <c r="D42" s="1166"/>
      <c r="E42" s="1166"/>
      <c r="F42" s="1166"/>
      <c r="G42" s="1166"/>
      <c r="H42" s="1166"/>
      <c r="I42" s="1166"/>
      <c r="J42" s="1166"/>
      <c r="K42" s="1166"/>
      <c r="L42" s="1166"/>
      <c r="M42" s="1166"/>
      <c r="N42" s="1166"/>
      <c r="O42" s="1166"/>
      <c r="P42" s="1166"/>
    </row>
    <row r="43" spans="1:16">
      <c r="A43" s="1166"/>
      <c r="B43" s="1166"/>
      <c r="C43" s="1166"/>
      <c r="D43" s="1166"/>
      <c r="E43" s="1166"/>
      <c r="F43" s="1166"/>
      <c r="G43" s="1166"/>
      <c r="H43" s="1166"/>
      <c r="I43" s="1166"/>
      <c r="J43" s="1166"/>
      <c r="K43" s="1166"/>
      <c r="L43" s="1166"/>
      <c r="M43" s="1166"/>
      <c r="N43" s="1166"/>
      <c r="O43" s="1166"/>
      <c r="P43" s="1166"/>
    </row>
    <row r="44" spans="1:16">
      <c r="A44" s="1166"/>
      <c r="B44" s="1166"/>
      <c r="C44" s="1166"/>
      <c r="D44" s="1166"/>
      <c r="E44" s="1166"/>
      <c r="F44" s="1166"/>
      <c r="G44" s="1166"/>
      <c r="H44" s="1166"/>
      <c r="I44" s="1166"/>
      <c r="J44" s="1166"/>
      <c r="K44" s="1166"/>
      <c r="L44" s="1166"/>
      <c r="M44" s="1166"/>
      <c r="N44" s="1166"/>
      <c r="O44" s="1166"/>
      <c r="P44" s="1166"/>
    </row>
    <row r="45" spans="1:16" ht="19.5" thickBot="1">
      <c r="A45" s="1166"/>
      <c r="B45" s="1167"/>
      <c r="C45" s="1167"/>
      <c r="D45" s="1167"/>
      <c r="E45" s="1167"/>
      <c r="F45" s="1167"/>
      <c r="G45" s="1167"/>
      <c r="H45" s="1167"/>
      <c r="I45" s="1167"/>
      <c r="J45" s="1205" t="s">
        <v>467</v>
      </c>
      <c r="K45" s="1166"/>
      <c r="L45" s="1166"/>
      <c r="M45" s="1166"/>
      <c r="N45" s="1166"/>
      <c r="O45" s="1166"/>
      <c r="P45" s="1166"/>
    </row>
    <row r="46" spans="1:16" ht="18" thickBot="1">
      <c r="A46" s="1166"/>
      <c r="B46" s="1206" t="s">
        <v>7</v>
      </c>
      <c r="C46" s="1207"/>
      <c r="D46" s="1207"/>
      <c r="E46" s="1208" t="s">
        <v>469</v>
      </c>
      <c r="F46" s="1209" t="s">
        <v>470</v>
      </c>
      <c r="G46" s="1210" t="s">
        <v>471</v>
      </c>
      <c r="H46" s="1210" t="s">
        <v>472</v>
      </c>
      <c r="I46" s="1210" t="s">
        <v>473</v>
      </c>
      <c r="J46" s="1211" t="s">
        <v>474</v>
      </c>
      <c r="K46" s="1166"/>
      <c r="L46" s="1166"/>
      <c r="M46" s="1166"/>
      <c r="N46" s="1166"/>
      <c r="O46" s="1166"/>
      <c r="P46" s="1166"/>
    </row>
    <row r="47" spans="1:16" ht="40.5" customHeight="1">
      <c r="A47" s="1166"/>
      <c r="B47" s="1212"/>
      <c r="C47" s="1213" t="s">
        <v>540</v>
      </c>
      <c r="D47" s="1213"/>
      <c r="E47" s="1214"/>
      <c r="F47" s="1215">
        <v>10.26</v>
      </c>
      <c r="G47" s="1216">
        <v>13.91</v>
      </c>
      <c r="H47" s="1216">
        <v>10.71</v>
      </c>
      <c r="I47" s="1216">
        <v>10.32</v>
      </c>
      <c r="J47" s="1217">
        <v>10.17</v>
      </c>
      <c r="K47" s="1166"/>
      <c r="L47" s="1166"/>
      <c r="M47" s="1166"/>
      <c r="N47" s="1166"/>
      <c r="O47" s="1166"/>
      <c r="P47" s="1166"/>
    </row>
    <row r="48" spans="1:16" ht="40.5" customHeight="1">
      <c r="A48" s="1166"/>
      <c r="B48" s="1218"/>
      <c r="C48" s="1219" t="s">
        <v>541</v>
      </c>
      <c r="D48" s="1219"/>
      <c r="E48" s="1220"/>
      <c r="F48" s="1221">
        <v>6.42</v>
      </c>
      <c r="G48" s="1222">
        <v>5.58</v>
      </c>
      <c r="H48" s="1222">
        <v>5.31</v>
      </c>
      <c r="I48" s="1222">
        <v>5.32</v>
      </c>
      <c r="J48" s="1223">
        <v>3.52</v>
      </c>
      <c r="K48" s="1166"/>
      <c r="L48" s="1166"/>
      <c r="M48" s="1166"/>
      <c r="N48" s="1166"/>
      <c r="O48" s="1166"/>
      <c r="P48" s="1166"/>
    </row>
    <row r="49" spans="1:16" ht="40.5" customHeight="1" thickBot="1">
      <c r="A49" s="1166"/>
      <c r="B49" s="1224"/>
      <c r="C49" s="1225" t="s">
        <v>542</v>
      </c>
      <c r="D49" s="1225"/>
      <c r="E49" s="1226"/>
      <c r="F49" s="1227">
        <v>2.64</v>
      </c>
      <c r="G49" s="1228" t="s">
        <v>543</v>
      </c>
      <c r="H49" s="1228" t="s">
        <v>544</v>
      </c>
      <c r="I49" s="1228" t="s">
        <v>545</v>
      </c>
      <c r="J49" s="1229" t="s">
        <v>546</v>
      </c>
      <c r="K49" s="1166"/>
      <c r="L49" s="1166"/>
      <c r="M49" s="1166"/>
      <c r="N49" s="1166"/>
      <c r="O49" s="1166"/>
      <c r="P49" s="1166"/>
    </row>
    <row r="50" spans="1:16">
      <c r="A50" s="1166"/>
      <c r="B50" s="1166"/>
      <c r="C50" s="1166"/>
      <c r="D50" s="1166"/>
      <c r="E50" s="1166"/>
      <c r="F50" s="1166"/>
      <c r="G50" s="1166"/>
      <c r="H50" s="1166"/>
      <c r="I50" s="1166"/>
      <c r="J50" s="1166"/>
      <c r="K50" s="1166"/>
      <c r="L50" s="1166"/>
      <c r="M50" s="1166"/>
      <c r="N50" s="1166"/>
      <c r="O50" s="1166"/>
      <c r="P50" s="1166"/>
    </row>
  </sheetData>
  <mergeCells count="3">
    <mergeCell ref="C47:E47"/>
    <mergeCell ref="C48:E48"/>
    <mergeCell ref="C49:E49"/>
  </mergeCells>
  <phoneticPr fontId="1"/>
  <pageMargins left="0.7" right="0.7"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 </cp:lastModifiedBy>
  <cp:lastPrinted>2021-10-14T05:13:06Z</cp:lastPrinted>
  <dcterms:created xsi:type="dcterms:W3CDTF">2021-10-14T02:25:40Z</dcterms:created>
  <dcterms:modified xsi:type="dcterms:W3CDTF">2021-10-14T05:14:35Z</dcterms:modified>
</cp:coreProperties>
</file>