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C37" i="10"/>
  <c r="BW36" i="10"/>
  <c r="BE36" i="10"/>
  <c r="C36" i="10"/>
  <c r="BW35" i="10"/>
  <c r="CO34" i="10" s="1"/>
  <c r="CO35" i="10" s="1"/>
  <c r="CO36" i="10" s="1"/>
  <c r="BE35" i="10"/>
  <c r="C35" i="10"/>
  <c r="BW34" i="10"/>
  <c r="BE34" i="10"/>
  <c r="C34" i="10"/>
  <c r="U34" i="10" s="1"/>
  <c r="U35" i="10" l="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<sst xmlns="http://schemas.openxmlformats.org/spreadsheetml/2006/main" count="1166" uniqueCount="629">
  <si>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</si>
  <si>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</si>
  <si>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</si>
  <si>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</si>
  <si>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</si>
  <si>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</si>
  <si>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</si>
  <si>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</si>
  <si>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</si>
  <si>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</si>
  <si>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</si>
  <si>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</si>
  <si>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</si>
  <si>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</si>
  <si>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</si>
  <si>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</si>
  <si>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</si>
  <si>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</si>
  <si>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</si>
  <si>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</si>
  <si>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</si>
  <si>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</si>
  <si>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</si>
  <si>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</si>
  <si>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</si>
  <si>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</si>
  <si>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</si>
  <si>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</si>
  <si>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</si>
  <si>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</si>
  <si>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</si>
  <si>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</si>
  <si>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</si>
  <si>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</si>
  <si>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</si>
  <si>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</si>
  <si>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</si>
  <si>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</si>
  <si>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</si>
  <si>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</si>
  <si>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</si>
  <si>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</si>
  <si>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</si>
  <si>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</si>
  <si>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</si>
  <si>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</si>
  <si>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</si>
  <si>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</si>
  <si>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</si>
  <si>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</si>
  <si>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</si>
  <si>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</si>
  <si>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</si>
  <si>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</si>
  <si>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</si>
  <si>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</si>
  <si>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</si>
  <si>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</si>
  <si>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</si>
  <si>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</si>
  <si>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</si>
  <si>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</si>
  <si>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</si>
  <si>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</si>
  <si>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</si>
  <si>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</si>
  <si>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</si>
  <si>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</si>
  <si>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</si>
  <si>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</si>
  <si>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</si>
  <si>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</si>
  <si>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</si>
  <si>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</si>
  <si>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</si>
  <si>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</si>
  <si>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</si>
  <si>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</si>
  <si>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</si>
  <si>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</si>
  <si>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</si>
  <si>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</si>
  <si>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</si>
  <si>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</si>
  <si>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</si>
  <si>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</si>
  <si>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</si>
  <si>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</si>
  <si>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</si>
  <si>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</si>
  <si>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</si>
  <si>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</si>
  <si>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</si>
  <si>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</si>
  <si>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</si>
  <si>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</si>
  <si>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</si>
  <si>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</si>
  <si>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</si>
  <si>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</si>
  <si>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</si>
  <si>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</si>
  <si>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</si>
  <si>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</si>
  <si>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</si>
  <si>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</si>
  <si>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</si>
  <si>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</si>
  <si>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</si>
  <si>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</si>
  <si>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</si>
  <si>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</si>
  <si>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</si>
  <si>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</si>
  <si>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</si>
  <si>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</si>
  <si>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</si>
  <si>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</si>
  <si>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</si>
  <si>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</si>
  <si>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</si>
  <si>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</si>
  <si>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</si>
  <si>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</si>
  <si>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</si>
  <si>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</si>
  <si>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</si>
  <si>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</si>
  <si>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</si>
  <si>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</si>
  <si>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</si>
  <si>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</si>
  <si>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</si>
  <si>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</si>
  <si>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</si>
  <si>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</si>
  <si>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</si>
  <si>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</si>
  <si>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</si>
  <si>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</si>
  <si>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</si>
  <si>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</si>
  <si>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</si>
  <si>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</si>
  <si>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</si>
  <si>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</si>
  <si>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</si>
  <si>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</si>
  <si>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</si>
  <si>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</si>
  <si>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</si>
  <si>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</si>
  <si>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</si>
  <si>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</si>
  <si>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</si>
  <si>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</si>
  <si>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</si>
  <si>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</si>
  <si>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</si>
  <si>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</si>
  <si>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</si>
  <si>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</si>
  <si>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</si>
  <si>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</si>
  <si>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</si>
  <si>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</si>
  <si>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</si>
  <si>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</si>
  <si>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</si>
  <si>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</si>
  <si>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</si>
  <si>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</si>
  <si>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</si>
  <si>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</si>
  <si>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</si>
  <si>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</si>
  <si>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</si>
  <si>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</si>
  <si>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</si>
  <si>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</si>
  <si>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</si>
  <si>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</si>
  <si>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</si>
  <si>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</si>
  <si>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</si>
  <si>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</si>
  <si>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</si>
  <si>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</si>
  <si>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</si>
  <si>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</si>
  <si>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</si>
  <si>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</si>
  <si>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</si>
  <si>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</si>
  <si>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</si>
  <si>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</si>
  <si>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</si>
  <si>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</si>
  <si>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</si>
  <si>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</si>
  <si>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</si>
  <si>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</si>
  <si>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</si>
  <si>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</si>
  <si>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</si>
  <si>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</si>
  <si>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</si>
  <si>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</si>
  <si>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</si>
  <si>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</si>
  <si>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</si>
  <si>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</si>
  <si>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</si>
  <si>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</si>
  <si>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</si>
  <si>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</si>
  <si>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青森県六ケ所村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</si>
  <si>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</si>
  <si>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</si>
  <si>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</si>
  <si>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</si>
  <si>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</si>
  <si>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</si>
  <si>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</si>
  <si>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</si>
  <si>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</si>
  <si>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</si>
  <si>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</si>
  <si>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</si>
  <si>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</si>
  <si>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</si>
  <si>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</si>
  <si>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</si>
  <si>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</si>
  <si>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</si>
  <si>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</si>
  <si>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</si>
  <si>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</si>
  <si>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</si>
  <si>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</si>
  <si>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</si>
  <si>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</si>
  <si>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</si>
  <si>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</si>
  <si>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</si>
  <si>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</si>
  <si>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</si>
  <si>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</si>
  <si>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</si>
  <si>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</si>
  <si>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</si>
  <si>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</si>
  <si>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</si>
  <si>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</si>
  <si>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</si>
  <si>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</si>
  <si>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</si>
  <si>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</si>
  <si>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</si>
  <si>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</si>
  <si>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</si>
  <si>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</si>
  <si>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</si>
  <si>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</si>
  <si>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</si>
  <si>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</si>
  <si>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</si>
  <si>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</si>
  <si>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</si>
  <si>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</si>
  <si>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</si>
  <si>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</si>
  <si>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</si>
  <si>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</si>
  <si>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</si>
  <si>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</si>
  <si>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</si>
  <si>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</si>
  <si>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</si>
  <si>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</si>
  <si>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</si>
  <si>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</si>
  <si>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</si>
  <si>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</si>
  <si>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</si>
  <si>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</si>
  <si>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</si>
  <si>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</si>
  <si>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</si>
  <si>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</si>
  <si>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</si>
  <si>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</si>
  <si>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</si>
  <si>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</si>
  <si>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</si>
  <si>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</si>
  <si>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</si>
  <si>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</si>
  <si>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</si>
  <si>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</si>
  <si>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</si>
  <si>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</si>
  <si>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</si>
  <si>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</si>
  <si>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</si>
  <si>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</si>
  <si>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</si>
  <si>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</si>
  <si>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</si>
  <si>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</si>
  <si>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</si>
  <si>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</si>
  <si>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</si>
  <si>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</si>
  <si>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</si>
  <si>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</si>
  <si>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</si>
  <si>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</si>
  <si>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</si>
  <si>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</si>
  <si>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</si>
  <si>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</si>
  <si>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</si>
  <si>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</si>
  <si>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</si>
  <si>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</si>
  <si>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</si>
  <si>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</si>
  <si>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</si>
  <si>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</si>
  <si>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</si>
  <si>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</si>
  <si>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</si>
  <si>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</si>
  <si>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</si>
  <si>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</si>
  <si>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</si>
  <si>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</si>
  <si>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</si>
  <si>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</si>
  <si>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</si>
  <si>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</si>
  <si>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</si>
  <si>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</si>
  <si>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</si>
  <si>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</si>
  <si>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</si>
  <si>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</si>
  <si>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</si>
  <si>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</si>
  <si>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</si>
  <si>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</si>
  <si>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</si>
  <si>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</si>
  <si>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</si>
  <si>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</si>
  <si>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</si>
  <si>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</si>
  <si>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</si>
  <si>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</si>
  <si>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</si>
  <si>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</si>
  <si>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</si>
  <si>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</si>
  <si>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</si>
  <si>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</si>
  <si>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</si>
  <si>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</si>
  <si>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</si>
  <si>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</si>
  <si>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</si>
  <si>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青森県六ケ所村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</si>
  <si>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</si>
  <si>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</si>
  <si>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</si>
  <si>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</si>
  <si>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</si>
  <si>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</si>
  <si>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</si>
  <si>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</si>
  <si>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</si>
  <si>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</si>
  <si>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</si>
  <si>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</si>
  <si>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</si>
  <si>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</si>
  <si>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</si>
  <si>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</si>
  <si>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</si>
  <si>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</si>
  <si>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</si>
  <si>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</si>
  <si>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</si>
  <si>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</si>
  <si>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</si>
  <si>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</si>
  <si>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</si>
  <si>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</si>
  <si>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</si>
  <si>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</si>
  <si>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</si>
  <si>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</si>
  <si>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</si>
  <si>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</si>
  <si>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</si>
  <si>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</si>
  <si>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</si>
  <si>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</si>
  <si>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</si>
  <si>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</si>
  <si>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</si>
  <si>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</si>
  <si>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</si>
  <si>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</si>
  <si>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</si>
  <si>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</si>
  <si>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</si>
  <si>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</si>
  <si>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</si>
  <si>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</si>
  <si>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</si>
  <si>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</si>
  <si>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</si>
  <si>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</si>
  <si>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</si>
  <si>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</si>
  <si>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</si>
  <si>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</si>
  <si>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</si>
  <si>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</si>
  <si>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</si>
  <si>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</si>
  <si>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</si>
  <si>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</si>
  <si>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</si>
  <si>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</si>
  <si>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</si>
  <si>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</si>
  <si>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</si>
  <si>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</si>
  <si>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</si>
  <si>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</si>
  <si>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</si>
  <si>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</si>
  <si>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</si>
  <si>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</si>
  <si>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</si>
  <si>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</si>
  <si>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</si>
  <si>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</si>
  <si>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</si>
  <si>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</si>
  <si>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</si>
  <si>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</si>
  <si>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</si>
  <si>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</si>
  <si>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</si>
  <si>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</si>
  <si>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</si>
  <si>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</si>
  <si>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</si>
  <si>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</si>
  <si>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</si>
  <si>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</si>
  <si>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</si>
  <si>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</si>
  <si>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</si>
  <si>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</si>
  <si>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</si>
  <si>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</si>
  <si>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</si>
  <si>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</si>
  <si>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</si>
  <si>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</si>
  <si>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</si>
  <si>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</si>
  <si>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</si>
  <si>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</si>
  <si>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</si>
  <si>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</si>
  <si>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</si>
  <si>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</si>
  <si>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</si>
  <si>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</si>
  <si>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</si>
  <si>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</si>
  <si>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</si>
  <si>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</si>
  <si>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</si>
  <si>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</si>
  <si>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</si>
  <si>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</si>
  <si>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</si>
  <si>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</si>
  <si>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</si>
  <si>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</si>
  <si>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</si>
  <si>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</si>
  <si>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</si>
  <si>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</si>
  <si>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</si>
  <si>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</si>
  <si>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</si>
  <si>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</si>
  <si>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</si>
  <si>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</si>
  <si>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</si>
  <si>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</si>
  <si>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</si>
  <si>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</si>
  <si>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</si>
  <si>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</si>
  <si>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</si>
  <si>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</si>
  <si>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</si>
  <si>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</si>
  <si>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</si>
  <si>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</si>
  <si>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</si>
  <si>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</si>
  <si>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</si>
  <si>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</si>
  <si>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</si>
  <si>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</si>
  <si>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</si>
  <si>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</si>
  <si>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</si>
  <si>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</si>
  <si>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</si>
  <si>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</si>
  <si>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</si>
  <si>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</si>
  <si>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</si>
  <si>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</si>
  <si>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</si>
  <si>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</si>
  <si>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</si>
  <si>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</si>
  <si>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</si>
  <si>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</si>
  <si>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</si>
  <si>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</si>
  <si>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</si>
  <si>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</si>
  <si>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</si>
  <si>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</si>
  <si>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</si>
  <si>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</si>
  <si>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</si>
  <si>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</si>
  <si>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</si>
  <si>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</si>
  <si>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</si>
  <si>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</si>
  <si>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</si>
  <si>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</si>
  <si>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</si>
  <si>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</si>
  <si>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</si>
  <si>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</si>
  <si>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</si>
  <si>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</si>
  <si>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</si>
  <si>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</si>
  <si>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</si>
  <si>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</si>
  <si>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</si>
  <si>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</si>
  <si>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</si>
  <si>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</si>
  <si>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</si>
  <si>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</si>
  <si>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</si>
  <si>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</si>
  <si>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</si>
  <si>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</si>
  <si>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</si>
  <si>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</si>
  <si>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</si>
  <si>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9.97</t>
  </si>
  <si>
    <t>▲ 13.33</t>
  </si>
  <si>
    <t>下水道事業会計</t>
  </si>
  <si>
    <t>水道事業会計</t>
  </si>
  <si>
    <t>一般会計</t>
  </si>
  <si>
    <t>農業集落排水事業会計</t>
  </si>
  <si>
    <t>工業用水道事業会計</t>
  </si>
  <si>
    <t>国民健康保険特別会計（事業勘定）</t>
  </si>
  <si>
    <t>介護保険特別会計（保険事業勘定）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</si>
  <si>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</si>
  <si>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</si>
  <si>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</si>
  <si>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</si>
  <si>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</si>
  <si>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</si>
  <si>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</si>
  <si>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</si>
  <si>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</si>
  <si>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新庁舎建設準備基金</t>
    <rPh sb="0" eb="3">
      <t>シンチョウシャ</t>
    </rPh>
    <rPh sb="3" eb="5">
      <t>ケンセツ</t>
    </rPh>
    <rPh sb="5" eb="7">
      <t>ジュンビ</t>
    </rPh>
    <rPh sb="7" eb="9">
      <t>キキン</t>
    </rPh>
    <phoneticPr fontId="2"/>
  </si>
  <si>
    <t>公共施設等整備基金</t>
    <rPh sb="0" eb="2">
      <t>コウキョウ</t>
    </rPh>
    <rPh sb="2" eb="4">
      <t>シセツ</t>
    </rPh>
    <rPh sb="4" eb="5">
      <t>トウ</t>
    </rPh>
    <rPh sb="5" eb="7">
      <t>セイビ</t>
    </rPh>
    <rPh sb="7" eb="9">
      <t>キキン</t>
    </rPh>
    <phoneticPr fontId="2"/>
  </si>
  <si>
    <t>電源立地地域対策交付金事業基金</t>
    <rPh sb="0" eb="2">
      <t>デンゲン</t>
    </rPh>
    <rPh sb="2" eb="4">
      <t>リッチ</t>
    </rPh>
    <rPh sb="4" eb="6">
      <t>チイキ</t>
    </rPh>
    <rPh sb="6" eb="8">
      <t>タイサク</t>
    </rPh>
    <rPh sb="8" eb="11">
      <t>コウフキン</t>
    </rPh>
    <rPh sb="11" eb="13">
      <t>ジギョウ</t>
    </rPh>
    <rPh sb="13" eb="15">
      <t>キキン</t>
    </rPh>
    <phoneticPr fontId="2"/>
  </si>
  <si>
    <t>駐留軍等再編対策事業基金</t>
    <rPh sb="0" eb="3">
      <t>チュウリュウグン</t>
    </rPh>
    <rPh sb="3" eb="4">
      <t>トウ</t>
    </rPh>
    <rPh sb="4" eb="6">
      <t>サイヘン</t>
    </rPh>
    <rPh sb="6" eb="8">
      <t>タイサク</t>
    </rPh>
    <rPh sb="8" eb="10">
      <t>ジギョウ</t>
    </rPh>
    <rPh sb="10" eb="12">
      <t>キキン</t>
    </rPh>
    <phoneticPr fontId="2"/>
  </si>
  <si>
    <t>生活基盤整備基金</t>
    <rPh sb="0" eb="2">
      <t>セイカツ</t>
    </rPh>
    <rPh sb="2" eb="4">
      <t>キバン</t>
    </rPh>
    <rPh sb="4" eb="6">
      <t>セイビ</t>
    </rPh>
    <rPh sb="6" eb="8">
      <t>キキン</t>
    </rPh>
    <phoneticPr fontId="2"/>
  </si>
  <si>
    <t>-</t>
    <phoneticPr fontId="2"/>
  </si>
  <si>
    <t>六ヶ所村地域振興開発</t>
    <rPh sb="0" eb="4">
      <t>ロッカショムラ</t>
    </rPh>
    <rPh sb="4" eb="6">
      <t>チイキ</t>
    </rPh>
    <rPh sb="6" eb="10">
      <t>シンコウカイハツ</t>
    </rPh>
    <phoneticPr fontId="2"/>
  </si>
  <si>
    <t>六ヶ所村文化振興公社</t>
    <rPh sb="0" eb="4">
      <t>ロッカショムラ</t>
    </rPh>
    <rPh sb="4" eb="6">
      <t>ブンカ</t>
    </rPh>
    <rPh sb="6" eb="8">
      <t>シンコウ</t>
    </rPh>
    <rPh sb="8" eb="10">
      <t>コウシャ</t>
    </rPh>
    <phoneticPr fontId="2"/>
  </si>
  <si>
    <t>六ヶ所村農業総合公社</t>
    <rPh sb="0" eb="4">
      <t>ロッカショムラ</t>
    </rPh>
    <rPh sb="4" eb="6">
      <t>ノウギョウ</t>
    </rPh>
    <rPh sb="6" eb="8">
      <t>ソウゴウ</t>
    </rPh>
    <rPh sb="8" eb="10">
      <t>コウシャ</t>
    </rPh>
    <phoneticPr fontId="2"/>
  </si>
  <si>
    <t>北部上北広域事務組合（一般会計）</t>
    <rPh sb="0" eb="4">
      <t>ホクブカミキタ</t>
    </rPh>
    <rPh sb="4" eb="6">
      <t>コウイキ</t>
    </rPh>
    <rPh sb="6" eb="10">
      <t>ジムクミアイ</t>
    </rPh>
    <rPh sb="11" eb="13">
      <t>イッパン</t>
    </rPh>
    <rPh sb="13" eb="15">
      <t>カイケイ</t>
    </rPh>
    <phoneticPr fontId="2"/>
  </si>
  <si>
    <t>北部上北広域事務組合（病院事業会計）</t>
    <rPh sb="0" eb="4">
      <t>ホクブカミキタ</t>
    </rPh>
    <rPh sb="4" eb="6">
      <t>コウイキ</t>
    </rPh>
    <rPh sb="6" eb="10">
      <t>ジムクミアイ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</si>
  <si>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3">
      <t>ジムクミアイ</t>
    </rPh>
    <phoneticPr fontId="2"/>
  </si>
  <si>
    <t>下北地域広域行政事務組合</t>
    <rPh sb="0" eb="2">
      <t>シモキタ</t>
    </rPh>
    <rPh sb="2" eb="4">
      <t>チイキ</t>
    </rPh>
    <rPh sb="4" eb="6">
      <t>コウイキ</t>
    </rPh>
    <rPh sb="6" eb="12">
      <t>ギョウセイジムクミアイ</t>
    </rPh>
    <phoneticPr fontId="2"/>
  </si>
  <si>
    <t>十和田地区食肉処理事務組合</t>
    <rPh sb="0" eb="3">
      <t>トワダ</t>
    </rPh>
    <rPh sb="3" eb="5">
      <t>チク</t>
    </rPh>
    <rPh sb="5" eb="7">
      <t>ショクニク</t>
    </rPh>
    <rPh sb="7" eb="9">
      <t>ショリ</t>
    </rPh>
    <rPh sb="9" eb="13">
      <t>ジムクミアイ</t>
    </rPh>
    <phoneticPr fontId="2"/>
  </si>
  <si>
    <t>青森県市町村総合事務組合</t>
    <rPh sb="0" eb="3">
      <t>アオモリケン</t>
    </rPh>
    <rPh sb="3" eb="6">
      <t>シチョウソン</t>
    </rPh>
    <rPh sb="6" eb="8">
      <t>ソウゴウ</t>
    </rPh>
    <rPh sb="8" eb="12">
      <t>ジムクミアイ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</si>
  <si>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</si>
  <si>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8">
      <t>コウキコウレイシャ</t>
    </rPh>
    <rPh sb="8" eb="10">
      <t>イリョウ</t>
    </rPh>
    <rPh sb="10" eb="14">
      <t>コウイキレンゴウ</t>
    </rPh>
    <rPh sb="15" eb="17">
      <t>イッパン</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</si>
  <si>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</si>
  <si>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青森県後期高齢者医療広域連合（後期高齢者医療特別会計）</t>
    <rPh sb="0" eb="3">
      <t>アオモリケン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</si>
  <si>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</si>
  <si>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</si>
  <si>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</si>
  <si>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</si>
  <si>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普通会計において起債の新規借入抑制策による地方債残高の減が要因となり、将来負担比率は類似団体を下回る数値となっている。一方で、有形固定資産減価償却率については、類似団体平均よりも若干高い水準にあり、今後、公共施設等総合管理計画の方針に基づき、公共施設等の老朽化や利用状況を管理し、更新・統廃合・廃止及び長寿命化の取組みを推進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</si>
  <si>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</si>
  <si>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</si>
  <si>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</si>
  <si>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</si>
  <si>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</si>
  <si>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</si>
  <si>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平成27年度より村財政運営計画において、普通会計における起債の借入抑制策を実施したことから、類似団体平均を下回る比率を維持している。今後、将来負担に備えた充当可能財源の残高維持に努めることにより、将来負担比率についても引き続き類似団体平均を下回る見込みであり、両比率について適正な数値を維持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</si>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</sst>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B3B3-4DA7-806B-07DCEE26B0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527739</c:v>
                </c:pt>
                <c:pt idx="1">
                  <c:v>353003</c:v>
                </c:pt>
                <c:pt idx="2">
                  <c:v>378767</c:v>
                </c:pt>
                <c:pt idx="3">
                  <c:v>290531</c:v>
                </c:pt>
                <c:pt idx="4">
                  <c:v>428021</c:v>
                </c:pt>
              </c:numCache>
            </c:numRef>
          </c:val>
          <c:smooth val="0"/>
          <c:extLst>
            <c:ext xmlns:c16="http://schemas.microsoft.com/office/drawing/2014/chart" uri="{C3380CC4-5D6E-409C-BE32-E72D297353CC}">
              <c16:uniqueId val="{00000001-B3B3-4DA7-806B-07DCEE26B0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2.31</c:v>
                </c:pt>
                <c:pt idx="1">
                  <c:v>3.17</c:v>
                </c:pt>
                <c:pt idx="2">
                  <c:v>3.17</c:v>
                </c:pt>
                <c:pt idx="3">
                  <c:v>1.87</c:v>
                </c:pt>
                <c:pt idx="4">
                  <c:v>1.23</c:v>
                </c:pt>
              </c:numCache>
            </c:numRef>
          </c:val>
          <c:extLst>
            <c:ext xmlns:c16="http://schemas.microsoft.com/office/drawing/2014/chart" uri="{C3380CC4-5D6E-409C-BE32-E72D297353CC}">
              <c16:uniqueId val="{00000000-994A-4874-BDC9-3C072D5BBE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89.41</c:v>
                </c:pt>
                <c:pt idx="1">
                  <c:v>89.93</c:v>
                </c:pt>
                <c:pt idx="2">
                  <c:v>86.84</c:v>
                </c:pt>
                <c:pt idx="3">
                  <c:v>77.48</c:v>
                </c:pt>
                <c:pt idx="4">
                  <c:v>70.13</c:v>
                </c:pt>
              </c:numCache>
            </c:numRef>
          </c:val>
          <c:extLst>
            <c:ext xmlns:c16="http://schemas.microsoft.com/office/drawing/2014/chart" uri="{C3380CC4-5D6E-409C-BE32-E72D297353CC}">
              <c16:uniqueId val="{00000001-994A-4874-BDC9-3C072D5BBE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5.69</c:v>
                </c:pt>
                <c:pt idx="1">
                  <c:v>2.83</c:v>
                </c:pt>
                <c:pt idx="2">
                  <c:v>1.71</c:v>
                </c:pt>
                <c:pt idx="3">
                  <c:v>-9.9700000000000006</c:v>
                </c:pt>
                <c:pt idx="4">
                  <c:v>-13.33</c:v>
                </c:pt>
              </c:numCache>
            </c:numRef>
          </c:val>
          <c:smooth val="0"/>
          <c:extLst>
            <c:ext xmlns:c16="http://schemas.microsoft.com/office/drawing/2014/chart" uri="{C3380CC4-5D6E-409C-BE32-E72D297353CC}">
              <c16:uniqueId val="{00000002-994A-4874-BDC9-3C072D5BBE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0.04</c:v>
                </c:pt>
                <c:pt idx="4">
                  <c:v>#N/A</c:v>
                </c:pt>
                <c:pt idx="5">
                  <c:v>0.01</c:v>
                </c:pt>
                <c:pt idx="6">
                  <c:v>#N/A</c:v>
                </c:pt>
                <c:pt idx="7">
                  <c:v>0.02</c:v>
                </c:pt>
                <c:pt idx="8">
                  <c:v>#N/A</c:v>
                </c:pt>
                <c:pt idx="9">
                  <c:v>0.01</c:v>
                </c:pt>
              </c:numCache>
            </c:numRef>
          </c:val>
          <c:extLst>
            <c:ext xmlns:c16="http://schemas.microsoft.com/office/drawing/2014/chart" uri="{C3380CC4-5D6E-409C-BE32-E72D297353CC}">
              <c16:uniqueId val="{00000000-3EB9-4FE9-B254-A391217656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B9-4FE9-B254-A391217656B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0.05</c:v>
                </c:pt>
                <c:pt idx="8">
                  <c:v>#N/A</c:v>
                </c:pt>
                <c:pt idx="9">
                  <c:v>0.03</c:v>
                </c:pt>
              </c:numCache>
            </c:numRef>
          </c:val>
          <c:extLst>
            <c:ext xmlns:c16="http://schemas.microsoft.com/office/drawing/2014/chart" uri="{C3380CC4-5D6E-409C-BE32-E72D297353CC}">
              <c16:uniqueId val="{00000002-3EB9-4FE9-B254-A391217656BC}"/>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0.28999999999999998</c:v>
                </c:pt>
                <c:pt idx="4">
                  <c:v>#N/A</c:v>
                </c:pt>
                <c:pt idx="5">
                  <c:v>0.1</c:v>
                </c:pt>
                <c:pt idx="6">
                  <c:v>#N/A</c:v>
                </c:pt>
                <c:pt idx="7">
                  <c:v>0.11</c:v>
                </c:pt>
                <c:pt idx="8">
                  <c:v>#N/A</c:v>
                </c:pt>
                <c:pt idx="9">
                  <c:v>7.0000000000000007E-2</c:v>
                </c:pt>
              </c:numCache>
            </c:numRef>
          </c:val>
          <c:extLst>
            <c:ext xmlns:c16="http://schemas.microsoft.com/office/drawing/2014/chart" uri="{C3380CC4-5D6E-409C-BE32-E72D297353CC}">
              <c16:uniqueId val="{00000003-3EB9-4FE9-B254-A391217656BC}"/>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0.13</c:v>
                </c:pt>
                <c:pt idx="4">
                  <c:v>#N/A</c:v>
                </c:pt>
                <c:pt idx="5">
                  <c:v>0.21</c:v>
                </c:pt>
                <c:pt idx="6">
                  <c:v>#N/A</c:v>
                </c:pt>
                <c:pt idx="7">
                  <c:v>0.16</c:v>
                </c:pt>
                <c:pt idx="8">
                  <c:v>#N/A</c:v>
                </c:pt>
                <c:pt idx="9">
                  <c:v>0.14000000000000001</c:v>
                </c:pt>
              </c:numCache>
            </c:numRef>
          </c:val>
          <c:extLst>
            <c:ext xmlns:c16="http://schemas.microsoft.com/office/drawing/2014/chart" uri="{C3380CC4-5D6E-409C-BE32-E72D297353CC}">
              <c16:uniqueId val="{00000004-3EB9-4FE9-B254-A391217656B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7.0000000000000007E-2</c:v>
                </c:pt>
                <c:pt idx="4">
                  <c:v>#N/A</c:v>
                </c:pt>
                <c:pt idx="5">
                  <c:v>0.14000000000000001</c:v>
                </c:pt>
                <c:pt idx="6">
                  <c:v>#N/A</c:v>
                </c:pt>
                <c:pt idx="7">
                  <c:v>0.2</c:v>
                </c:pt>
                <c:pt idx="8">
                  <c:v>#N/A</c:v>
                </c:pt>
                <c:pt idx="9">
                  <c:v>0.24</c:v>
                </c:pt>
              </c:numCache>
            </c:numRef>
          </c:val>
          <c:extLst>
            <c:ext xmlns:c16="http://schemas.microsoft.com/office/drawing/2014/chart" uri="{C3380CC4-5D6E-409C-BE32-E72D297353CC}">
              <c16:uniqueId val="{00000005-3EB9-4FE9-B254-A391217656BC}"/>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0.75</c:v>
                </c:pt>
                <c:pt idx="4">
                  <c:v>#N/A</c:v>
                </c:pt>
                <c:pt idx="5">
                  <c:v>0.5</c:v>
                </c:pt>
                <c:pt idx="6">
                  <c:v>#N/A</c:v>
                </c:pt>
                <c:pt idx="7">
                  <c:v>0.31</c:v>
                </c:pt>
                <c:pt idx="8">
                  <c:v>#N/A</c:v>
                </c:pt>
                <c:pt idx="9">
                  <c:v>0.26</c:v>
                </c:pt>
              </c:numCache>
            </c:numRef>
          </c:val>
          <c:extLst>
            <c:ext xmlns:c16="http://schemas.microsoft.com/office/drawing/2014/chart" uri="{C3380CC4-5D6E-409C-BE32-E72D297353CC}">
              <c16:uniqueId val="{00000006-3EB9-4FE9-B254-A391217656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2.2999999999999998</c:v>
                </c:pt>
                <c:pt idx="2">
                  <c:v>#N/A</c:v>
                </c:pt>
                <c:pt idx="3">
                  <c:v>3.17</c:v>
                </c:pt>
                <c:pt idx="4">
                  <c:v>#N/A</c:v>
                </c:pt>
                <c:pt idx="5">
                  <c:v>3.17</c:v>
                </c:pt>
                <c:pt idx="6">
                  <c:v>#N/A</c:v>
                </c:pt>
                <c:pt idx="7">
                  <c:v>1.86</c:v>
                </c:pt>
                <c:pt idx="8">
                  <c:v>#N/A</c:v>
                </c:pt>
                <c:pt idx="9">
                  <c:v>1.22</c:v>
                </c:pt>
              </c:numCache>
            </c:numRef>
          </c:val>
          <c:extLst>
            <c:ext xmlns:c16="http://schemas.microsoft.com/office/drawing/2014/chart" uri="{C3380CC4-5D6E-409C-BE32-E72D297353CC}">
              <c16:uniqueId val="{00000007-3EB9-4FE9-B254-A391217656B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5.56</c:v>
                </c:pt>
                <c:pt idx="2">
                  <c:v>#N/A</c:v>
                </c:pt>
                <c:pt idx="3">
                  <c:v>4.5</c:v>
                </c:pt>
                <c:pt idx="4">
                  <c:v>#N/A</c:v>
                </c:pt>
                <c:pt idx="5">
                  <c:v>3.53</c:v>
                </c:pt>
                <c:pt idx="6">
                  <c:v>#N/A</c:v>
                </c:pt>
                <c:pt idx="7">
                  <c:v>3.24</c:v>
                </c:pt>
                <c:pt idx="8">
                  <c:v>#N/A</c:v>
                </c:pt>
                <c:pt idx="9">
                  <c:v>3.43</c:v>
                </c:pt>
              </c:numCache>
            </c:numRef>
          </c:val>
          <c:extLst>
            <c:ext xmlns:c16="http://schemas.microsoft.com/office/drawing/2014/chart" uri="{C3380CC4-5D6E-409C-BE32-E72D297353CC}">
              <c16:uniqueId val="{00000008-3EB9-4FE9-B254-A391217656B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2.0099999999999998</c:v>
                </c:pt>
                <c:pt idx="2">
                  <c:v>#N/A</c:v>
                </c:pt>
                <c:pt idx="3">
                  <c:v>2.1800000000000002</c:v>
                </c:pt>
                <c:pt idx="4">
                  <c:v>#N/A</c:v>
                </c:pt>
                <c:pt idx="5">
                  <c:v>2.74</c:v>
                </c:pt>
                <c:pt idx="6">
                  <c:v>#N/A</c:v>
                </c:pt>
                <c:pt idx="7">
                  <c:v>3.2</c:v>
                </c:pt>
                <c:pt idx="8">
                  <c:v>#N/A</c:v>
                </c:pt>
                <c:pt idx="9">
                  <c:v>3.72</c:v>
                </c:pt>
              </c:numCache>
            </c:numRef>
          </c:val>
          <c:extLst>
            <c:ext xmlns:c16="http://schemas.microsoft.com/office/drawing/2014/chart" uri="{C3380CC4-5D6E-409C-BE32-E72D297353CC}">
              <c16:uniqueId val="{00000009-3EB9-4FE9-B254-A391217656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600</c:v>
                </c:pt>
                <c:pt idx="5">
                  <c:v>593</c:v>
                </c:pt>
                <c:pt idx="8">
                  <c:v>565</c:v>
                </c:pt>
                <c:pt idx="11">
                  <c:v>546</c:v>
                </c:pt>
                <c:pt idx="14">
                  <c:v>523</c:v>
                </c:pt>
              </c:numCache>
            </c:numRef>
          </c:val>
          <c:extLst>
            <c:ext xmlns:c16="http://schemas.microsoft.com/office/drawing/2014/chart" uri="{C3380CC4-5D6E-409C-BE32-E72D297353CC}">
              <c16:uniqueId val="{00000000-D6D9-43CB-B1A7-4E42A0E5B4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D9-43CB-B1A7-4E42A0E5B4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6D9-43CB-B1A7-4E42A0E5B4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c:v>
                </c:pt>
                <c:pt idx="3">
                  <c:v>49</c:v>
                </c:pt>
                <c:pt idx="6">
                  <c:v>49</c:v>
                </c:pt>
                <c:pt idx="9">
                  <c:v>50</c:v>
                </c:pt>
                <c:pt idx="12">
                  <c:v>44</c:v>
                </c:pt>
              </c:numCache>
            </c:numRef>
          </c:val>
          <c:extLst>
            <c:ext xmlns:c16="http://schemas.microsoft.com/office/drawing/2014/chart" uri="{C3380CC4-5D6E-409C-BE32-E72D297353CC}">
              <c16:uniqueId val="{00000003-D6D9-43CB-B1A7-4E42A0E5B4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366</c:v>
                </c:pt>
                <c:pt idx="3">
                  <c:v>324</c:v>
                </c:pt>
                <c:pt idx="6">
                  <c:v>344</c:v>
                </c:pt>
                <c:pt idx="9">
                  <c:v>343</c:v>
                </c:pt>
                <c:pt idx="12">
                  <c:v>331</c:v>
                </c:pt>
              </c:numCache>
            </c:numRef>
          </c:val>
          <c:extLst>
            <c:ext xmlns:c16="http://schemas.microsoft.com/office/drawing/2014/chart" uri="{C3380CC4-5D6E-409C-BE32-E72D297353CC}">
              <c16:uniqueId val="{00000004-D6D9-43CB-B1A7-4E42A0E5B4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D9-43CB-B1A7-4E42A0E5B4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D9-43CB-B1A7-4E42A0E5B4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638</c:v>
                </c:pt>
                <c:pt idx="3">
                  <c:v>633</c:v>
                </c:pt>
                <c:pt idx="6">
                  <c:v>608</c:v>
                </c:pt>
                <c:pt idx="9">
                  <c:v>572</c:v>
                </c:pt>
                <c:pt idx="12">
                  <c:v>490</c:v>
                </c:pt>
              </c:numCache>
            </c:numRef>
          </c:val>
          <c:extLst>
            <c:ext xmlns:c16="http://schemas.microsoft.com/office/drawing/2014/chart" uri="{C3380CC4-5D6E-409C-BE32-E72D297353CC}">
              <c16:uniqueId val="{00000007-D6D9-43CB-B1A7-4E42A0E5B4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450</c:v>
                </c:pt>
                <c:pt idx="2">
                  <c:v>#N/A</c:v>
                </c:pt>
                <c:pt idx="3">
                  <c:v>#N/A</c:v>
                </c:pt>
                <c:pt idx="4">
                  <c:v>414</c:v>
                </c:pt>
                <c:pt idx="5">
                  <c:v>#N/A</c:v>
                </c:pt>
                <c:pt idx="6">
                  <c:v>#N/A</c:v>
                </c:pt>
                <c:pt idx="7">
                  <c:v>437</c:v>
                </c:pt>
                <c:pt idx="8">
                  <c:v>#N/A</c:v>
                </c:pt>
                <c:pt idx="9">
                  <c:v>#N/A</c:v>
                </c:pt>
                <c:pt idx="10">
                  <c:v>420</c:v>
                </c:pt>
                <c:pt idx="11">
                  <c:v>#N/A</c:v>
                </c:pt>
                <c:pt idx="12">
                  <c:v>#N/A</c:v>
                </c:pt>
                <c:pt idx="13">
                  <c:v>343</c:v>
                </c:pt>
                <c:pt idx="14">
                  <c:v>#N/A</c:v>
                </c:pt>
              </c:numCache>
            </c:numRef>
          </c:val>
          <c:smooth val="0"/>
          <c:extLst>
            <c:ext xmlns:c16="http://schemas.microsoft.com/office/drawing/2014/chart" uri="{C3380CC4-5D6E-409C-BE32-E72D297353CC}">
              <c16:uniqueId val="{00000008-D6D9-43CB-B1A7-4E42A0E5B4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5347</c:v>
                </c:pt>
                <c:pt idx="5">
                  <c:v>4937</c:v>
                </c:pt>
                <c:pt idx="8">
                  <c:v>4551</c:v>
                </c:pt>
                <c:pt idx="11">
                  <c:v>4183</c:v>
                </c:pt>
                <c:pt idx="14">
                  <c:v>3771</c:v>
                </c:pt>
              </c:numCache>
            </c:numRef>
          </c:val>
          <c:extLst>
            <c:ext xmlns:c16="http://schemas.microsoft.com/office/drawing/2014/chart" uri="{C3380CC4-5D6E-409C-BE32-E72D297353CC}">
              <c16:uniqueId val="{00000000-9742-4997-B413-E95001916D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236</c:v>
                </c:pt>
                <c:pt idx="5">
                  <c:v>214</c:v>
                </c:pt>
                <c:pt idx="8">
                  <c:v>188</c:v>
                </c:pt>
                <c:pt idx="11">
                  <c:v>161</c:v>
                </c:pt>
                <c:pt idx="14">
                  <c:v>137</c:v>
                </c:pt>
              </c:numCache>
            </c:numRef>
          </c:val>
          <c:extLst>
            <c:ext xmlns:c16="http://schemas.microsoft.com/office/drawing/2014/chart" uri="{C3380CC4-5D6E-409C-BE32-E72D297353CC}">
              <c16:uniqueId val="{00000001-9742-4997-B413-E95001916D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12028</c:v>
                </c:pt>
                <c:pt idx="5">
                  <c:v>12198</c:v>
                </c:pt>
                <c:pt idx="8">
                  <c:v>12683</c:v>
                </c:pt>
                <c:pt idx="11">
                  <c:v>12179</c:v>
                </c:pt>
                <c:pt idx="14">
                  <c:v>10611</c:v>
                </c:pt>
              </c:numCache>
            </c:numRef>
          </c:val>
          <c:extLst>
            <c:ext xmlns:c16="http://schemas.microsoft.com/office/drawing/2014/chart" uri="{C3380CC4-5D6E-409C-BE32-E72D297353CC}">
              <c16:uniqueId val="{00000002-9742-4997-B413-E95001916D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42-4997-B413-E95001916D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42-4997-B413-E95001916D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42-4997-B413-E95001916D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1350</c:v>
                </c:pt>
                <c:pt idx="3">
                  <c:v>1080</c:v>
                </c:pt>
                <c:pt idx="6">
                  <c:v>1034</c:v>
                </c:pt>
                <c:pt idx="9">
                  <c:v>1008</c:v>
                </c:pt>
                <c:pt idx="12">
                  <c:v>918</c:v>
                </c:pt>
              </c:numCache>
            </c:numRef>
          </c:val>
          <c:extLst>
            <c:ext xmlns:c16="http://schemas.microsoft.com/office/drawing/2014/chart" uri="{C3380CC4-5D6E-409C-BE32-E72D297353CC}">
              <c16:uniqueId val="{00000006-9742-4997-B413-E95001916D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213</c:v>
                </c:pt>
                <c:pt idx="3">
                  <c:v>199</c:v>
                </c:pt>
                <c:pt idx="6">
                  <c:v>204</c:v>
                </c:pt>
                <c:pt idx="9">
                  <c:v>166</c:v>
                </c:pt>
                <c:pt idx="12">
                  <c:v>124</c:v>
                </c:pt>
              </c:numCache>
            </c:numRef>
          </c:val>
          <c:extLst>
            <c:ext xmlns:c16="http://schemas.microsoft.com/office/drawing/2014/chart" uri="{C3380CC4-5D6E-409C-BE32-E72D297353CC}">
              <c16:uniqueId val="{00000007-9742-4997-B413-E95001916D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6045</c:v>
                </c:pt>
                <c:pt idx="3">
                  <c:v>5486</c:v>
                </c:pt>
                <c:pt idx="6">
                  <c:v>5185</c:v>
                </c:pt>
                <c:pt idx="9">
                  <c:v>4817</c:v>
                </c:pt>
                <c:pt idx="12">
                  <c:v>4566</c:v>
                </c:pt>
              </c:numCache>
            </c:numRef>
          </c:val>
          <c:extLst>
            <c:ext xmlns:c16="http://schemas.microsoft.com/office/drawing/2014/chart" uri="{C3380CC4-5D6E-409C-BE32-E72D297353CC}">
              <c16:uniqueId val="{00000008-9742-4997-B413-E95001916D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42-4997-B413-E95001916D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5250</c:v>
                </c:pt>
                <c:pt idx="3">
                  <c:v>4589</c:v>
                </c:pt>
                <c:pt idx="6">
                  <c:v>4001</c:v>
                </c:pt>
                <c:pt idx="9">
                  <c:v>3479</c:v>
                </c:pt>
                <c:pt idx="12">
                  <c:v>3033</c:v>
                </c:pt>
              </c:numCache>
            </c:numRef>
          </c:val>
          <c:extLst>
            <c:ext xmlns:c16="http://schemas.microsoft.com/office/drawing/2014/chart" uri="{C3380CC4-5D6E-409C-BE32-E72D297353CC}">
              <c16:uniqueId val="{0000000A-9742-4997-B413-E95001916D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42-4997-B413-E95001916D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7679</c:v>
                </c:pt>
                <c:pt idx="1">
                  <c:v>6916</c:v>
                </c:pt>
                <c:pt idx="2">
                  <c:v>5866</c:v>
                </c:pt>
              </c:numCache>
            </c:numRef>
          </c:val>
          <c:extLst>
            <c:ext xmlns:c16="http://schemas.microsoft.com/office/drawing/2014/chart" uri="{C3380CC4-5D6E-409C-BE32-E72D297353CC}">
              <c16:uniqueId val="{00000000-8700-4F80-9BBC-E46B4E9744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1982</c:v>
                </c:pt>
                <c:pt idx="1">
                  <c:v>1731</c:v>
                </c:pt>
                <c:pt idx="2">
                  <c:v>1435</c:v>
                </c:pt>
              </c:numCache>
            </c:numRef>
          </c:val>
          <c:extLst>
            <c:ext xmlns:c16="http://schemas.microsoft.com/office/drawing/2014/chart" uri="{C3380CC4-5D6E-409C-BE32-E72D297353CC}">
              <c16:uniqueId val="{00000001-8700-4F80-9BBC-E46B4E9744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3123</c:v>
                </c:pt>
                <c:pt idx="1">
                  <c:v>4169</c:v>
                </c:pt>
                <c:pt idx="2">
                  <c:v>3916</c:v>
                </c:pt>
              </c:numCache>
            </c:numRef>
          </c:val>
          <c:extLst>
            <c:ext xmlns:c16="http://schemas.microsoft.com/office/drawing/2014/chart" uri="{C3380CC4-5D6E-409C-BE32-E72D297353CC}">
              <c16:uniqueId val="{00000002-8700-4F80-9BBC-E46B4E9744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{78B7D915-9B8D-4D41-B4B3-C9DE7BE9931F}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1C2-4A7E-9BC0-735DF002F3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{A74074D3-5D35-4F13-83AD-3EBC9BE72BDA}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C2-4A7E-9BC0-735DF002F3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{63ECC5EA-3516-468E-BE18-0C8039FBD2B2}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C2-4A7E-9BC0-735DF002F3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{6A87293E-A4AE-49C0-9A92-DE0E10A66DB0}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C2-4A7E-9BC0-735DF002F3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{C1B54AF0-126A-4CD6-A70B-DB2E506E60BA}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C2-4A7E-9BC0-735DF002F30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{AC7E8455-6084-47D9-85F0-7EC8BA7E4087}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1C2-4A7E-9BC0-735DF002F30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{594C5849-BEC9-48FB-BA84-8F91AB1B7D9E}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1C2-4A7E-9BC0-735DF002F30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{32829857-22BF-4B8B-A61A-F876FB5466AC}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1C2-4A7E-9BC0-735DF002F30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{7463883B-109B-4D87-BA87-47F5760563F5}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1C2-4A7E-9BC0-735DF002F3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62.8</c:v>
                </c:pt>
                <c:pt idx="16">
                  <c:v>61.8</c:v>
                </c:pt>
                <c:pt idx="24">
                  <c:v>63.2</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C2-4A7E-9BC0-735DF002F3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{EB8714AE-EE50-45A3-869C-E7D5794DE8BD}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1C2-4A7E-9BC0-735DF002F3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{E28E7727-0587-4F80-9D76-0248F7ACBBDE}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C2-4A7E-9BC0-735DF002F3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{170FCB31-3C78-418F-9A43-8FA1EE49FC9E}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C2-4A7E-9BC0-735DF002F3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{1CB508CE-CACB-4935-A30B-A2C43D16221F}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C2-4A7E-9BC0-735DF002F3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{944D3A03-F363-4A72-B868-93DEADD5C514}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C2-4A7E-9BC0-735DF002F30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{5678EC30-3FBB-4F0D-BDFB-87422365A3A6}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1C2-4A7E-9BC0-735DF002F30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{AE413350-CEA2-4A7F-9DC9-B8B6DBA7F48C}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1C2-4A7E-9BC0-735DF002F30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{19EF1DBB-7FB8-4B3E-8A0E-360B50D2C45F}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1C2-4A7E-9BC0-735DF002F30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{00419E00-FE08-4641-8F1D-9A407A59090E}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1C2-4A7E-9BC0-735DF002F3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1C2-4A7E-9BC0-735DF002F30D}"/>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{E934DFF3-1507-42E7-9331-F1068DB45251}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36E-4B46-8385-0458D7052A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{26153F2F-048E-4E0F-8FA7-C330C0D03616}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6E-4B46-8385-0458D7052A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{054F8498-36B9-4E98-A7D7-4CE345819CA2}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6E-4B46-8385-0458D7052A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{5D5DC325-CF26-4E13-868F-A081479759B7}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6E-4B46-8385-0458D7052A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{BF576994-F541-43A3-B19C-B91CDEF4A686}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6E-4B46-8385-0458D7052AB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{02395F4E-9E87-4147-BF6C-3A163FED18B1}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36E-4B46-8385-0458D7052AB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{2806546F-3271-4C5D-845B-53ED8FC7A83F}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36E-4B46-8385-0458D7052AB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{302D4125-27C6-4994-840C-16FF92E90E4D}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36E-4B46-8385-0458D7052AB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{061D3D16-26E1-4AD7-80C5-F1459DF23A60}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36E-4B46-8385-0458D7052A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5.4</c:v>
                </c:pt>
                <c:pt idx="16">
                  <c:v>5.4</c:v>
                </c:pt>
                <c:pt idx="24">
                  <c:v>5.0999999999999996</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6E-4B46-8385-0458D7052A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{0518F3DD-B2A2-49D1-8326-2F72B1295F1B}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36E-4B46-8385-0458D7052A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{DD77139E-DC4D-4601-98BB-D0918362C052}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6E-4B46-8385-0458D7052A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{EB181A0A-0AE1-4D29-93C9-1E4E3AE36660}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6E-4B46-8385-0458D7052A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{A0CC6914-5EC4-46C5-AAE5-DE092FF1DE24}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6E-4B46-8385-0458D7052A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{9E187B68-4D15-461C-B3CC-F14C02C822D4}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6E-4B46-8385-0458D7052AB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{EACF2458-5B54-4AC9-AE10-78B20ABC7E7E}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36E-4B46-8385-0458D7052AB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{A4E9A6F6-ADF2-4AA6-BA95-DC794712FAB2}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36E-4B46-8385-0458D7052AB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{75C888CC-ADE9-4B8C-9DD0-4B81799547BF}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36E-4B46-8385-0458D7052AB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{FEE89A88-7ABC-4649-984A-DF86AC1882A3}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36E-4B46-8385-0458D7052A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836E-4B46-8385-0458D7052AB1}"/>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年度から実施している起債の新規借入抑制策により、元利償還金は低減していく見込みである。今後も引き続き起債に頼らない財政運営の維持に努めていく。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対し、充当可能財源等が上回っているため、将来負担比率は生じていないが、今後、公営企業会計において、起債の借入れを予定しており、公営企業債等繰入見込額の増加が見込まれることから、引き続き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青森県六ケ所村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大規模施設整備や老朽化対策に係る費用が多額であったこと、新型コロナウイルス感染症対策に係る費用が多額であったことによる減。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今後数ヶ年は大規模建設事業の実施及び新型コロナウイルス関連経費に伴う歳出総額の底上げが見込まれるため、基金残高は減少していく見込みである。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新庁舎建設準備基金：老朽化が顕著となっている現庁舎の建て替え費用に充てるための基金。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公共施設等整備基金：公共施設の新規整備及び改修工事費用に充てるための基金。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電源立地地域対策交付金事業基金：電源立地地域対策交付金による公共施設の整備及び利便性向上等事業計画の実施に要する経費に充てるための基金。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駐留軍等再編対策事業基金：駐留軍等の再編により影響を受ける住民の生活の利便性向上及び産業の振興に寄与する事業に要する経費充てるための基金。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生活基盤整備基金：村生活基盤の整備費用に充てるための基金。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公共施設等整備基金：村内の公共施設の整備事業に充てたことから減となった。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電源立地地域対策交付金事業基金：村内公共施設の整備事業に充てるため約１億円を取りくずししたことから減となった。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駐留軍等再編対策事業基金：今後の乳幼児等医療給付事業費用に充てるため約３億円を積み立てたことから増となった。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憶円の積立を目標額としているため、今後も増加する見込みである。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公共施設等整備基金：今後計画されている各種施設の整備費用に充てるため、減少していく見込みである。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電源立地地域対策交付金事業基金：今後計画されている施設整備費用に充てることしているため、減少する見込である。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駐留軍等再編対策事業基金：今後の乳幼児等医療費給付事業費用に充てることとしているため、減少する見込みである。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生活基盤整備基金：今後、村内の生活基盤整備事業が実施することとなれば財源として活用するため、減少する見込みである。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大規模施設整備や老朽化対策に係る費用が多額であったこと、新型コロナウイルス感染症対策に係る費用が多額であったことによる減。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今後数ヶ年は大規模建設事業の実施及び新型コロナウイルス関連経費に伴う歳出総額の底上げが見込まれるため、基金残高は減少していく見込みである。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毎年度、起債の償還費用に充当しているため年々減少している。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今後も引き続き、起債の償還費用に充当していくこととしており、年々減少していく見込みである。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3BDCDE-8BC0-4DDB-A251-5D922A5902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AB533F-51C1-442A-8E06-A0A8B012E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519AD52-1B42-4E96-9EBA-37F6E7BD528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71B7AAF-FBEB-46B8-B797-316A47AE25A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7BAB34B-E82C-4C32-A7FB-5FD965BD516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5306E28-F6D1-41AE-BC59-DDB988AFA11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6C4289F-2F94-4487-8021-DB11EF386F8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D508907-5999-4889-85B8-248EEE45867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66493D5-A7E0-4D9B-8CF5-F62CB490758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37AAD10-D9A9-48A9-B867-BB2979E9771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A5EB824-A0B3-42DE-958D-EF9220D8856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0844C20-257A-4BD8-9971-8A7A6E2D812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8DB013D-2D40-4E88-9BA7-C24F2C529C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3FC043D-A566-4D6B-96B3-8BF0ACBB223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26680A3-DB1A-4359-9922-32C0073752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065FD50-460D-4440-9E87-54220D5125B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D79226B-FCE1-4B37-BD18-AB6285D69B4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0EFA9CE-122E-41E8-9EBB-E4554F906AC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DB390C9-5389-4480-B99D-B2D931FA3DC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75D9B9B-7EBD-48A2-BA93-855272B549C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904D415-8AA0-4F5B-8B6C-59A2A37D07B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27F1A85-0141-49A5-8A16-917E32BD161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10,131
10,020
252.68
16,007,922
15,699,661
102,654
8,363,413
3,033,118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50DCBC6-4436-4F08-91D7-D785702F8D2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C55A2F1-C316-41E6-AC48-154738D1D10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4F48DF1-3FC5-4637-9515-9A69481A92F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031E355-F156-4BBB-A79E-F8EA20C170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90891E6-62E8-4028-8EB5-84860E75EB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E852444-EE05-485C-BFB5-F1F6ED50C7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2066B9C-1502-475A-B1F1-0FFEFC4755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69041DB-856B-4414-84C3-969A41D0DF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B25DD7F-A207-4E08-AE1E-D16CDC147CE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4202900-3E5C-4C28-9AAC-8EC701F05A5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16774DF-1ECB-475E-B076-23617B27FF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710E40C-3256-4137-89BA-F44F15E3907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DD1CA63-9DF0-46F7-BBC8-3D9BB29D345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5D72413-689A-4A9B-BA1C-68FA6430C0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D066475-00F1-4F5E-89D0-816EDFB930A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0249371-0C42-494E-A61B-CC002AAF5CE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2A9E67D-94F3-4548-B9B4-82EBB035FCA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A4FBE85-6F5B-4CB0-A54F-2357006F53F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8F270BF-1A99-4295-A276-2C605519D93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B82FB22-B8AB-4C59-BC66-3E19AB7C835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992F47F-2F82-4D0C-8A2F-157EDA7209D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CB5DC2B-9F19-42C0-A9DF-75A6C7372D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25C49F4-B04F-4018-B603-F99D2E13EDA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ADAF76B-CAFE-4533-9F6D-BC671AE8891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E39F7B4-D007-481C-8B98-FEBF098C203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F269EFC-BF51-4116-8A5D-941A9C90F28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41BC169-498B-42BA-976E-FF84F1083F7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081C820-2FD2-4D73-855D-0DED13B7C9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872E196-6624-4ED0-A90C-DA449D6C7E8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A314573-0B11-4043-BB60-52DFB68358C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642C446-0908-45ED-961D-06D3452A323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789BB43-3823-4104-9B21-C99A245FE50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B99247C-F23F-4DC3-8A2C-0EC92A54203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B96A4C-6233-4625-B7BA-9BF4EFFBCA6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4A74D69-42ED-4B06-9EA0-938B2E03EC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よりも高い水準にあり、村の施設の老朽化が進んでいることがわかる。当村の固定資産は、有形固定資産が大半を占めており、これら資産は将来維持管理費等の支出を伴うものであることから、今後、各施設の個別施設計画を策定し、各施設の老朽化調査を行った上で、施設の集約化・複合化を検討し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E85BC9C-960E-4584-9249-66D14BD79F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2DA32D8-8900-42BD-99C1-092F3C87137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F9703E2-F52A-4A50-8FC0-E4DCA9325B1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9A0586B-F18B-4E12-9A84-974BF1A0689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9B481A14-5168-4408-8DC5-CE0C27F0DC2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38A476F8-D28F-4896-947F-E4F3DD23C0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BF8071E-EEDA-48E6-AA6A-1854CAC7DED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F64981C-DB37-4562-BAAF-F45FD00288B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642505B-2DBB-44EF-84E7-A58D87AC42A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DF427AFD-AF83-42BF-B7B7-D4DA7F186A4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D7C71FA6-D0E2-46C6-8BCB-9DC14C49B36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DD25520-5158-4FCB-AAE9-FC2199DB363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9DDAAEB4-787A-4A5B-9697-E791579D87F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FEE641D-C61A-4A0C-BBAD-6C020BED5CB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61DD4A79-6572-4BB1-89A5-F0B654BE1F7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D233D506-7AE5-47A7-A82D-FE4480EC2BA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a:extLst>
            <a:ext uri="{FF2B5EF4-FFF2-40B4-BE49-F238E27FC236}">
              <a16:creationId xmlns:a16="http://schemas.microsoft.com/office/drawing/2014/main" id="{9C96A1A0-0C9B-4D29-A2AD-57C1F0E5AF8A}"/>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a:extLst>
            <a:ext uri="{FF2B5EF4-FFF2-40B4-BE49-F238E27FC236}">
              <a16:creationId xmlns:a16="http://schemas.microsoft.com/office/drawing/2014/main" id="{77292E78-0C85-4842-AC2D-13BD5123659D}"/>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a:extLst>
            <a:ext uri="{FF2B5EF4-FFF2-40B4-BE49-F238E27FC236}">
              <a16:creationId xmlns:a16="http://schemas.microsoft.com/office/drawing/2014/main" id="{4383EE5B-64AE-481A-B3C3-C54330BBDA6C}"/>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a:extLst>
            <a:ext uri="{FF2B5EF4-FFF2-40B4-BE49-F238E27FC236}">
              <a16:creationId xmlns:a16="http://schemas.microsoft.com/office/drawing/2014/main" id="{FE2C29F3-E5FD-4890-89CA-8D0F7DD72CA6}"/>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a:extLst>
            <a:ext uri="{FF2B5EF4-FFF2-40B4-BE49-F238E27FC236}">
              <a16:creationId xmlns:a16="http://schemas.microsoft.com/office/drawing/2014/main" id="{6C1AFCAC-8B40-49C5-B5B9-BAD20249CAA9}"/>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80" name="有形固定資産減価償却率平均値テキスト">
          <a:extLst>
            <a:ext uri="{FF2B5EF4-FFF2-40B4-BE49-F238E27FC236}">
              <a16:creationId xmlns:a16="http://schemas.microsoft.com/office/drawing/2014/main" id="{7986341D-237D-40D4-BAE1-DAA7C658E8DF}"/>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a:extLst>
            <a:ext uri="{FF2B5EF4-FFF2-40B4-BE49-F238E27FC236}">
              <a16:creationId xmlns:a16="http://schemas.microsoft.com/office/drawing/2014/main" id="{A14808B7-E16E-4E95-99D8-4AD4C31FCCED}"/>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a:extLst>
            <a:ext uri="{FF2B5EF4-FFF2-40B4-BE49-F238E27FC236}">
              <a16:creationId xmlns:a16="http://schemas.microsoft.com/office/drawing/2014/main" id="{528EDEC2-942D-456F-B109-86F94BBB231A}"/>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a:extLst>
            <a:ext uri="{FF2B5EF4-FFF2-40B4-BE49-F238E27FC236}">
              <a16:creationId xmlns:a16="http://schemas.microsoft.com/office/drawing/2014/main" id="{06755A6A-6D36-4518-A136-EFAD4DA81ECD}"/>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a:extLst>
            <a:ext uri="{FF2B5EF4-FFF2-40B4-BE49-F238E27FC236}">
              <a16:creationId xmlns:a16="http://schemas.microsoft.com/office/drawing/2014/main" id="{758A030D-4AE3-4D85-8B44-3A2C6F637F4B}"/>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928D5D48-6B6F-4947-8304-6B8EEBED7739}"/>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4503FC7-78EC-43B2-B105-8F4B386F101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E3FC630-0975-40EB-8A1D-B12929C0D0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76AD524-FA1B-4A39-A649-C00FC0236F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60BE651-4F52-49C0-98E2-9980F68E070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9BB8A42-20C0-4F92-9944-3792D4E1D59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133244</xdr:rowOff>
    </xdr:from>
    <xdr:to>
      <xdr:col>23</xdr:col>
      <xdr:colOff>136525</xdr:colOff>
      <xdr:row>31</xdr:row>
      <xdr:rowOff>63394</xdr:rowOff>
    </xdr:to>
    <xdr:sp macro="" textlink="">
      <xdr:nvSpPr>
        <xdr:cNvPr id="91" name="楕円 90">
          <a:extLst>
            <a:ext uri="{FF2B5EF4-FFF2-40B4-BE49-F238E27FC236}">
              <a16:creationId xmlns:a16="http://schemas.microsoft.com/office/drawing/2014/main" id="{5565744E-B333-4DC6-9C30-A8CAB1C5978B}"/>
            </a:ext>
          </a:extLst>
        </xdr:cNvPr>
        <xdr:cNvSpPr/>
      </xdr:nvSpPr>
      <xdr:spPr>
        <a:xfrm>
          <a:off x="47117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111671</xdr:rowOff>
    </xdr:from>
    <xdr:ext cx="405111" cy="259045"/>
    <xdr:sp macro="" textlink="">
      <xdr:nvSpPr>
        <xdr:cNvPr id="92" name="有形固定資産減価償却率該当値テキスト">
          <a:extLst>
            <a:ext uri="{FF2B5EF4-FFF2-40B4-BE49-F238E27FC236}">
              <a16:creationId xmlns:a16="http://schemas.microsoft.com/office/drawing/2014/main" id="{15A1E7FD-945F-4773-B123-A28F5F91CF02}"/>
            </a:ext>
          </a:extLst>
        </xdr:cNvPr>
        <xdr:cNvSpPr txBox="1"/>
      </xdr:nvSpPr>
      <xdr:spPr>
        <a:xfrm>
          <a:off x="4813300" y="60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93" name="楕円 92">
          <a:extLst>
            <a:ext uri="{FF2B5EF4-FFF2-40B4-BE49-F238E27FC236}">
              <a16:creationId xmlns:a16="http://schemas.microsoft.com/office/drawing/2014/main" id="{AE22EE05-D4FA-49A2-A082-443A87EDD4A6}"/>
            </a:ext>
          </a:extLst>
        </xdr:cNvPr>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12594</xdr:rowOff>
    </xdr:to>
    <xdr:cxnSp macro="">
      <xdr:nvCxnSpPr>
        <xdr:cNvPr id="94" name="直線コネクタ 93">
          <a:extLst>
            <a:ext uri="{FF2B5EF4-FFF2-40B4-BE49-F238E27FC236}">
              <a16:creationId xmlns:a16="http://schemas.microsoft.com/office/drawing/2014/main" id="{85330B68-E828-42FB-B650-741B7277FE75}"/>
            </a:ext>
          </a:extLst>
        </xdr:cNvPr>
        <xdr:cNvCxnSpPr/>
      </xdr:nvCxnSpPr>
      <xdr:spPr>
        <a:xfrm>
          <a:off x="4051300" y="6090073"/>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95" name="楕円 94">
          <a:extLst>
            <a:ext uri="{FF2B5EF4-FFF2-40B4-BE49-F238E27FC236}">
              <a16:creationId xmlns:a16="http://schemas.microsoft.com/office/drawing/2014/main" id="{6EA10A56-8C54-4FB1-9D82-278BF815FE04}"/>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3598</xdr:rowOff>
    </xdr:to>
    <xdr:cxnSp macro="">
      <xdr:nvCxnSpPr>
        <xdr:cNvPr id="96" name="直線コネクタ 95">
          <a:extLst>
            <a:ext uri="{FF2B5EF4-FFF2-40B4-BE49-F238E27FC236}">
              <a16:creationId xmlns:a16="http://schemas.microsoft.com/office/drawing/2014/main" id="{5BD5CDA6-FB3B-4407-A0B8-434BB1A73B2E}"/>
            </a:ext>
          </a:extLst>
        </xdr:cNvPr>
        <xdr:cNvCxnSpPr/>
      </xdr:nvCxnSpPr>
      <xdr:spPr>
        <a:xfrm>
          <a:off x="3289300" y="606488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97" name="楕円 96">
          <a:extLst>
            <a:ext uri="{FF2B5EF4-FFF2-40B4-BE49-F238E27FC236}">
              <a16:creationId xmlns:a16="http://schemas.microsoft.com/office/drawing/2014/main" id="{6F961FDB-4CF3-401C-8B2D-3D8A4B20E6A1}"/>
            </a:ext>
          </a:extLst>
        </xdr:cNvPr>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30</xdr:row>
      <xdr:rowOff>167852</xdr:rowOff>
    </xdr:to>
    <xdr:cxnSp macro="">
      <xdr:nvCxnSpPr>
        <xdr:cNvPr id="98" name="直線コネクタ 97">
          <a:extLst>
            <a:ext uri="{FF2B5EF4-FFF2-40B4-BE49-F238E27FC236}">
              <a16:creationId xmlns:a16="http://schemas.microsoft.com/office/drawing/2014/main" id="{F9A45B8B-C6FB-4F62-A8F3-3A7558153D02}"/>
            </a:ext>
          </a:extLst>
        </xdr:cNvPr>
        <xdr:cNvCxnSpPr/>
      </xdr:nvCxnSpPr>
      <xdr:spPr>
        <a:xfrm flipV="1">
          <a:off x="2527300" y="606488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100859</xdr:rowOff>
    </xdr:from>
    <xdr:to>
      <xdr:col>7</xdr:col>
      <xdr:colOff>187325</xdr:colOff>
      <xdr:row>31</xdr:row>
      <xdr:rowOff>31009</xdr:rowOff>
    </xdr:to>
    <xdr:sp macro="" textlink="">
      <xdr:nvSpPr>
        <xdr:cNvPr id="99" name="楕円 98">
          <a:extLst>
            <a:ext uri="{FF2B5EF4-FFF2-40B4-BE49-F238E27FC236}">
              <a16:creationId xmlns:a16="http://schemas.microsoft.com/office/drawing/2014/main" id="{9AF43226-4CA2-420A-94F6-01066288320A}"/>
            </a:ext>
          </a:extLst>
        </xdr:cNvPr>
        <xdr:cNvSpPr/>
      </xdr:nvSpPr>
      <xdr:spPr>
        <a:xfrm>
          <a:off x="1714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151659</xdr:rowOff>
    </xdr:from>
    <xdr:to>
      <xdr:col>11</xdr:col>
      <xdr:colOff>136525</xdr:colOff>
      <xdr:row>30</xdr:row>
      <xdr:rowOff>167852</xdr:rowOff>
    </xdr:to>
    <xdr:cxnSp macro="">
      <xdr:nvCxnSpPr>
        <xdr:cNvPr id="100" name="直線コネクタ 99">
          <a:extLst>
            <a:ext uri="{FF2B5EF4-FFF2-40B4-BE49-F238E27FC236}">
              <a16:creationId xmlns:a16="http://schemas.microsoft.com/office/drawing/2014/main" id="{51FE242E-8612-4BBB-AAE3-E219BBA7E70E}"/>
            </a:ext>
          </a:extLst>
        </xdr:cNvPr>
        <xdr:cNvCxnSpPr/>
      </xdr:nvCxnSpPr>
      <xdr:spPr>
        <a:xfrm>
          <a:off x="1765300" y="6066684"/>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101" name="n_1aveValue有形固定資産減価償却率">
          <a:extLst>
            <a:ext uri="{FF2B5EF4-FFF2-40B4-BE49-F238E27FC236}">
              <a16:creationId xmlns:a16="http://schemas.microsoft.com/office/drawing/2014/main" id="{DA2A7D0C-E2EC-4ED9-A031-E941DEC0CB28}"/>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102" name="n_2aveValue有形固定資産減価償却率">
          <a:extLst>
            <a:ext uri="{FF2B5EF4-FFF2-40B4-BE49-F238E27FC236}">
              <a16:creationId xmlns:a16="http://schemas.microsoft.com/office/drawing/2014/main" id="{68DEE67B-D93E-4508-AB03-65EB6DBBC7FE}"/>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103" name="n_3aveValue有形固定資産減価償却率">
          <a:extLst>
            <a:ext uri="{FF2B5EF4-FFF2-40B4-BE49-F238E27FC236}">
              <a16:creationId xmlns:a16="http://schemas.microsoft.com/office/drawing/2014/main" id="{36B9BA96-3737-4E2F-B353-9222E1868781}"/>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ABE915ED-2BDA-4138-805C-0FD77AEF9AE8}"/>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105" name="n_1mainValue有形固定資産減価償却率">
          <a:extLst>
            <a:ext uri="{FF2B5EF4-FFF2-40B4-BE49-F238E27FC236}">
              <a16:creationId xmlns:a16="http://schemas.microsoft.com/office/drawing/2014/main" id="{C878FC97-4C19-463B-A2B7-AA52437D897B}"/>
            </a:ext>
          </a:extLst>
        </xdr:cNvPr>
        <xdr:cNvSpPr txBox="1"/>
      </xdr:nvSpPr>
      <xdr:spPr>
        <a:xfrm>
          <a:off x="38360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6" name="n_2mainValue有形固定資産減価償却率">
          <a:extLst>
            <a:ext uri="{FF2B5EF4-FFF2-40B4-BE49-F238E27FC236}">
              <a16:creationId xmlns:a16="http://schemas.microsoft.com/office/drawing/2014/main" id="{B0773EBB-E2A0-4A67-82C3-1E3120A9D7C6}"/>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107" name="n_3mainValue有形固定資産減価償却率">
          <a:extLst>
            <a:ext uri="{FF2B5EF4-FFF2-40B4-BE49-F238E27FC236}">
              <a16:creationId xmlns:a16="http://schemas.microsoft.com/office/drawing/2014/main" id="{7F7008E3-3033-4783-B3D4-A3BAD3455575}"/>
            </a:ext>
          </a:extLst>
        </xdr:cNvPr>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22136</xdr:rowOff>
    </xdr:from>
    <xdr:ext cx="405111" cy="259045"/>
    <xdr:sp macro="" textlink="">
      <xdr:nvSpPr>
        <xdr:cNvPr id="108" name="n_4mainValue有形固定資産減価償却率">
          <a:extLst>
            <a:ext uri="{FF2B5EF4-FFF2-40B4-BE49-F238E27FC236}">
              <a16:creationId xmlns:a16="http://schemas.microsoft.com/office/drawing/2014/main" id="{14F361A9-D2E1-4821-971F-4E6625A74180}"/>
            </a:ext>
          </a:extLst>
        </xdr:cNvPr>
        <xdr:cNvSpPr txBox="1"/>
      </xdr:nvSpPr>
      <xdr:spPr>
        <a:xfrm>
          <a:off x="1562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B99C0096-DA49-44A0-B541-F4A5A8C10C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DAB9873-661C-4672-B177-1D47B84C112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40109023-1963-4AA3-93C7-FAAD3A861AD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58B4E8D-4D59-489C-9E26-B970226CEB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2099CF5F-9073-41AA-B34F-AB8A9D18AAA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33CA0D3C-6C60-4E96-9922-554AC2F4136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3E341F2-D759-4A29-B9E7-19E9AF0FCD4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1B47D08-10A6-491A-8461-8F3381975C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CD467506-2A7C-40EB-88AB-F21E13FEF2F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DF8F63E-803A-463A-90A2-7D7C72A50F0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A97A51AC-5D27-4B91-82A8-5A485CFD7A6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DF5F8E30-94C4-4606-88D3-6B423CFB618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2EC2C173-2B59-4216-AD0A-9086E86252B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年であった。令和２年度は業務支出のうち移転費用支出が前年度より高かったことから、業務活動収支についても前年度より高くなり、年数が増えている。しかし、当村は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普通会計における起債の借入制限策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今後も償還能力の高水準を維持していく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E1DCB21A-4F10-4EF2-A702-D801CFF24F1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E44CF9B-EDFA-4455-9180-D5D1A85B729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552B614C-0758-4612-AE5A-ED58FE28DB8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74843E64-12A4-4CF7-B4AF-0ECD69E9F8B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BC617801-CF5C-44CC-97A5-87ECEC5CEE6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33419A8-0ED9-47C5-9834-F6DFFB359ED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8236500B-F04B-452B-8DFD-914DB15C56D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3C0F27F4-B63F-4408-8705-FBD2C5491B6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C017923F-A149-4CE0-8304-4DA50D44692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A33A59C7-9608-45BD-AEB2-932681182A9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35BE6E75-04E5-4D14-9F49-6549E82E786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6276A160-6B08-4DEB-968D-E0FD64ECAB2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973846A3-1C59-4CFE-B04E-CACC0610282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021DE60-008F-4375-A840-35FF374FBE2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F24D51D-20CD-4094-9E44-4BC44A8B55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a:extLst>
            <a:ext uri="{FF2B5EF4-FFF2-40B4-BE49-F238E27FC236}">
              <a16:creationId xmlns:a16="http://schemas.microsoft.com/office/drawing/2014/main" id="{BFD58D88-BB65-4606-A14C-60084A6C4CCE}"/>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a:extLst>
            <a:ext uri="{FF2B5EF4-FFF2-40B4-BE49-F238E27FC236}">
              <a16:creationId xmlns:a16="http://schemas.microsoft.com/office/drawing/2014/main" id="{145E2CE4-17EF-4164-9C7C-4AC32CDE4CBA}"/>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a:extLst>
            <a:ext uri="{FF2B5EF4-FFF2-40B4-BE49-F238E27FC236}">
              <a16:creationId xmlns:a16="http://schemas.microsoft.com/office/drawing/2014/main" id="{2A1EF4EC-2011-4F17-AD00-255748A02E7A}"/>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30D60A98-2A25-4062-9BA7-A3708072491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7B11206F-007C-4A36-865B-CDF0A967F23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a:extLst>
            <a:ext uri="{FF2B5EF4-FFF2-40B4-BE49-F238E27FC236}">
              <a16:creationId xmlns:a16="http://schemas.microsoft.com/office/drawing/2014/main" id="{43A528F8-A123-4953-86F8-73003BFADF8A}"/>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a:extLst>
            <a:ext uri="{FF2B5EF4-FFF2-40B4-BE49-F238E27FC236}">
              <a16:creationId xmlns:a16="http://schemas.microsoft.com/office/drawing/2014/main" id="{B559855D-55FE-44F5-8740-C2250A2A6A6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a:extLst>
            <a:ext uri="{FF2B5EF4-FFF2-40B4-BE49-F238E27FC236}">
              <a16:creationId xmlns:a16="http://schemas.microsoft.com/office/drawing/2014/main" id="{7D77F5B8-18BA-4517-8A05-4BF9E36155AF}"/>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a:extLst>
            <a:ext uri="{FF2B5EF4-FFF2-40B4-BE49-F238E27FC236}">
              <a16:creationId xmlns:a16="http://schemas.microsoft.com/office/drawing/2014/main" id="{156DD1D0-B94D-44DD-A627-14C7FB5CBA5D}"/>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a:extLst>
            <a:ext uri="{FF2B5EF4-FFF2-40B4-BE49-F238E27FC236}">
              <a16:creationId xmlns:a16="http://schemas.microsoft.com/office/drawing/2014/main" id="{E767A704-75DE-4146-81B5-A8C239548004}"/>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a:extLst>
            <a:ext uri="{FF2B5EF4-FFF2-40B4-BE49-F238E27FC236}">
              <a16:creationId xmlns:a16="http://schemas.microsoft.com/office/drawing/2014/main" id="{9E4A31A9-A49A-4B00-A6AD-1FC320E07A09}"/>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9DCC66-F3B3-4999-97CC-66DE313CC24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C232ED8-3B49-4E5F-8761-5D1DF3D8D67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869325B-9EE4-4710-9FBB-26CD52B7362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F9BFED8-78B4-434A-8DF5-1BCCCF9277D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021F972-9312-45B9-AC05-5AD0C3BA203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52719</xdr:rowOff>
    </xdr:from>
    <xdr:to>
      <xdr:col>60</xdr:col>
      <xdr:colOff>123825</xdr:colOff>
      <xdr:row>26</xdr:row>
      <xdr:rowOff>154319</xdr:rowOff>
    </xdr:to>
    <xdr:sp macro="" textlink="">
      <xdr:nvSpPr>
        <xdr:cNvPr id="153" name="楕円 152">
          <a:extLst>
            <a:ext uri="{FF2B5EF4-FFF2-40B4-BE49-F238E27FC236}">
              <a16:creationId xmlns:a16="http://schemas.microsoft.com/office/drawing/2014/main" id="{56CB4C5B-AB8C-4914-9599-C363E888EB0F}"/>
            </a:ext>
          </a:extLst>
        </xdr:cNvPr>
        <xdr:cNvSpPr/>
      </xdr:nvSpPr>
      <xdr:spPr>
        <a:xfrm>
          <a:off x="11747500" y="52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28</xdr:row>
      <xdr:rowOff>83689</xdr:rowOff>
    </xdr:from>
    <xdr:ext cx="469744" cy="259045"/>
    <xdr:sp macro="" textlink="">
      <xdr:nvSpPr>
        <xdr:cNvPr id="154" name="n_1aveValue債務償還比率">
          <a:extLst>
            <a:ext uri="{FF2B5EF4-FFF2-40B4-BE49-F238E27FC236}">
              <a16:creationId xmlns:a16="http://schemas.microsoft.com/office/drawing/2014/main" id="{02A8B5CB-B1F7-4344-81E5-37EF49087283}"/>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5" name="n_2aveValue債務償還比率">
          <a:extLst>
            <a:ext uri="{FF2B5EF4-FFF2-40B4-BE49-F238E27FC236}">
              <a16:creationId xmlns:a16="http://schemas.microsoft.com/office/drawing/2014/main" id="{0AD6BB0B-B362-44A8-B22C-3165CAD00F12}"/>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6" name="n_3aveValue債務償還比率">
          <a:extLst>
            <a:ext uri="{FF2B5EF4-FFF2-40B4-BE49-F238E27FC236}">
              <a16:creationId xmlns:a16="http://schemas.microsoft.com/office/drawing/2014/main" id="{41528E98-F638-455C-9FA7-3CF0B5D866C7}"/>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57" name="n_4aveValue債務償還比率">
          <a:extLst>
            <a:ext uri="{FF2B5EF4-FFF2-40B4-BE49-F238E27FC236}">
              <a16:creationId xmlns:a16="http://schemas.microsoft.com/office/drawing/2014/main" id="{D9DE8574-87F9-420D-8322-9DF24FA28AD9}"/>
            </a:ext>
          </a:extLst>
        </xdr:cNvPr>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170846</xdr:rowOff>
    </xdr:from>
    <xdr:ext cx="405111" cy="259045"/>
    <xdr:sp macro="" textlink="">
      <xdr:nvSpPr>
        <xdr:cNvPr id="158" name="n_4mainValue債務償還比率">
          <a:extLst>
            <a:ext uri="{FF2B5EF4-FFF2-40B4-BE49-F238E27FC236}">
              <a16:creationId xmlns:a16="http://schemas.microsoft.com/office/drawing/2014/main" id="{4392D506-200E-43A7-985C-9FED96BF2196}"/>
            </a:ext>
          </a:extLst>
        </xdr:cNvPr>
        <xdr:cNvSpPr txBox="1"/>
      </xdr:nvSpPr>
      <xdr:spPr>
        <a:xfrm>
          <a:off x="11595744" y="505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F7A7A18A-F473-4A1F-8E42-077B35A4EF2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8DD876F4-CF6B-45C2-8245-737CB32222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8AC176A0-3E73-42D3-AB36-F0B0874E27B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C91A5058-74DF-4435-850B-284E711EBC5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44AF624D-48AC-46B6-8B6B-A4FE4192BC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6064E19-CEA4-426C-A260-4A107A8C0F2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7A9286-8B59-435C-ACC7-96E15D798A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646557-3C6E-42D7-A79B-AED26F3ABD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7096BB-73E5-477C-A173-E4EB533EA1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7EC113-2FD0-4A74-960B-51BC09A886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C3196B-C919-4160-8C6D-16AC67AA34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4D12D6-7996-4F1D-A96F-398BF47ED1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55CC12-27DD-484C-B0F7-D23FD8FDDA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88795C-BE7C-408A-85FB-B0306BF2E0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CE32A2-33F4-4FF0-B04C-D146E36705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CF2D39-4C27-4E95-89BB-08B3A2EA1C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10,131
10,020
252.68
16,007,922
15,699,661
102,654
8,363,413
3,033,118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FC0E9D-9737-4778-A822-69D083612B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EB7489-4C26-4304-B809-1EA060730A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680CE4-B0DA-497B-BDFE-ED0BD0B158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91B399-895A-4389-90EA-38E718FA3C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12A503-A27E-4767-8511-4EBEEFD830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D48F9FE-5392-4789-AF7D-7389309AE1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54CB8C-C94E-46DA-90E8-D58511D1BF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3960C4-22AB-4065-AB6A-3584A2F584F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FB7381-FBA8-4E2F-80DA-181421FE20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FE46D3-9197-4354-B089-2E1683355B9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E82624-3630-489F-BC0D-285F2196A0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F6131A-C05E-41A6-BE37-623386E7BA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398823-2592-4056-B1EC-6A1B57E0D8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1FDB50-2BBB-4D5A-95FF-0DA98541638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A42B64-A881-448D-ADB7-B9CA88B973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F81428-2E99-4C32-832F-3C3D835F2E5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EDBD80-DA9F-415B-9FA8-1B4AD89379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D30B5A4-640A-4104-8A4D-AE9ECB2B0B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3CD464-206E-4716-8CBE-BC18CB0B5E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2BA60F-958F-4448-9E5B-9A7EE8A8AF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46C1F74-D97F-45F4-B849-DE0216EC81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18EDD2-A536-404C-A833-772280E7EF6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8A8EF8-8FD2-4940-B472-AD9C6114C9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3A798C8-AA4F-4997-86CB-AAF34B537F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2F8411-9A82-4DE0-83C3-2765CFC054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8AD3F8C-0B85-48DD-84C6-2A428A7053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E19EB7-CBEA-48F5-8D69-39184766D7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969132-C264-45CD-89EB-E1159259D7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ED3BE8-6DED-455D-9759-C5434D7BF0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4D0A34-85D0-4DF6-B227-59E642861D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7BE172-BF3F-4861-AA4C-111E2965D0C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71535C-E678-4589-A73E-7D869B9DECB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7933FB5-7F1F-41BF-9AAB-468E535ECA8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C4F001F-2B2F-44BA-BB17-5CAD2309223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A59726-850F-42AC-BCCA-DE8E7CD7BD4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FE748DC-C9EE-4208-B698-758BACB863E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B5137D-7F52-4DEF-98C2-B21E07AE718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9C0F8B-C469-485C-A3C3-3AD204B2D92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A3B4D83-D9EF-4E70-B46F-ADA7E6EB18C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E846C1A-6CC2-4309-8380-1ADCD13FB16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1FCA8F7-040C-4EB8-992A-6925EC1438E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CFA612D-47B4-4EDA-A628-59BF4C7BAC2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3C087F-34C1-4882-B8AE-530E872433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B96994D-E317-48A1-9DB6-D13F5CE45BF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8215928-375A-4233-8BB0-0881761756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B4242BFC-97A9-444C-9681-DF21C3CB441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9A8FACE6-9BFF-4840-8E13-8B1B35299205}"/>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446001D-9D74-48E4-AF42-C405F65EF98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E629E7A8-9855-4FC5-AAE7-B77DEFE573F4}"/>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1994747E-C4E2-417C-B63A-3455506A99CE}"/>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B00292B6-A33D-48B5-84A6-8920B5826A0E}"/>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49376E84-9EA7-40B3-931A-BF9DAE69EE2E}"/>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929F09F9-AC83-4A44-9E06-73091A593772}"/>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47EB4A85-38FB-42E1-BB9F-0F2A5FC243B8}"/>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9FF95D99-9049-40D9-9ADB-8311C3D7C03C}"/>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7E6A8CEA-83D1-414E-8831-16623BBEA7B7}"/>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D28FEC-325D-4CBC-9090-C00917FC6F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23EF6A2-21F6-48F0-A29A-0502D44A47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A9B776-CB1D-496A-902C-D328B8FB09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D798822-A6EB-4E9F-91B5-37F5D7E712C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0D659C5-6A17-40D2-853A-A5A19E26975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a:extLst>
            <a:ext uri="{FF2B5EF4-FFF2-40B4-BE49-F238E27FC236}">
              <a16:creationId xmlns:a16="http://schemas.microsoft.com/office/drawing/2014/main" id="{54E59B77-D83D-4F78-B7D3-9080CCE557F4}"/>
            </a:ext>
          </a:extLst>
        </xdr:cNvPr>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0A81D2AE-BEE2-4A23-AA4C-8D50F1838BC9}"/>
            </a:ext>
          </a:extLst>
        </xdr:cNvPr>
        <xdr:cNvSpPr txBox="1"/>
      </xdr:nvSpPr>
      <xdr:spPr>
        <a:xfrm>
          <a:off x="4673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143510</xdr:rowOff>
    </xdr:from>
    <xdr:to>
      <xdr:col>20</xdr:col>
      <xdr:colOff>38100</xdr:colOff>
      <xdr:row>41</xdr:row>
      <xdr:rowOff>73660</xdr:rowOff>
    </xdr:to>
    <xdr:sp macro="" textlink="">
      <xdr:nvSpPr>
        <xdr:cNvPr id="75" name="楕円 74">
          <a:extLst>
            <a:ext uri="{FF2B5EF4-FFF2-40B4-BE49-F238E27FC236}">
              <a16:creationId xmlns:a16="http://schemas.microsoft.com/office/drawing/2014/main" id="{96469224-F454-451B-B12F-D4AEA785793B}"/>
            </a:ext>
          </a:extLst>
        </xdr:cNvPr>
        <xdr:cNvSpPr/>
      </xdr:nvSpPr>
      <xdr:spPr>
        <a:xfrm>
          <a:off x="3746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22860</xdr:rowOff>
    </xdr:to>
    <xdr:cxnSp macro="">
      <xdr:nvCxnSpPr>
        <xdr:cNvPr id="76" name="直線コネクタ 75">
          <a:extLst>
            <a:ext uri="{FF2B5EF4-FFF2-40B4-BE49-F238E27FC236}">
              <a16:creationId xmlns:a16="http://schemas.microsoft.com/office/drawing/2014/main" id="{A0E17DA8-773C-492F-8DDE-737D167F6BD8}"/>
            </a:ext>
          </a:extLst>
        </xdr:cNvPr>
        <xdr:cNvCxnSpPr/>
      </xdr:nvCxnSpPr>
      <xdr:spPr>
        <a:xfrm flipV="1">
          <a:off x="3797300" y="7048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141605</xdr:rowOff>
    </xdr:from>
    <xdr:to>
      <xdr:col>15</xdr:col>
      <xdr:colOff>101600</xdr:colOff>
      <xdr:row>41</xdr:row>
      <xdr:rowOff>71755</xdr:rowOff>
    </xdr:to>
    <xdr:sp macro="" textlink="">
      <xdr:nvSpPr>
        <xdr:cNvPr id="77" name="楕円 76">
          <a:extLst>
            <a:ext uri="{FF2B5EF4-FFF2-40B4-BE49-F238E27FC236}">
              <a16:creationId xmlns:a16="http://schemas.microsoft.com/office/drawing/2014/main" id="{7B75F2C3-D5AD-42DE-B1AB-CB14010C0E3C}"/>
            </a:ext>
          </a:extLst>
        </xdr:cNvPr>
        <xdr:cNvSpPr/>
      </xdr:nvSpPr>
      <xdr:spPr>
        <a:xfrm>
          <a:off x="2857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20955</xdr:rowOff>
    </xdr:from>
    <xdr:to>
      <xdr:col>19</xdr:col>
      <xdr:colOff>177800</xdr:colOff>
      <xdr:row>41</xdr:row>
      <xdr:rowOff>22860</xdr:rowOff>
    </xdr:to>
    <xdr:cxnSp macro="">
      <xdr:nvCxnSpPr>
        <xdr:cNvPr id="78" name="直線コネクタ 77">
          <a:extLst>
            <a:ext uri="{FF2B5EF4-FFF2-40B4-BE49-F238E27FC236}">
              <a16:creationId xmlns:a16="http://schemas.microsoft.com/office/drawing/2014/main" id="{C46ED3E3-1B17-4452-9EDD-7DD7E5E9E4C1}"/>
            </a:ext>
          </a:extLst>
        </xdr:cNvPr>
        <xdr:cNvCxnSpPr/>
      </xdr:nvCxnSpPr>
      <xdr:spPr>
        <a:xfrm>
          <a:off x="2908300" y="705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149225</xdr:rowOff>
    </xdr:from>
    <xdr:to>
      <xdr:col>10</xdr:col>
      <xdr:colOff>165100</xdr:colOff>
      <xdr:row>41</xdr:row>
      <xdr:rowOff>79375</xdr:rowOff>
    </xdr:to>
    <xdr:sp macro="" textlink="">
      <xdr:nvSpPr>
        <xdr:cNvPr id="79" name="楕円 78">
          <a:extLst>
            <a:ext uri="{FF2B5EF4-FFF2-40B4-BE49-F238E27FC236}">
              <a16:creationId xmlns:a16="http://schemas.microsoft.com/office/drawing/2014/main" id="{15EBC9F8-8EAC-4442-86D5-DA0D0EF193F5}"/>
            </a:ext>
          </a:extLst>
        </xdr:cNvPr>
        <xdr:cNvSpPr/>
      </xdr:nvSpPr>
      <xdr:spPr>
        <a:xfrm>
          <a:off x="1968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20955</xdr:rowOff>
    </xdr:from>
    <xdr:to>
      <xdr:col>15</xdr:col>
      <xdr:colOff>50800</xdr:colOff>
      <xdr:row>41</xdr:row>
      <xdr:rowOff>28575</xdr:rowOff>
    </xdr:to>
    <xdr:cxnSp macro="">
      <xdr:nvCxnSpPr>
        <xdr:cNvPr id="80" name="直線コネクタ 79">
          <a:extLst>
            <a:ext uri="{FF2B5EF4-FFF2-40B4-BE49-F238E27FC236}">
              <a16:creationId xmlns:a16="http://schemas.microsoft.com/office/drawing/2014/main" id="{FAE0EAFE-EC57-4609-9033-F52F454486D0}"/>
            </a:ext>
          </a:extLst>
        </xdr:cNvPr>
        <xdr:cNvCxnSpPr/>
      </xdr:nvCxnSpPr>
      <xdr:spPr>
        <a:xfrm flipV="1">
          <a:off x="2019300" y="7050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145415</xdr:rowOff>
    </xdr:from>
    <xdr:to>
      <xdr:col>6</xdr:col>
      <xdr:colOff>38100</xdr:colOff>
      <xdr:row>41</xdr:row>
      <xdr:rowOff>75565</xdr:rowOff>
    </xdr:to>
    <xdr:sp macro="" textlink="">
      <xdr:nvSpPr>
        <xdr:cNvPr id="81" name="楕円 80">
          <a:extLst>
            <a:ext uri="{FF2B5EF4-FFF2-40B4-BE49-F238E27FC236}">
              <a16:creationId xmlns:a16="http://schemas.microsoft.com/office/drawing/2014/main" id="{4C5164C0-FACF-40E9-BA85-2F458B5783A6}"/>
            </a:ext>
          </a:extLst>
        </xdr:cNvPr>
        <xdr:cNvSpPr/>
      </xdr:nvSpPr>
      <xdr:spPr>
        <a:xfrm>
          <a:off x="1079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24765</xdr:rowOff>
    </xdr:from>
    <xdr:to>
      <xdr:col>10</xdr:col>
      <xdr:colOff>114300</xdr:colOff>
      <xdr:row>41</xdr:row>
      <xdr:rowOff>28575</xdr:rowOff>
    </xdr:to>
    <xdr:cxnSp macro="">
      <xdr:nvCxnSpPr>
        <xdr:cNvPr id="82" name="直線コネクタ 81">
          <a:extLst>
            <a:ext uri="{FF2B5EF4-FFF2-40B4-BE49-F238E27FC236}">
              <a16:creationId xmlns:a16="http://schemas.microsoft.com/office/drawing/2014/main" id="{547FA9B5-9611-4D9E-AF73-66E0E620A53C}"/>
            </a:ext>
          </a:extLst>
        </xdr:cNvPr>
        <xdr:cNvCxnSpPr/>
      </xdr:nvCxnSpPr>
      <xdr:spPr>
        <a:xfrm>
          <a:off x="1130300" y="70542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F87DB866-89D6-4256-8711-8125516E9E73}"/>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C6DAD085-EFB2-4C2A-8877-D068579E2581}"/>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1C4F426A-6C40-4308-B575-78F43BE3A7B3}"/>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F34D1736-BBAC-4FF7-946E-FB2F8EEF525D}"/>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64787</xdr:rowOff>
    </xdr:from>
    <xdr:ext cx="405111" cy="259045"/>
    <xdr:sp macro="" textlink="">
      <xdr:nvSpPr>
        <xdr:cNvPr id="87" name="n_1mainValue【道路】&#10;有形固定資産減価償却率">
          <a:extLst>
            <a:ext uri="{FF2B5EF4-FFF2-40B4-BE49-F238E27FC236}">
              <a16:creationId xmlns:a16="http://schemas.microsoft.com/office/drawing/2014/main" id="{63139D80-681B-44B5-8D28-8D7E12568773}"/>
            </a:ext>
          </a:extLst>
        </xdr:cNvPr>
        <xdr:cNvSpPr txBox="1"/>
      </xdr:nvSpPr>
      <xdr:spPr>
        <a:xfrm>
          <a:off x="35820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62882</xdr:rowOff>
    </xdr:from>
    <xdr:ext cx="405111" cy="259045"/>
    <xdr:sp macro="" textlink="">
      <xdr:nvSpPr>
        <xdr:cNvPr id="88" name="n_2mainValue【道路】&#10;有形固定資産減価償却率">
          <a:extLst>
            <a:ext uri="{FF2B5EF4-FFF2-40B4-BE49-F238E27FC236}">
              <a16:creationId xmlns:a16="http://schemas.microsoft.com/office/drawing/2014/main" id="{E973C491-B8D5-4039-9498-247420A18972}"/>
            </a:ext>
          </a:extLst>
        </xdr:cNvPr>
        <xdr:cNvSpPr txBox="1"/>
      </xdr:nvSpPr>
      <xdr:spPr>
        <a:xfrm>
          <a:off x="2705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9BCAD840-6F36-4045-BEC0-8CF12CFBA38C}"/>
            </a:ext>
          </a:extLst>
        </xdr:cNvPr>
        <xdr:cNvSpPr txBox="1"/>
      </xdr:nvSpPr>
      <xdr:spPr>
        <a:xfrm>
          <a:off x="1816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66692</xdr:rowOff>
    </xdr:from>
    <xdr:ext cx="405111" cy="259045"/>
    <xdr:sp macro="" textlink="">
      <xdr:nvSpPr>
        <xdr:cNvPr id="90" name="n_4mainValue【道路】&#10;有形固定資産減価償却率">
          <a:extLst>
            <a:ext uri="{FF2B5EF4-FFF2-40B4-BE49-F238E27FC236}">
              <a16:creationId xmlns:a16="http://schemas.microsoft.com/office/drawing/2014/main" id="{98A1A5D8-0A64-40D8-9CF2-726F95C59358}"/>
            </a:ext>
          </a:extLst>
        </xdr:cNvPr>
        <xdr:cNvSpPr txBox="1"/>
      </xdr:nvSpPr>
      <xdr:spPr>
        <a:xfrm>
          <a:off x="927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DB53EC9-5D9F-4D77-BB3E-C1F3AF3D99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B697C22-4CFE-43DA-862E-67BC8DCC6F9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DCAF7BE-5541-44F2-A18F-AB39C107F0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18A6AF0-EFC9-44B5-8B67-3B38884CD9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E7117C3-6032-4877-A017-4760984293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3468084-DD17-4ED7-9787-60EC8AA95F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AB7B968-D215-49CB-A41D-C2FB79C0F2B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EAE0146-848C-4A10-B1A3-08CDD61F5C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B76BC08-1010-4A58-846B-0F5DDFE021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35AE6A0-B5A3-4683-8593-ABCF0F4E20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6CA28AE-B93D-45E2-A046-8BF755D4561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17A7B93-9D04-418F-9F79-3EEF76A3493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9A248AE-A7A5-4565-804E-A3E0DCB7764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B532F08-D686-42AC-BBD0-DF7AC3154C8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B0558C5-0296-4DBF-BAB3-A47F6EAC8B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ECE3BC9-CC1E-4B86-B899-5323E4C582B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6D3B4BA-CA44-42F3-BCFD-3E0224A3C26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62B6F8E-3894-4AF3-82A4-9407A28580D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9F45856-5DEE-4478-9E4B-9C49B6B4817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E3317A3-7791-4C7D-8A09-008ECA571B0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E19A415-BD90-416F-9420-2D27D24B077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E1EF628-2CA9-4126-A7FF-A74BBDF86E7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A949D70-03DD-4A95-9A1C-7370117E238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2D965D5-8DEE-47CD-B9EF-EE7956F676E4}"/>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9C177728-46AC-434F-8BAC-DA9DB8EDB6A7}"/>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8F54B37F-B511-46A8-8B7E-7A9D1D99A018}"/>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4D2D7F72-F83C-4438-BFB8-DCBE15AF89AB}"/>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97EDE0F0-C7C3-48BF-93F8-E68E394B8061}"/>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6DA7FBC0-0947-43AD-9D27-E5239F8786F4}"/>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841166C-BF6D-4426-865E-1C488E612F65}"/>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81EBF23-9898-44AF-A088-249BA465EE15}"/>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B0F9C4C7-6306-49ED-B362-6EC193CB70C4}"/>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8777ABE8-0E00-4341-8428-036CF667D875}"/>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518E5F96-7D95-4A63-8D91-B3190F9CE636}"/>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3D16C6-4EEF-4035-909F-0A2E33CA7B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9EE435A-1C9A-4330-B3D3-9AFAC0A699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1D51112-5DF8-4FA1-B0EB-35567919D0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1763182-A254-40B6-8496-D6C0B86404E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00C0CCE-3C6D-43B9-8FFE-F127B44ACF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11799</xdr:rowOff>
    </xdr:from>
    <xdr:to>
      <xdr:col>55</xdr:col>
      <xdr:colOff>50800</xdr:colOff>
      <xdr:row>39</xdr:row>
      <xdr:rowOff>113399</xdr:rowOff>
    </xdr:to>
    <xdr:sp macro="" textlink="">
      <xdr:nvSpPr>
        <xdr:cNvPr id="130" name="楕円 129">
          <a:extLst>
            <a:ext uri="{FF2B5EF4-FFF2-40B4-BE49-F238E27FC236}">
              <a16:creationId xmlns:a16="http://schemas.microsoft.com/office/drawing/2014/main" id="{341F3BB3-9732-4332-B374-5E4C490DCF74}"/>
            </a:ext>
          </a:extLst>
        </xdr:cNvPr>
        <xdr:cNvSpPr/>
      </xdr:nvSpPr>
      <xdr:spPr>
        <a:xfrm>
          <a:off x="10426700" y="6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161676</xdr:rowOff>
    </xdr:from>
    <xdr:ext cx="534377" cy="259045"/>
    <xdr:sp macro="" textlink="">
      <xdr:nvSpPr>
        <xdr:cNvPr id="131" name="【道路】&#10;一人当たり延長該当値テキスト">
          <a:extLst>
            <a:ext uri="{FF2B5EF4-FFF2-40B4-BE49-F238E27FC236}">
              <a16:creationId xmlns:a16="http://schemas.microsoft.com/office/drawing/2014/main" id="{456A0374-E718-4239-A71C-A79CA28E6AFB}"/>
            </a:ext>
          </a:extLst>
        </xdr:cNvPr>
        <xdr:cNvSpPr txBox="1"/>
      </xdr:nvSpPr>
      <xdr:spPr>
        <a:xfrm>
          <a:off x="10515600" y="66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25705</xdr:rowOff>
    </xdr:from>
    <xdr:to>
      <xdr:col>50</xdr:col>
      <xdr:colOff>165100</xdr:colOff>
      <xdr:row>39</xdr:row>
      <xdr:rowOff>127305</xdr:rowOff>
    </xdr:to>
    <xdr:sp macro="" textlink="">
      <xdr:nvSpPr>
        <xdr:cNvPr id="132" name="楕円 131">
          <a:extLst>
            <a:ext uri="{FF2B5EF4-FFF2-40B4-BE49-F238E27FC236}">
              <a16:creationId xmlns:a16="http://schemas.microsoft.com/office/drawing/2014/main" id="{E6075CA2-815C-4D62-BA36-68EDFFFBB7BD}"/>
            </a:ext>
          </a:extLst>
        </xdr:cNvPr>
        <xdr:cNvSpPr/>
      </xdr:nvSpPr>
      <xdr:spPr>
        <a:xfrm>
          <a:off x="9588500" y="671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62599</xdr:rowOff>
    </xdr:from>
    <xdr:to>
      <xdr:col>55</xdr:col>
      <xdr:colOff>0</xdr:colOff>
      <xdr:row>39</xdr:row>
      <xdr:rowOff>76505</xdr:rowOff>
    </xdr:to>
    <xdr:cxnSp macro="">
      <xdr:nvCxnSpPr>
        <xdr:cNvPr id="133" name="直線コネクタ 132">
          <a:extLst>
            <a:ext uri="{FF2B5EF4-FFF2-40B4-BE49-F238E27FC236}">
              <a16:creationId xmlns:a16="http://schemas.microsoft.com/office/drawing/2014/main" id="{46FAB947-762F-4705-9CA4-95FD6F35104F}"/>
            </a:ext>
          </a:extLst>
        </xdr:cNvPr>
        <xdr:cNvCxnSpPr/>
      </xdr:nvCxnSpPr>
      <xdr:spPr>
        <a:xfrm flipV="1">
          <a:off x="9639300" y="6749149"/>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78759</xdr:rowOff>
    </xdr:from>
    <xdr:to>
      <xdr:col>46</xdr:col>
      <xdr:colOff>38100</xdr:colOff>
      <xdr:row>40</xdr:row>
      <xdr:rowOff>8909</xdr:rowOff>
    </xdr:to>
    <xdr:sp macro="" textlink="">
      <xdr:nvSpPr>
        <xdr:cNvPr id="134" name="楕円 133">
          <a:extLst>
            <a:ext uri="{FF2B5EF4-FFF2-40B4-BE49-F238E27FC236}">
              <a16:creationId xmlns:a16="http://schemas.microsoft.com/office/drawing/2014/main" id="{BB71A31D-74C4-4161-8C00-5177B6CF78EA}"/>
            </a:ext>
          </a:extLst>
        </xdr:cNvPr>
        <xdr:cNvSpPr/>
      </xdr:nvSpPr>
      <xdr:spPr>
        <a:xfrm>
          <a:off x="8699500" y="67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76505</xdr:rowOff>
    </xdr:from>
    <xdr:to>
      <xdr:col>50</xdr:col>
      <xdr:colOff>114300</xdr:colOff>
      <xdr:row>39</xdr:row>
      <xdr:rowOff>129559</xdr:rowOff>
    </xdr:to>
    <xdr:cxnSp macro="">
      <xdr:nvCxnSpPr>
        <xdr:cNvPr id="135" name="直線コネクタ 134">
          <a:extLst>
            <a:ext uri="{FF2B5EF4-FFF2-40B4-BE49-F238E27FC236}">
              <a16:creationId xmlns:a16="http://schemas.microsoft.com/office/drawing/2014/main" id="{FDC7F291-5D19-4A85-BD06-12F425B1E8D8}"/>
            </a:ext>
          </a:extLst>
        </xdr:cNvPr>
        <xdr:cNvCxnSpPr/>
      </xdr:nvCxnSpPr>
      <xdr:spPr>
        <a:xfrm flipV="1">
          <a:off x="8750300" y="6763055"/>
          <a:ext cx="8890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81197</xdr:rowOff>
    </xdr:from>
    <xdr:to>
      <xdr:col>41</xdr:col>
      <xdr:colOff>101600</xdr:colOff>
      <xdr:row>40</xdr:row>
      <xdr:rowOff>11347</xdr:rowOff>
    </xdr:to>
    <xdr:sp macro="" textlink="">
      <xdr:nvSpPr>
        <xdr:cNvPr id="136" name="楕円 135">
          <a:extLst>
            <a:ext uri="{FF2B5EF4-FFF2-40B4-BE49-F238E27FC236}">
              <a16:creationId xmlns:a16="http://schemas.microsoft.com/office/drawing/2014/main" id="{5A4BD1AC-F082-45E4-A831-C5BECD206A40}"/>
            </a:ext>
          </a:extLst>
        </xdr:cNvPr>
        <xdr:cNvSpPr/>
      </xdr:nvSpPr>
      <xdr:spPr>
        <a:xfrm>
          <a:off x="7810500" y="67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129559</xdr:rowOff>
    </xdr:from>
    <xdr:to>
      <xdr:col>45</xdr:col>
      <xdr:colOff>177800</xdr:colOff>
      <xdr:row>39</xdr:row>
      <xdr:rowOff>131997</xdr:rowOff>
    </xdr:to>
    <xdr:cxnSp macro="">
      <xdr:nvCxnSpPr>
        <xdr:cNvPr id="137" name="直線コネクタ 136">
          <a:extLst>
            <a:ext uri="{FF2B5EF4-FFF2-40B4-BE49-F238E27FC236}">
              <a16:creationId xmlns:a16="http://schemas.microsoft.com/office/drawing/2014/main" id="{EC893C3E-6E90-46A4-89D5-E12087E0803D}"/>
            </a:ext>
          </a:extLst>
        </xdr:cNvPr>
        <xdr:cNvCxnSpPr/>
      </xdr:nvCxnSpPr>
      <xdr:spPr>
        <a:xfrm flipV="1">
          <a:off x="7861300" y="681610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84303</xdr:rowOff>
    </xdr:from>
    <xdr:to>
      <xdr:col>36</xdr:col>
      <xdr:colOff>165100</xdr:colOff>
      <xdr:row>40</xdr:row>
      <xdr:rowOff>14453</xdr:rowOff>
    </xdr:to>
    <xdr:sp macro="" textlink="">
      <xdr:nvSpPr>
        <xdr:cNvPr id="138" name="楕円 137">
          <a:extLst>
            <a:ext uri="{FF2B5EF4-FFF2-40B4-BE49-F238E27FC236}">
              <a16:creationId xmlns:a16="http://schemas.microsoft.com/office/drawing/2014/main" id="{9178A4C2-FF4A-403F-8A38-D39E8097436A}"/>
            </a:ext>
          </a:extLst>
        </xdr:cNvPr>
        <xdr:cNvSpPr/>
      </xdr:nvSpPr>
      <xdr:spPr>
        <a:xfrm>
          <a:off x="6921500" y="67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131997</xdr:rowOff>
    </xdr:from>
    <xdr:to>
      <xdr:col>41</xdr:col>
      <xdr:colOff>50800</xdr:colOff>
      <xdr:row>39</xdr:row>
      <xdr:rowOff>135103</xdr:rowOff>
    </xdr:to>
    <xdr:cxnSp macro="">
      <xdr:nvCxnSpPr>
        <xdr:cNvPr id="139" name="直線コネクタ 138">
          <a:extLst>
            <a:ext uri="{FF2B5EF4-FFF2-40B4-BE49-F238E27FC236}">
              <a16:creationId xmlns:a16="http://schemas.microsoft.com/office/drawing/2014/main" id="{30DAFA24-840C-4A6A-A626-A774C3A0C00E}"/>
            </a:ext>
          </a:extLst>
        </xdr:cNvPr>
        <xdr:cNvCxnSpPr/>
      </xdr:nvCxnSpPr>
      <xdr:spPr>
        <a:xfrm flipV="1">
          <a:off x="6972300" y="6818547"/>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B6F2E380-A5B2-4504-9F60-DA3E6EC22B7A}"/>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F196079F-34BA-4E2D-865F-9C90E27F2B8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AC883636-5D02-470F-A3FF-93B8F7C2A28A}"/>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3198EAB0-4EAF-44AD-B5C2-23BCE4602F52}"/>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118432</xdr:rowOff>
    </xdr:from>
    <xdr:ext cx="534377" cy="259045"/>
    <xdr:sp macro="" textlink="">
      <xdr:nvSpPr>
        <xdr:cNvPr id="144" name="n_1mainValue【道路】&#10;一人当たり延長">
          <a:extLst>
            <a:ext uri="{FF2B5EF4-FFF2-40B4-BE49-F238E27FC236}">
              <a16:creationId xmlns:a16="http://schemas.microsoft.com/office/drawing/2014/main" id="{B14D3F36-DB4A-467E-B9B1-F4C66C6831BE}"/>
            </a:ext>
          </a:extLst>
        </xdr:cNvPr>
        <xdr:cNvSpPr txBox="1"/>
      </xdr:nvSpPr>
      <xdr:spPr>
        <a:xfrm>
          <a:off x="9359411" y="68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36</xdr:rowOff>
    </xdr:from>
    <xdr:ext cx="534377" cy="259045"/>
    <xdr:sp macro="" textlink="">
      <xdr:nvSpPr>
        <xdr:cNvPr id="145" name="n_2mainValue【道路】&#10;一人当たり延長">
          <a:extLst>
            <a:ext uri="{FF2B5EF4-FFF2-40B4-BE49-F238E27FC236}">
              <a16:creationId xmlns:a16="http://schemas.microsoft.com/office/drawing/2014/main" id="{91FBFC89-D540-48A9-96D1-45D28984AF95}"/>
            </a:ext>
          </a:extLst>
        </xdr:cNvPr>
        <xdr:cNvSpPr txBox="1"/>
      </xdr:nvSpPr>
      <xdr:spPr>
        <a:xfrm>
          <a:off x="8483111" y="68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2474</xdr:rowOff>
    </xdr:from>
    <xdr:ext cx="534377" cy="259045"/>
    <xdr:sp macro="" textlink="">
      <xdr:nvSpPr>
        <xdr:cNvPr id="146" name="n_3mainValue【道路】&#10;一人当たり延長">
          <a:extLst>
            <a:ext uri="{FF2B5EF4-FFF2-40B4-BE49-F238E27FC236}">
              <a16:creationId xmlns:a16="http://schemas.microsoft.com/office/drawing/2014/main" id="{7FA52C62-A556-4609-AFAF-8D4AD7F4253C}"/>
            </a:ext>
          </a:extLst>
        </xdr:cNvPr>
        <xdr:cNvSpPr txBox="1"/>
      </xdr:nvSpPr>
      <xdr:spPr>
        <a:xfrm>
          <a:off x="7594111" y="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5580</xdr:rowOff>
    </xdr:from>
    <xdr:ext cx="534377" cy="259045"/>
    <xdr:sp macro="" textlink="">
      <xdr:nvSpPr>
        <xdr:cNvPr id="147" name="n_4mainValue【道路】&#10;一人当たり延長">
          <a:extLst>
            <a:ext uri="{FF2B5EF4-FFF2-40B4-BE49-F238E27FC236}">
              <a16:creationId xmlns:a16="http://schemas.microsoft.com/office/drawing/2014/main" id="{8E1D4899-567A-4892-B7BE-B515AB859FB3}"/>
            </a:ext>
          </a:extLst>
        </xdr:cNvPr>
        <xdr:cNvSpPr txBox="1"/>
      </xdr:nvSpPr>
      <xdr:spPr>
        <a:xfrm>
          <a:off x="6705111" y="6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CE70E5C-0D99-408C-B732-5C0522D632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5FE356C-8D33-452F-8650-86B34B06C6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984ACDA-4CF6-41B0-B02A-375D7E175A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D5EBDF8-C660-4516-8AFA-A3A9955767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952170C-EB7A-44E8-BCD9-B9BC495CAC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531DF9C-46F6-415B-93D7-44C636E2B0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69597DB2-A140-44D1-8EA6-B81DE78035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FB51212-40DE-489B-BF09-9C05E13C0D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1C9ACD4-D8FF-4F69-B043-66B54AC909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0537C41-B6AC-4811-AD3F-EEF2258212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3D3D7A1-3844-4FC2-A16B-934FCE1A05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F9A7065-8191-4759-83A7-4356E187DBD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9C67FE0-61FC-4057-8731-01366F2814E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DCD7A5F-5526-400C-87FF-FBCB13DB0E3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24A9EA1-1FA0-4A22-A771-E707D66D67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7B5A197-B8EC-4BA4-AA94-9CA0C429FCE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989BC6D-99E5-4723-804C-4E89539D730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3288A78-005C-4B8B-88D2-85229DFAE03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698A252-0966-457F-A731-E1655FC0CF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04A12F6-83B8-4765-95E6-AB7B7ADF9B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B9050D5-13B9-442C-BA19-635995C8DB8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66E235A-3BC2-4936-9187-435D74E4A4F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8D6B7F3-4F50-4C87-A12D-B798C11E6E3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A9505F9-E888-461D-ABDC-E0439F3162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0B6046C-B56F-40B0-BD8A-2B2FA12878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E602A2D3-C90B-49AB-843A-7A00FEB24996}"/>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82FC2E44-E20B-4674-9AE4-D7DFC5E9145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F86FECBB-0595-4A25-8C1F-8536BD2BC39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B005829-1CB6-4F34-9763-EF32342E7433}"/>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8C446A89-C3D9-4311-AC1F-C45D00E36785}"/>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75CFE08-993A-4CE9-A12C-BDCBEA7A6B4F}"/>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CAF89478-2AA3-41E0-ACF5-0408677679B1}"/>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B700BE24-02DD-4C8B-99AB-DCB80866EED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3519AF9B-9778-460E-84DC-5613A779D2C6}"/>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B33B5CC9-84C5-48D7-AFDB-FFD0DBE0C112}"/>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B6F36FE9-DBCC-4485-9A05-E2CFAC4DD3B2}"/>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321FB7-669F-4FE4-8376-62593182A5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C5BF522-E242-43E5-9C83-2E599DCCF1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6B19A56-9615-4263-9112-098684AF61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37DB54-EC8C-4F7A-BB71-0FFFA0A5D9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F2AA3D5-61B0-4E0C-A8A2-43842B5017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89" name="楕円 188">
          <a:extLst>
            <a:ext uri="{FF2B5EF4-FFF2-40B4-BE49-F238E27FC236}">
              <a16:creationId xmlns:a16="http://schemas.microsoft.com/office/drawing/2014/main" id="{0EA9632A-1D18-4159-AFE1-3C9E95D668DB}"/>
            </a:ext>
          </a:extLst>
        </xdr:cNvPr>
        <xdr:cNvSpPr/>
      </xdr:nvSpPr>
      <xdr:spPr>
        <a:xfrm>
          <a:off x="4584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3C2E035-7DF9-4005-A52C-FF9403CC22DB}"/>
            </a:ext>
          </a:extLst>
        </xdr:cNvPr>
        <xdr:cNvSpPr txBox="1"/>
      </xdr:nvSpPr>
      <xdr:spPr>
        <a:xfrm>
          <a:off x="4673600" y="1017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91" name="楕円 190">
          <a:extLst>
            <a:ext uri="{FF2B5EF4-FFF2-40B4-BE49-F238E27FC236}">
              <a16:creationId xmlns:a16="http://schemas.microsoft.com/office/drawing/2014/main" id="{98A02820-6FF0-47B1-A71F-A615608368CB}"/>
            </a:ext>
          </a:extLst>
        </xdr:cNvPr>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55517</xdr:rowOff>
    </xdr:from>
    <xdr:to>
      <xdr:col>24</xdr:col>
      <xdr:colOff>63500</xdr:colOff>
      <xdr:row>60</xdr:row>
      <xdr:rowOff>83276</xdr:rowOff>
    </xdr:to>
    <xdr:cxnSp macro="">
      <xdr:nvCxnSpPr>
        <xdr:cNvPr id="192" name="直線コネクタ 191">
          <a:extLst>
            <a:ext uri="{FF2B5EF4-FFF2-40B4-BE49-F238E27FC236}">
              <a16:creationId xmlns:a16="http://schemas.microsoft.com/office/drawing/2014/main" id="{EEECAA13-9C32-4BF7-B691-D27049BB1BDE}"/>
            </a:ext>
          </a:extLst>
        </xdr:cNvPr>
        <xdr:cNvCxnSpPr/>
      </xdr:nvCxnSpPr>
      <xdr:spPr>
        <a:xfrm>
          <a:off x="3797300" y="103425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93" name="楕円 192">
          <a:extLst>
            <a:ext uri="{FF2B5EF4-FFF2-40B4-BE49-F238E27FC236}">
              <a16:creationId xmlns:a16="http://schemas.microsoft.com/office/drawing/2014/main" id="{F6845824-B3E4-4110-BEF1-98379BE91EE8}"/>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55517</xdr:rowOff>
    </xdr:to>
    <xdr:cxnSp macro="">
      <xdr:nvCxnSpPr>
        <xdr:cNvPr id="194" name="直線コネクタ 193">
          <a:extLst>
            <a:ext uri="{FF2B5EF4-FFF2-40B4-BE49-F238E27FC236}">
              <a16:creationId xmlns:a16="http://schemas.microsoft.com/office/drawing/2014/main" id="{C459932F-E0A2-4DD4-9911-39F2AAABFF01}"/>
            </a:ext>
          </a:extLst>
        </xdr:cNvPr>
        <xdr:cNvCxnSpPr/>
      </xdr:nvCxnSpPr>
      <xdr:spPr>
        <a:xfrm>
          <a:off x="2908300" y="103147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95" name="楕円 194">
          <a:extLst>
            <a:ext uri="{FF2B5EF4-FFF2-40B4-BE49-F238E27FC236}">
              <a16:creationId xmlns:a16="http://schemas.microsoft.com/office/drawing/2014/main" id="{BC5AF6A8-7B79-4709-BB08-ADB37DA65ABD}"/>
            </a:ext>
          </a:extLst>
        </xdr:cNvPr>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27759</xdr:rowOff>
    </xdr:to>
    <xdr:cxnSp macro="">
      <xdr:nvCxnSpPr>
        <xdr:cNvPr id="196" name="直線コネクタ 195">
          <a:extLst>
            <a:ext uri="{FF2B5EF4-FFF2-40B4-BE49-F238E27FC236}">
              <a16:creationId xmlns:a16="http://schemas.microsoft.com/office/drawing/2014/main" id="{2B05A592-4406-4718-B3C1-731EFC3F7E99}"/>
            </a:ext>
          </a:extLst>
        </xdr:cNvPr>
        <xdr:cNvCxnSpPr/>
      </xdr:nvCxnSpPr>
      <xdr:spPr>
        <a:xfrm>
          <a:off x="2019300" y="103114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7" name="楕円 196">
          <a:extLst>
            <a:ext uri="{FF2B5EF4-FFF2-40B4-BE49-F238E27FC236}">
              <a16:creationId xmlns:a16="http://schemas.microsoft.com/office/drawing/2014/main" id="{18CD2920-B9BA-4B29-870D-306CE4A4BE9A}"/>
            </a:ext>
          </a:extLst>
        </xdr:cNvPr>
        <xdr:cNvSpPr/>
      </xdr:nvSpPr>
      <xdr:spPr>
        <a:xfrm>
          <a:off x="1079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26126</xdr:rowOff>
    </xdr:to>
    <xdr:cxnSp macro="">
      <xdr:nvCxnSpPr>
        <xdr:cNvPr id="198" name="直線コネクタ 197">
          <a:extLst>
            <a:ext uri="{FF2B5EF4-FFF2-40B4-BE49-F238E27FC236}">
              <a16:creationId xmlns:a16="http://schemas.microsoft.com/office/drawing/2014/main" id="{6219360B-B412-4FB5-B96B-F567FE9FE01B}"/>
            </a:ext>
          </a:extLst>
        </xdr:cNvPr>
        <xdr:cNvCxnSpPr/>
      </xdr:nvCxnSpPr>
      <xdr:spPr>
        <a:xfrm flipV="1">
          <a:off x="1130300" y="103114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8A4C72D-E224-40D2-8F7D-797F0E9BD516}"/>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100AFA2-47B2-4C83-91A7-A7835B59D91A}"/>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7A058AC-AE56-408F-843C-8C3BEBCA12A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612DF2D-A7E3-4AB4-B18E-3DC8DC89C4AC}"/>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122844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189F008B-68A0-4346-9A6B-9123B01C0950}"/>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CB62C32-F475-4FCA-96D1-C3AF6D1B0896}"/>
            </a:ext>
          </a:extLst>
        </xdr:cNvPr>
        <xdr:cNvSpPr txBox="1"/>
      </xdr:nvSpPr>
      <xdr:spPr>
        <a:xfrm>
          <a:off x="2705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6C0697E-16C4-4C11-BC54-1C3BC5766595}"/>
            </a:ext>
          </a:extLst>
        </xdr:cNvPr>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E0E1246C-DE30-40BE-80AE-C3B8018A7FF2}"/>
            </a:ext>
          </a:extLst>
        </xdr:cNvPr>
        <xdr:cNvSpPr txBox="1"/>
      </xdr:nvSpPr>
      <xdr:spPr>
        <a:xfrm>
          <a:off x="927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32EA890-A2A0-4406-AD4D-6C44CA3DCD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C31BE52-9A1D-456D-BA8C-7C46BBD4BB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3410570-81D7-4FE4-9268-A26EEFDA4B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C43D9F4-6997-4002-BB7D-BA2AFA17A7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FB34B3E-E6B7-4660-B58B-1AD6081D10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ED4ACE2-7A17-4D76-AC36-FBF16EB5EF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5181B90-6E67-4ADC-B2C0-9185186D19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1F314ED-E6B6-41E9-9185-3D48199E5C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05B243C-A878-41B7-A271-346EE6BA77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8819CD0-C898-4AD0-8A31-64116DE24D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D275C02-EDB9-46C1-9A7D-21028D786E3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F3A0B05-A085-4346-B22C-D9178699702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FFAA696-73B9-4646-A5BC-9DB200D3B38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72A4E58-2046-4695-926A-3A1D2AAA8BC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043A15A-A58A-4EFB-9638-E2E0B2D635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D55C6D27-232F-48C3-9B76-F9FFDB09912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1752BFC-4D26-4A80-B128-FD0A294F512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A90B6A6-E683-4A4C-9AA0-D4831CFE861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AE196CF-B9E7-4BA0-8AF8-920920BB97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B8126CA-CFA9-46E3-99C1-CE87C88B650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4AC12F6E-8F75-43EA-B73C-66BEA8A192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8FECD6F-53AF-4B6D-9851-7C8067C22CB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3771D69F-FA61-4815-BC84-963AEFA272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B1AC597B-25D5-4375-8140-0CC90B62C5BE}"/>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F4941A9-53B8-4C55-A70C-B874FD67A1A7}"/>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826A5A3F-36CB-45FE-94B7-AC77E4D41783}"/>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6CC95FF-38D1-45CF-9D93-A26BC13A8212}"/>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5ACFFDA6-EFB7-4203-B0DC-DAFB0AD8349A}"/>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867C060-C60E-4A4F-9D51-3F6687F3A4EA}"/>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96EFA55C-B69A-445A-BCC8-7F4E7E9F6DCC}"/>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E7C4F08A-E3DB-496E-BABD-F257F8D53218}"/>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58C7662F-1EFC-4294-85E4-273628E3B01A}"/>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E2E9D61E-5BBC-4D65-A7D6-16C027E46EC1}"/>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A9AF0410-B5E9-4A31-A01A-3180BD502DE1}"/>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41CD3E-BCEF-4383-8F59-C5A19AE9FA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45F86A-168A-4D8D-BF89-ED66411D90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60C273A-5967-4DE5-BCCD-6F715C08DC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49D421-0C2E-4D03-BA57-B100A4F90D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30C40D0-87D0-4050-B9E4-43DDB5ECBC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146882</xdr:rowOff>
    </xdr:from>
    <xdr:to>
      <xdr:col>55</xdr:col>
      <xdr:colOff>50800</xdr:colOff>
      <xdr:row>63</xdr:row>
      <xdr:rowOff>77032</xdr:rowOff>
    </xdr:to>
    <xdr:sp macro="" textlink="">
      <xdr:nvSpPr>
        <xdr:cNvPr id="246" name="楕円 245">
          <a:extLst>
            <a:ext uri="{FF2B5EF4-FFF2-40B4-BE49-F238E27FC236}">
              <a16:creationId xmlns:a16="http://schemas.microsoft.com/office/drawing/2014/main" id="{1432BAA6-BB44-4254-9DE1-44C2A62B8B0A}"/>
            </a:ext>
          </a:extLst>
        </xdr:cNvPr>
        <xdr:cNvSpPr/>
      </xdr:nvSpPr>
      <xdr:spPr>
        <a:xfrm>
          <a:off x="10426700" y="107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125309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E109A07E-0174-448B-977D-CD7029077A60}"/>
            </a:ext>
          </a:extLst>
        </xdr:cNvPr>
        <xdr:cNvSpPr txBox="1"/>
      </xdr:nvSpPr>
      <xdr:spPr>
        <a:xfrm>
          <a:off x="10515600" y="107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149772</xdr:rowOff>
    </xdr:from>
    <xdr:to>
      <xdr:col>50</xdr:col>
      <xdr:colOff>165100</xdr:colOff>
      <xdr:row>63</xdr:row>
      <xdr:rowOff>79922</xdr:rowOff>
    </xdr:to>
    <xdr:sp macro="" textlink="">
      <xdr:nvSpPr>
        <xdr:cNvPr id="248" name="楕円 247">
          <a:extLst>
            <a:ext uri="{FF2B5EF4-FFF2-40B4-BE49-F238E27FC236}">
              <a16:creationId xmlns:a16="http://schemas.microsoft.com/office/drawing/2014/main" id="{0BE2CA77-3546-4D18-925D-D22A1827901D}"/>
            </a:ext>
          </a:extLst>
        </xdr:cNvPr>
        <xdr:cNvSpPr/>
      </xdr:nvSpPr>
      <xdr:spPr>
        <a:xfrm>
          <a:off x="9588500" y="107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26232</xdr:rowOff>
    </xdr:from>
    <xdr:to>
      <xdr:col>55</xdr:col>
      <xdr:colOff>0</xdr:colOff>
      <xdr:row>63</xdr:row>
      <xdr:rowOff>29122</xdr:rowOff>
    </xdr:to>
    <xdr:cxnSp macro="">
      <xdr:nvCxnSpPr>
        <xdr:cNvPr id="249" name="直線コネクタ 248">
          <a:extLst>
            <a:ext uri="{FF2B5EF4-FFF2-40B4-BE49-F238E27FC236}">
              <a16:creationId xmlns:a16="http://schemas.microsoft.com/office/drawing/2014/main" id="{D8D25226-DAFB-413A-890C-E8148FEAF0D9}"/>
            </a:ext>
          </a:extLst>
        </xdr:cNvPr>
        <xdr:cNvCxnSpPr/>
      </xdr:nvCxnSpPr>
      <xdr:spPr>
        <a:xfrm flipV="1">
          <a:off x="9639300" y="10827582"/>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152422</xdr:rowOff>
    </xdr:from>
    <xdr:to>
      <xdr:col>46</xdr:col>
      <xdr:colOff>38100</xdr:colOff>
      <xdr:row>63</xdr:row>
      <xdr:rowOff>82572</xdr:rowOff>
    </xdr:to>
    <xdr:sp macro="" textlink="">
      <xdr:nvSpPr>
        <xdr:cNvPr id="250" name="楕円 249">
          <a:extLst>
            <a:ext uri="{FF2B5EF4-FFF2-40B4-BE49-F238E27FC236}">
              <a16:creationId xmlns:a16="http://schemas.microsoft.com/office/drawing/2014/main" id="{54EC0513-F4E3-40D9-857C-E025A6A996E8}"/>
            </a:ext>
          </a:extLst>
        </xdr:cNvPr>
        <xdr:cNvSpPr/>
      </xdr:nvSpPr>
      <xdr:spPr>
        <a:xfrm>
          <a:off x="8699500" y="107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29122</xdr:rowOff>
    </xdr:from>
    <xdr:to>
      <xdr:col>50</xdr:col>
      <xdr:colOff>114300</xdr:colOff>
      <xdr:row>63</xdr:row>
      <xdr:rowOff>31772</xdr:rowOff>
    </xdr:to>
    <xdr:cxnSp macro="">
      <xdr:nvCxnSpPr>
        <xdr:cNvPr id="251" name="直線コネクタ 250">
          <a:extLst>
            <a:ext uri="{FF2B5EF4-FFF2-40B4-BE49-F238E27FC236}">
              <a16:creationId xmlns:a16="http://schemas.microsoft.com/office/drawing/2014/main" id="{306E91E6-BF4B-4045-BEC0-E09656A8F025}"/>
            </a:ext>
          </a:extLst>
        </xdr:cNvPr>
        <xdr:cNvCxnSpPr/>
      </xdr:nvCxnSpPr>
      <xdr:spPr>
        <a:xfrm flipV="1">
          <a:off x="8750300" y="10830472"/>
          <a:ext cx="8890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159940</xdr:rowOff>
    </xdr:from>
    <xdr:to>
      <xdr:col>41</xdr:col>
      <xdr:colOff>101600</xdr:colOff>
      <xdr:row>63</xdr:row>
      <xdr:rowOff>90090</xdr:rowOff>
    </xdr:to>
    <xdr:sp macro="" textlink="">
      <xdr:nvSpPr>
        <xdr:cNvPr id="252" name="楕円 251">
          <a:extLst>
            <a:ext uri="{FF2B5EF4-FFF2-40B4-BE49-F238E27FC236}">
              <a16:creationId xmlns:a16="http://schemas.microsoft.com/office/drawing/2014/main" id="{C5DDED3F-ECFC-438C-86F0-A2ACC2BC411E}"/>
            </a:ext>
          </a:extLst>
        </xdr:cNvPr>
        <xdr:cNvSpPr/>
      </xdr:nvSpPr>
      <xdr:spPr>
        <a:xfrm>
          <a:off x="7810500" y="107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31772</xdr:rowOff>
    </xdr:from>
    <xdr:to>
      <xdr:col>45</xdr:col>
      <xdr:colOff>177800</xdr:colOff>
      <xdr:row>63</xdr:row>
      <xdr:rowOff>39290</xdr:rowOff>
    </xdr:to>
    <xdr:cxnSp macro="">
      <xdr:nvCxnSpPr>
        <xdr:cNvPr id="253" name="直線コネクタ 252">
          <a:extLst>
            <a:ext uri="{FF2B5EF4-FFF2-40B4-BE49-F238E27FC236}">
              <a16:creationId xmlns:a16="http://schemas.microsoft.com/office/drawing/2014/main" id="{90D337F6-C37E-483C-B885-41578E58B315}"/>
            </a:ext>
          </a:extLst>
        </xdr:cNvPr>
        <xdr:cNvCxnSpPr/>
      </xdr:nvCxnSpPr>
      <xdr:spPr>
        <a:xfrm flipV="1">
          <a:off x="7861300" y="10833122"/>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168717</xdr:rowOff>
    </xdr:from>
    <xdr:to>
      <xdr:col>36</xdr:col>
      <xdr:colOff>165100</xdr:colOff>
      <xdr:row>63</xdr:row>
      <xdr:rowOff>98867</xdr:rowOff>
    </xdr:to>
    <xdr:sp macro="" textlink="">
      <xdr:nvSpPr>
        <xdr:cNvPr id="254" name="楕円 253">
          <a:extLst>
            <a:ext uri="{FF2B5EF4-FFF2-40B4-BE49-F238E27FC236}">
              <a16:creationId xmlns:a16="http://schemas.microsoft.com/office/drawing/2014/main" id="{0EC569AA-217B-42D3-87A9-397D1A45CB9B}"/>
            </a:ext>
          </a:extLst>
        </xdr:cNvPr>
        <xdr:cNvSpPr/>
      </xdr:nvSpPr>
      <xdr:spPr>
        <a:xfrm>
          <a:off x="6921500" y="107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39290</xdr:rowOff>
    </xdr:from>
    <xdr:to>
      <xdr:col>41</xdr:col>
      <xdr:colOff>50800</xdr:colOff>
      <xdr:row>63</xdr:row>
      <xdr:rowOff>48067</xdr:rowOff>
    </xdr:to>
    <xdr:cxnSp macro="">
      <xdr:nvCxnSpPr>
        <xdr:cNvPr id="255" name="直線コネクタ 254">
          <a:extLst>
            <a:ext uri="{FF2B5EF4-FFF2-40B4-BE49-F238E27FC236}">
              <a16:creationId xmlns:a16="http://schemas.microsoft.com/office/drawing/2014/main" id="{4C4E3B69-9BE3-4365-97E3-4919CC72E38E}"/>
            </a:ext>
          </a:extLst>
        </xdr:cNvPr>
        <xdr:cNvCxnSpPr/>
      </xdr:nvCxnSpPr>
      <xdr:spPr>
        <a:xfrm flipV="1">
          <a:off x="6972300" y="10840640"/>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97DE4A2-3721-4A23-8661-41068D1AC0D3}"/>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A9A71B2-32A5-408F-B7A5-54D542A898C7}"/>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6C9E668-00C4-48F9-85BD-E2C3A7A075EF}"/>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9AAA6D0-B3DC-4361-91F2-A8D060BA3628}"/>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71049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756CD77-6CF8-4433-9AF5-4A20603B1866}"/>
            </a:ext>
          </a:extLst>
        </xdr:cNvPr>
        <xdr:cNvSpPr txBox="1"/>
      </xdr:nvSpPr>
      <xdr:spPr>
        <a:xfrm>
          <a:off x="9327095" y="108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73699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BED87784-5B53-4789-97DF-08B121A2A814}"/>
            </a:ext>
          </a:extLst>
        </xdr:cNvPr>
        <xdr:cNvSpPr txBox="1"/>
      </xdr:nvSpPr>
      <xdr:spPr>
        <a:xfrm>
          <a:off x="8450795" y="108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81217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B9337EC-02CE-4081-A7CA-BE9F5584372F}"/>
            </a:ext>
          </a:extLst>
        </xdr:cNvPr>
        <xdr:cNvSpPr txBox="1"/>
      </xdr:nvSpPr>
      <xdr:spPr>
        <a:xfrm>
          <a:off x="7561795" y="1088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89994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755AB7D-6397-446B-86B2-79E1207016FB}"/>
            </a:ext>
          </a:extLst>
        </xdr:cNvPr>
        <xdr:cNvSpPr txBox="1"/>
      </xdr:nvSpPr>
      <xdr:spPr>
        <a:xfrm>
          <a:off x="6672795" y="1089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5D1611D-76DD-417E-AAC5-0C17D25824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09251BF-7307-4A8C-96BA-CDAF976EA5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A1994798-489D-4F10-938F-5B0086BA1C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50200EC-8A9C-473D-AC95-D8694550A27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6749661-4B39-47D5-9060-7CDA6B6402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2D51EAF-BC8D-4C05-BAB1-B6D3EFE68E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C60B541-7B5E-4C60-B783-84E9F04807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2523CDC-B879-457C-AFC5-71D02A68D12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D36E4A1-1282-4C7A-8EFD-68743D5F42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BDA0C8B-09B8-49FC-906B-76D3B9A05B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A2861C8-A351-424E-AFEA-49CBC19DDD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B40C3395-BACD-4388-B25C-C254EEA1ADA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AA5A4F8-5391-4149-8F0F-49861451B59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D347EB4-F01E-4429-A0AD-AE9131E234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E4AE56B1-CC6C-4BFF-912D-1D73603CEC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D6E83E0-6ABE-422A-BC3A-937B1B5EBDB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0E19E3E-6A74-460C-BD12-3FF6CD9A98F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CD559612-7353-495A-8BB5-C6247864C62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A10D9A1A-2F03-446A-9E00-8A0D65CB46D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55F8655-8A9F-4319-BAEF-48F4ABD0F8D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F86CD0D-770F-414B-86AB-0D3AD4A8A5B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3F0AF30-0964-4E31-B677-FFC6E2080C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821519D9-4A52-4DE5-995D-F62679363DA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C91C422-B97A-4DE7-9ABC-C6AD957866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27B4A909-9744-41A1-AC27-8E196B1980E4}"/>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464FFB3-46E5-4CE8-9C36-9BA43294252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5CED21FE-EBF4-409F-838F-E29EF9C30E4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9DED9FE-36F8-4206-B00A-058BC13FF38E}"/>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2EE37031-4513-4AD9-91B9-85E0A9B42BF2}"/>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7B05902-0770-4DC7-AAFE-E80EAF8E0FCB}"/>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8FC0CE13-829B-4B61-9735-33C6F806EA7B}"/>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F794D9E9-6EA2-448C-B673-9D95499F0624}"/>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AC8582D2-6ADA-4ABE-9C53-CA46E75319EE}"/>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7DEBA79F-EAD9-4DDD-95EC-42EA3CD88E42}"/>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A3EE4D5D-D22A-4836-A6BE-E38D109DB97A}"/>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B26153A-7DDE-484E-A687-14177A779F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27701F5-9CE5-49EE-8BDD-0F17793A6B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0002ABC-1646-43A1-9675-1B670BC29C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7DD653F-C822-468F-B2DD-DC72F3884D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B551452-7DA7-4903-9A30-5B082F180D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4" name="楕円 303">
          <a:extLst>
            <a:ext uri="{FF2B5EF4-FFF2-40B4-BE49-F238E27FC236}">
              <a16:creationId xmlns:a16="http://schemas.microsoft.com/office/drawing/2014/main" id="{EC25202C-9375-4D4F-8994-8530A668E105}"/>
            </a:ext>
          </a:extLst>
        </xdr:cNvPr>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70B64A8-AEA0-4EDF-820B-81B3052A3429}"/>
            </a:ext>
          </a:extLst>
        </xdr:cNvPr>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69214</xdr:rowOff>
    </xdr:from>
    <xdr:to>
      <xdr:col>20</xdr:col>
      <xdr:colOff>38100</xdr:colOff>
      <xdr:row>83</xdr:row>
      <xdr:rowOff>170814</xdr:rowOff>
    </xdr:to>
    <xdr:sp macro="" textlink="">
      <xdr:nvSpPr>
        <xdr:cNvPr id="306" name="楕円 305">
          <a:extLst>
            <a:ext uri="{FF2B5EF4-FFF2-40B4-BE49-F238E27FC236}">
              <a16:creationId xmlns:a16="http://schemas.microsoft.com/office/drawing/2014/main" id="{C675DD5C-63BF-4758-B92C-6AA2E57946A0}"/>
            </a:ext>
          </a:extLst>
        </xdr:cNvPr>
        <xdr:cNvSpPr/>
      </xdr:nvSpPr>
      <xdr:spPr>
        <a:xfrm>
          <a:off x="3746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120014</xdr:rowOff>
    </xdr:from>
    <xdr:to>
      <xdr:col>24</xdr:col>
      <xdr:colOff>63500</xdr:colOff>
      <xdr:row>84</xdr:row>
      <xdr:rowOff>30480</xdr:rowOff>
    </xdr:to>
    <xdr:cxnSp macro="">
      <xdr:nvCxnSpPr>
        <xdr:cNvPr id="307" name="直線コネクタ 306">
          <a:extLst>
            <a:ext uri="{FF2B5EF4-FFF2-40B4-BE49-F238E27FC236}">
              <a16:creationId xmlns:a16="http://schemas.microsoft.com/office/drawing/2014/main" id="{6137D1CB-7CE5-4A82-A4D6-9F4259DC952D}"/>
            </a:ext>
          </a:extLst>
        </xdr:cNvPr>
        <xdr:cNvCxnSpPr/>
      </xdr:nvCxnSpPr>
      <xdr:spPr>
        <a:xfrm>
          <a:off x="3797300" y="14350364"/>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308" name="楕円 307">
          <a:extLst>
            <a:ext uri="{FF2B5EF4-FFF2-40B4-BE49-F238E27FC236}">
              <a16:creationId xmlns:a16="http://schemas.microsoft.com/office/drawing/2014/main" id="{20B28FF8-BA0B-4C09-ACA4-94B973F5E96F}"/>
            </a:ext>
          </a:extLst>
        </xdr:cNvPr>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120014</xdr:rowOff>
    </xdr:to>
    <xdr:cxnSp macro="">
      <xdr:nvCxnSpPr>
        <xdr:cNvPr id="309" name="直線コネクタ 308">
          <a:extLst>
            <a:ext uri="{FF2B5EF4-FFF2-40B4-BE49-F238E27FC236}">
              <a16:creationId xmlns:a16="http://schemas.microsoft.com/office/drawing/2014/main" id="{1B931FF0-60D3-4F2A-9050-BECEE433713A}"/>
            </a:ext>
          </a:extLst>
        </xdr:cNvPr>
        <xdr:cNvCxnSpPr/>
      </xdr:nvCxnSpPr>
      <xdr:spPr>
        <a:xfrm>
          <a:off x="2908300" y="142779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0" name="楕円 309">
          <a:extLst>
            <a:ext uri="{FF2B5EF4-FFF2-40B4-BE49-F238E27FC236}">
              <a16:creationId xmlns:a16="http://schemas.microsoft.com/office/drawing/2014/main" id="{1B6F8CB3-B318-4F31-AC78-A75B52DE6306}"/>
            </a:ext>
          </a:extLst>
        </xdr:cNvPr>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47625</xdr:rowOff>
    </xdr:to>
    <xdr:cxnSp macro="">
      <xdr:nvCxnSpPr>
        <xdr:cNvPr id="311" name="直線コネクタ 310">
          <a:extLst>
            <a:ext uri="{FF2B5EF4-FFF2-40B4-BE49-F238E27FC236}">
              <a16:creationId xmlns:a16="http://schemas.microsoft.com/office/drawing/2014/main" id="{6D93BAAE-31C8-4C26-A26D-5A3F6B9FBF65}"/>
            </a:ext>
          </a:extLst>
        </xdr:cNvPr>
        <xdr:cNvCxnSpPr/>
      </xdr:nvCxnSpPr>
      <xdr:spPr>
        <a:xfrm>
          <a:off x="2019300" y="141998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2" name="楕円 311">
          <a:extLst>
            <a:ext uri="{FF2B5EF4-FFF2-40B4-BE49-F238E27FC236}">
              <a16:creationId xmlns:a16="http://schemas.microsoft.com/office/drawing/2014/main" id="{F506E3F0-3EBD-42B0-8654-8CD89A41EB55}"/>
            </a:ext>
          </a:extLst>
        </xdr:cNvPr>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140970</xdr:rowOff>
    </xdr:to>
    <xdr:cxnSp macro="">
      <xdr:nvCxnSpPr>
        <xdr:cNvPr id="313" name="直線コネクタ 312">
          <a:extLst>
            <a:ext uri="{FF2B5EF4-FFF2-40B4-BE49-F238E27FC236}">
              <a16:creationId xmlns:a16="http://schemas.microsoft.com/office/drawing/2014/main" id="{FFCCBE4C-2184-4BB0-8855-B3ECB1635E53}"/>
            </a:ext>
          </a:extLst>
        </xdr:cNvPr>
        <xdr:cNvCxnSpPr/>
      </xdr:nvCxnSpPr>
      <xdr:spPr>
        <a:xfrm>
          <a:off x="1130300" y="1412176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5EAB6E02-3BB9-40A2-AF47-4DDE6086D1EE}"/>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79F35227-781D-437F-8EF8-FA7288F545D5}"/>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53F83DA7-77DF-43FF-B069-12A7B47736FC}"/>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51CC7891-5F2A-4804-AB61-30A64DBFA216}"/>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161941</xdr:rowOff>
    </xdr:from>
    <xdr:ext cx="405111" cy="259045"/>
    <xdr:sp macro="" textlink="">
      <xdr:nvSpPr>
        <xdr:cNvPr id="318" name="n_1mainValue【公営住宅】&#10;有形固定資産減価償却率">
          <a:extLst>
            <a:ext uri="{FF2B5EF4-FFF2-40B4-BE49-F238E27FC236}">
              <a16:creationId xmlns:a16="http://schemas.microsoft.com/office/drawing/2014/main" id="{DBC7A9E0-8FC7-476B-97DD-AA10FDED9327}"/>
            </a:ext>
          </a:extLst>
        </xdr:cNvPr>
        <xdr:cNvSpPr txBox="1"/>
      </xdr:nvSpPr>
      <xdr:spPr>
        <a:xfrm>
          <a:off x="3582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319" name="n_2mainValue【公営住宅】&#10;有形固定資産減価償却率">
          <a:extLst>
            <a:ext uri="{FF2B5EF4-FFF2-40B4-BE49-F238E27FC236}">
              <a16:creationId xmlns:a16="http://schemas.microsoft.com/office/drawing/2014/main" id="{1C2F4190-57C8-4EFE-B25E-C6FFFBFAF172}"/>
            </a:ext>
          </a:extLst>
        </xdr:cNvPr>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36847</xdr:rowOff>
    </xdr:from>
    <xdr:ext cx="405111" cy="259045"/>
    <xdr:sp macro="" textlink="">
      <xdr:nvSpPr>
        <xdr:cNvPr id="320" name="n_3mainValue【公営住宅】&#10;有形固定資産減価償却率">
          <a:extLst>
            <a:ext uri="{FF2B5EF4-FFF2-40B4-BE49-F238E27FC236}">
              <a16:creationId xmlns:a16="http://schemas.microsoft.com/office/drawing/2014/main" id="{081942F1-8DC8-4A96-A01C-47DCDA0A7539}"/>
            </a:ext>
          </a:extLst>
        </xdr:cNvPr>
        <xdr:cNvSpPr txBox="1"/>
      </xdr:nvSpPr>
      <xdr:spPr>
        <a:xfrm>
          <a:off x="1816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130191</xdr:rowOff>
    </xdr:from>
    <xdr:ext cx="405111" cy="259045"/>
    <xdr:sp macro="" textlink="">
      <xdr:nvSpPr>
        <xdr:cNvPr id="321" name="n_4mainValue【公営住宅】&#10;有形固定資産減価償却率">
          <a:extLst>
            <a:ext uri="{FF2B5EF4-FFF2-40B4-BE49-F238E27FC236}">
              <a16:creationId xmlns:a16="http://schemas.microsoft.com/office/drawing/2014/main" id="{6B4A08AC-5973-4165-8EC6-C8DA40300524}"/>
            </a:ext>
          </a:extLst>
        </xdr:cNvPr>
        <xdr:cNvSpPr txBox="1"/>
      </xdr:nvSpPr>
      <xdr:spPr>
        <a:xfrm>
          <a:off x="927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C11E0D-1034-4682-9D68-52E2F0A20B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07A4CD8-589F-44DE-B561-74D395FC75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8907EE5-E313-4406-BCA0-ACB93E11ED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60CBB50-894E-4C11-922D-80A66C54AB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D1A150A-263A-4420-A306-55E342E06B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750ACCA-C811-47F7-B346-9A53D9ED9F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3E2F415-A55E-4777-B526-00F0FDBB19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4EB0888-5ABB-4BC3-8BED-2532233BC9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02FAF7A-8097-4B8E-B9E9-744D94A3EC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FDF0675-7EA1-4FFD-BA46-F269500261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4966DCA8-60B5-4E88-8971-B214A469A84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44384EA0-A7C9-4191-BB77-D84607826A6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DF532E9F-1010-4AE7-A178-3BCBEBF8EC7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E0292522-81AA-4C4D-BF88-A94B5B4436B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BE27A441-3876-48CD-A7B7-C625C3AFD27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3DE57DD2-1D0B-4333-BCE4-880E059B998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D853191-4F4B-4141-8AF3-EDAB25F5D07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FAAFE132-F765-4AF9-9C39-3339A7BC070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93ACB1B-3C12-4FA7-88AC-01DEC445A9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E2245038-3EEC-48CB-B51A-976873E8B5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74FED09-6EB3-47BF-9688-EA407D9238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1123E645-7E34-4B8F-804A-89BCB4E5C1DB}"/>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49D8AD88-9C63-462B-86C2-BA6B13B66ACA}"/>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228D55A-AFB0-4670-B15C-F129960012DF}"/>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996B26D8-8E0B-40A5-AB76-31A57922D3CC}"/>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7801606E-6915-4CF4-8653-DC09FEB733E7}"/>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a:extLst>
            <a:ext uri="{FF2B5EF4-FFF2-40B4-BE49-F238E27FC236}">
              <a16:creationId xmlns:a16="http://schemas.microsoft.com/office/drawing/2014/main" id="{3BD8575D-6410-4C5E-94AB-2281560E01A3}"/>
            </a:ext>
          </a:extLst>
        </xdr:cNvPr>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3CD5E8BC-EF5F-43D4-B8D0-507D7182C496}"/>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9413C6E8-83A7-4648-BD0D-23FC69143933}"/>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928F1EB1-CEE7-4F1C-9F92-5851863868DA}"/>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51C4FAA4-AFD7-471B-AAC4-9A7F3CD2798F}"/>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3D5385BA-784E-4242-B86C-DFC3E6ADA135}"/>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6B89006-8102-4A95-953D-13FA5695E8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926AF4F-6FD4-4E1A-8FB1-D9E76AF196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A44A087-9C09-4C1B-AAA3-06410F4C2BB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14B247C-103D-4A50-A28F-BA7FEBC027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DAFEB8-5156-4036-B782-649884C48F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36677</xdr:rowOff>
    </xdr:from>
    <xdr:to>
      <xdr:col>55</xdr:col>
      <xdr:colOff>50800</xdr:colOff>
      <xdr:row>79</xdr:row>
      <xdr:rowOff>138277</xdr:rowOff>
    </xdr:to>
    <xdr:sp macro="" textlink="">
      <xdr:nvSpPr>
        <xdr:cNvPr id="359" name="楕円 358">
          <a:extLst>
            <a:ext uri="{FF2B5EF4-FFF2-40B4-BE49-F238E27FC236}">
              <a16:creationId xmlns:a16="http://schemas.microsoft.com/office/drawing/2014/main" id="{94059878-81B7-49EF-8B52-09C34346D61D}"/>
            </a:ext>
          </a:extLst>
        </xdr:cNvPr>
        <xdr:cNvSpPr/>
      </xdr:nvSpPr>
      <xdr:spPr>
        <a:xfrm>
          <a:off x="10426700" y="135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59554</xdr:rowOff>
    </xdr:from>
    <xdr:ext cx="469744" cy="259045"/>
    <xdr:sp macro="" textlink="">
      <xdr:nvSpPr>
        <xdr:cNvPr id="360" name="【公営住宅】&#10;一人当たり面積該当値テキスト">
          <a:extLst>
            <a:ext uri="{FF2B5EF4-FFF2-40B4-BE49-F238E27FC236}">
              <a16:creationId xmlns:a16="http://schemas.microsoft.com/office/drawing/2014/main" id="{7302ABB3-4E28-4713-BE31-9D42AC729CA9}"/>
            </a:ext>
          </a:extLst>
        </xdr:cNvPr>
        <xdr:cNvSpPr txBox="1"/>
      </xdr:nvSpPr>
      <xdr:spPr>
        <a:xfrm>
          <a:off x="10515600" y="134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51766</xdr:rowOff>
    </xdr:from>
    <xdr:to>
      <xdr:col>50</xdr:col>
      <xdr:colOff>165100</xdr:colOff>
      <xdr:row>79</xdr:row>
      <xdr:rowOff>153366</xdr:rowOff>
    </xdr:to>
    <xdr:sp macro="" textlink="">
      <xdr:nvSpPr>
        <xdr:cNvPr id="361" name="楕円 360">
          <a:extLst>
            <a:ext uri="{FF2B5EF4-FFF2-40B4-BE49-F238E27FC236}">
              <a16:creationId xmlns:a16="http://schemas.microsoft.com/office/drawing/2014/main" id="{41FC1563-2266-4E1B-AD4D-42FC01F71051}"/>
            </a:ext>
          </a:extLst>
        </xdr:cNvPr>
        <xdr:cNvSpPr/>
      </xdr:nvSpPr>
      <xdr:spPr>
        <a:xfrm>
          <a:off x="9588500" y="135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87477</xdr:rowOff>
    </xdr:from>
    <xdr:to>
      <xdr:col>55</xdr:col>
      <xdr:colOff>0</xdr:colOff>
      <xdr:row>79</xdr:row>
      <xdr:rowOff>102566</xdr:rowOff>
    </xdr:to>
    <xdr:cxnSp macro="">
      <xdr:nvCxnSpPr>
        <xdr:cNvPr id="362" name="直線コネクタ 361">
          <a:extLst>
            <a:ext uri="{FF2B5EF4-FFF2-40B4-BE49-F238E27FC236}">
              <a16:creationId xmlns:a16="http://schemas.microsoft.com/office/drawing/2014/main" id="{135730DE-0BD4-472A-9BAC-EFEBA90D129C}"/>
            </a:ext>
          </a:extLst>
        </xdr:cNvPr>
        <xdr:cNvCxnSpPr/>
      </xdr:nvCxnSpPr>
      <xdr:spPr>
        <a:xfrm flipV="1">
          <a:off x="9639300" y="13632027"/>
          <a:ext cx="838200" cy="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65481</xdr:rowOff>
    </xdr:from>
    <xdr:to>
      <xdr:col>46</xdr:col>
      <xdr:colOff>38100</xdr:colOff>
      <xdr:row>79</xdr:row>
      <xdr:rowOff>167081</xdr:rowOff>
    </xdr:to>
    <xdr:sp macro="" textlink="">
      <xdr:nvSpPr>
        <xdr:cNvPr id="363" name="楕円 362">
          <a:extLst>
            <a:ext uri="{FF2B5EF4-FFF2-40B4-BE49-F238E27FC236}">
              <a16:creationId xmlns:a16="http://schemas.microsoft.com/office/drawing/2014/main" id="{3F44D5F9-5638-4DFB-8CD8-F8E9BD80A05B}"/>
            </a:ext>
          </a:extLst>
        </xdr:cNvPr>
        <xdr:cNvSpPr/>
      </xdr:nvSpPr>
      <xdr:spPr>
        <a:xfrm>
          <a:off x="8699500" y="136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102566</xdr:rowOff>
    </xdr:from>
    <xdr:to>
      <xdr:col>50</xdr:col>
      <xdr:colOff>114300</xdr:colOff>
      <xdr:row>79</xdr:row>
      <xdr:rowOff>116281</xdr:rowOff>
    </xdr:to>
    <xdr:cxnSp macro="">
      <xdr:nvCxnSpPr>
        <xdr:cNvPr id="364" name="直線コネクタ 363">
          <a:extLst>
            <a:ext uri="{FF2B5EF4-FFF2-40B4-BE49-F238E27FC236}">
              <a16:creationId xmlns:a16="http://schemas.microsoft.com/office/drawing/2014/main" id="{CEDE9C38-C5BD-4A2C-A770-85E83DE2F59B}"/>
            </a:ext>
          </a:extLst>
        </xdr:cNvPr>
        <xdr:cNvCxnSpPr/>
      </xdr:nvCxnSpPr>
      <xdr:spPr>
        <a:xfrm flipV="1">
          <a:off x="8750300" y="1364711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74625</xdr:rowOff>
    </xdr:from>
    <xdr:to>
      <xdr:col>41</xdr:col>
      <xdr:colOff>101600</xdr:colOff>
      <xdr:row>80</xdr:row>
      <xdr:rowOff>4775</xdr:rowOff>
    </xdr:to>
    <xdr:sp macro="" textlink="">
      <xdr:nvSpPr>
        <xdr:cNvPr id="365" name="楕円 364">
          <a:extLst>
            <a:ext uri="{FF2B5EF4-FFF2-40B4-BE49-F238E27FC236}">
              <a16:creationId xmlns:a16="http://schemas.microsoft.com/office/drawing/2014/main" id="{0D915D83-EE8D-494A-B3FC-B150F026CD68}"/>
            </a:ext>
          </a:extLst>
        </xdr:cNvPr>
        <xdr:cNvSpPr/>
      </xdr:nvSpPr>
      <xdr:spPr>
        <a:xfrm>
          <a:off x="7810500" y="136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116281</xdr:rowOff>
    </xdr:from>
    <xdr:to>
      <xdr:col>45</xdr:col>
      <xdr:colOff>177800</xdr:colOff>
      <xdr:row>79</xdr:row>
      <xdr:rowOff>125425</xdr:rowOff>
    </xdr:to>
    <xdr:cxnSp macro="">
      <xdr:nvCxnSpPr>
        <xdr:cNvPr id="366" name="直線コネクタ 365">
          <a:extLst>
            <a:ext uri="{FF2B5EF4-FFF2-40B4-BE49-F238E27FC236}">
              <a16:creationId xmlns:a16="http://schemas.microsoft.com/office/drawing/2014/main" id="{4CC617FD-7036-4CB0-B259-FD71D9B83FA0}"/>
            </a:ext>
          </a:extLst>
        </xdr:cNvPr>
        <xdr:cNvCxnSpPr/>
      </xdr:nvCxnSpPr>
      <xdr:spPr>
        <a:xfrm flipV="1">
          <a:off x="7861300" y="1366083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82855</xdr:rowOff>
    </xdr:from>
    <xdr:to>
      <xdr:col>36</xdr:col>
      <xdr:colOff>165100</xdr:colOff>
      <xdr:row>80</xdr:row>
      <xdr:rowOff>13005</xdr:rowOff>
    </xdr:to>
    <xdr:sp macro="" textlink="">
      <xdr:nvSpPr>
        <xdr:cNvPr id="367" name="楕円 366">
          <a:extLst>
            <a:ext uri="{FF2B5EF4-FFF2-40B4-BE49-F238E27FC236}">
              <a16:creationId xmlns:a16="http://schemas.microsoft.com/office/drawing/2014/main" id="{AAFFBC4B-384E-4E01-8775-FBB0868FB65A}"/>
            </a:ext>
          </a:extLst>
        </xdr:cNvPr>
        <xdr:cNvSpPr/>
      </xdr:nvSpPr>
      <xdr:spPr>
        <a:xfrm>
          <a:off x="6921500" y="136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125425</xdr:rowOff>
    </xdr:from>
    <xdr:to>
      <xdr:col>41</xdr:col>
      <xdr:colOff>50800</xdr:colOff>
      <xdr:row>79</xdr:row>
      <xdr:rowOff>133655</xdr:rowOff>
    </xdr:to>
    <xdr:cxnSp macro="">
      <xdr:nvCxnSpPr>
        <xdr:cNvPr id="368" name="直線コネクタ 367">
          <a:extLst>
            <a:ext uri="{FF2B5EF4-FFF2-40B4-BE49-F238E27FC236}">
              <a16:creationId xmlns:a16="http://schemas.microsoft.com/office/drawing/2014/main" id="{6E1BF74A-8383-4F86-A2E3-53BF496D8DE8}"/>
            </a:ext>
          </a:extLst>
        </xdr:cNvPr>
        <xdr:cNvCxnSpPr/>
      </xdr:nvCxnSpPr>
      <xdr:spPr>
        <a:xfrm flipV="1">
          <a:off x="6972300" y="1366997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a:extLst>
            <a:ext uri="{FF2B5EF4-FFF2-40B4-BE49-F238E27FC236}">
              <a16:creationId xmlns:a16="http://schemas.microsoft.com/office/drawing/2014/main" id="{7B514B96-1AF0-402D-832F-CC2B2858D72D}"/>
            </a:ext>
          </a:extLst>
        </xdr:cNvPr>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a:extLst>
            <a:ext uri="{FF2B5EF4-FFF2-40B4-BE49-F238E27FC236}">
              <a16:creationId xmlns:a16="http://schemas.microsoft.com/office/drawing/2014/main" id="{D501E9F3-5A65-400A-A993-6E7C9396A88F}"/>
            </a:ext>
          </a:extLst>
        </xdr:cNvPr>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a:extLst>
            <a:ext uri="{FF2B5EF4-FFF2-40B4-BE49-F238E27FC236}">
              <a16:creationId xmlns:a16="http://schemas.microsoft.com/office/drawing/2014/main" id="{1F2D7501-79A8-416D-BBCD-4E627E4124EC}"/>
            </a:ext>
          </a:extLst>
        </xdr:cNvPr>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a:extLst>
            <a:ext uri="{FF2B5EF4-FFF2-40B4-BE49-F238E27FC236}">
              <a16:creationId xmlns:a16="http://schemas.microsoft.com/office/drawing/2014/main" id="{98127505-15E4-43C8-ABCD-0B7478DA6F86}"/>
            </a:ext>
          </a:extLst>
        </xdr:cNvPr>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169893</xdr:rowOff>
    </xdr:from>
    <xdr:ext cx="469744" cy="259045"/>
    <xdr:sp macro="" textlink="">
      <xdr:nvSpPr>
        <xdr:cNvPr id="373" name="n_1mainValue【公営住宅】&#10;一人当たり面積">
          <a:extLst>
            <a:ext uri="{FF2B5EF4-FFF2-40B4-BE49-F238E27FC236}">
              <a16:creationId xmlns:a16="http://schemas.microsoft.com/office/drawing/2014/main" id="{10B5692D-E480-46F8-963E-672C45EDF0A6}"/>
            </a:ext>
          </a:extLst>
        </xdr:cNvPr>
        <xdr:cNvSpPr txBox="1"/>
      </xdr:nvSpPr>
      <xdr:spPr>
        <a:xfrm>
          <a:off x="9391727" y="1337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12158</xdr:rowOff>
    </xdr:from>
    <xdr:ext cx="469744" cy="259045"/>
    <xdr:sp macro="" textlink="">
      <xdr:nvSpPr>
        <xdr:cNvPr id="374" name="n_2mainValue【公営住宅】&#10;一人当たり面積">
          <a:extLst>
            <a:ext uri="{FF2B5EF4-FFF2-40B4-BE49-F238E27FC236}">
              <a16:creationId xmlns:a16="http://schemas.microsoft.com/office/drawing/2014/main" id="{6600E417-2B1A-466F-81B3-D089CF139B7B}"/>
            </a:ext>
          </a:extLst>
        </xdr:cNvPr>
        <xdr:cNvSpPr txBox="1"/>
      </xdr:nvSpPr>
      <xdr:spPr>
        <a:xfrm>
          <a:off x="8515427" y="133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21302</xdr:rowOff>
    </xdr:from>
    <xdr:ext cx="469744" cy="259045"/>
    <xdr:sp macro="" textlink="">
      <xdr:nvSpPr>
        <xdr:cNvPr id="375" name="n_3mainValue【公営住宅】&#10;一人当たり面積">
          <a:extLst>
            <a:ext uri="{FF2B5EF4-FFF2-40B4-BE49-F238E27FC236}">
              <a16:creationId xmlns:a16="http://schemas.microsoft.com/office/drawing/2014/main" id="{DA99F3E1-962A-44F9-8AE2-DDC681B0F3D6}"/>
            </a:ext>
          </a:extLst>
        </xdr:cNvPr>
        <xdr:cNvSpPr txBox="1"/>
      </xdr:nvSpPr>
      <xdr:spPr>
        <a:xfrm>
          <a:off x="7626427" y="133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29532</xdr:rowOff>
    </xdr:from>
    <xdr:ext cx="469744" cy="259045"/>
    <xdr:sp macro="" textlink="">
      <xdr:nvSpPr>
        <xdr:cNvPr id="376" name="n_4mainValue【公営住宅】&#10;一人当たり面積">
          <a:extLst>
            <a:ext uri="{FF2B5EF4-FFF2-40B4-BE49-F238E27FC236}">
              <a16:creationId xmlns:a16="http://schemas.microsoft.com/office/drawing/2014/main" id="{9789A3C6-DE72-4D59-8E24-137C18690E71}"/>
            </a:ext>
          </a:extLst>
        </xdr:cNvPr>
        <xdr:cNvSpPr txBox="1"/>
      </xdr:nvSpPr>
      <xdr:spPr>
        <a:xfrm>
          <a:off x="6737427" y="134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4DEF757-9762-4F3D-8B43-E3B1F9B411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67F36A3-F156-446A-9E0F-5D29E3DB33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5780690-30B8-423B-ABF6-65C85C4FC3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3BA4F58-8CD2-4253-9A79-F3C057A4CEE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85BAAEBF-8B23-4444-BFB8-B3C460D3C7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63E3799-80C1-47BF-9830-A802D4989D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5082B2F-BEEF-4A35-947C-ACFD7DAA30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B59F626-A7AE-4F78-98FD-D537D110C7F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1CEB091-DD20-4263-8848-80FEDA760D2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2630C51-4062-4F5C-A4C9-94C823B547C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1D21E3CE-AD4D-4196-BC7D-188FEF1745E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3C844E1F-AEC8-42E4-98C1-9D27883B1D3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87429A35-590E-4CEB-9E71-E9ABBFE6CDD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BFE0837-55BB-46EB-ACA9-B5D314697C9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F9B8452B-9ACF-4362-86E2-085C02B99EC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6DDD40A5-E913-4032-A49F-A120278EC3C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F0BC30FE-4A77-4044-85A0-CFAE337A3F7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EBB3DB80-D370-4F42-BD14-9A5D3450F91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6B78D995-F059-4F83-B15A-C56E609A007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2179D742-E4A6-4D5D-A6E0-469CA094BF8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2DD902D8-F55D-4F3A-81F8-899601B7BD0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28381CBE-860A-4372-8084-E1449220B86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233130B9-35C2-458A-8DF8-7B75EA09A0C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CCDAB4DF-D1B1-43D5-8DE6-E3A1A70475D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59055</xdr:rowOff>
    </xdr:from>
    <xdr:to>
      <xdr:col>24</xdr:col>
      <xdr:colOff>62865</xdr:colOff>
      <xdr:row>108</xdr:row>
      <xdr:rowOff>118111</xdr:rowOff>
    </xdr:to>
    <xdr:cxnSp macro="">
      <xdr:nvCxnSpPr>
        <xdr:cNvPr id="401" name="直線コネクタ 400">
          <a:extLst>
            <a:ext uri="{FF2B5EF4-FFF2-40B4-BE49-F238E27FC236}">
              <a16:creationId xmlns:a16="http://schemas.microsoft.com/office/drawing/2014/main" id="{39621256-9430-4F59-A92F-4AF582A2FC14}"/>
            </a:ext>
          </a:extLst>
        </xdr:cNvPr>
        <xdr:cNvCxnSpPr/>
      </xdr:nvCxnSpPr>
      <xdr:spPr>
        <a:xfrm flipV="1">
          <a:off x="4634865" y="17204055"/>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121938</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3517ECFC-5B98-4934-A776-4DDBB98ABF3B}"/>
            </a:ext>
          </a:extLst>
        </xdr:cNvPr>
        <xdr:cNvSpPr txBox="1"/>
      </xdr:nvSpPr>
      <xdr:spPr>
        <a:xfrm>
          <a:off x="4673600"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118111</xdr:rowOff>
    </xdr:from>
    <xdr:to>
      <xdr:col>24</xdr:col>
      <xdr:colOff>152400</xdr:colOff>
      <xdr:row>108</xdr:row>
      <xdr:rowOff>118111</xdr:rowOff>
    </xdr:to>
    <xdr:cxnSp macro="">
      <xdr:nvCxnSpPr>
        <xdr:cNvPr id="403" name="直線コネクタ 402">
          <a:extLst>
            <a:ext uri="{FF2B5EF4-FFF2-40B4-BE49-F238E27FC236}">
              <a16:creationId xmlns:a16="http://schemas.microsoft.com/office/drawing/2014/main" id="{3DB78AFB-C09D-48CA-9F72-FE6E8434789C}"/>
            </a:ext>
          </a:extLst>
        </xdr:cNvPr>
        <xdr:cNvCxnSpPr/>
      </xdr:nvCxnSpPr>
      <xdr:spPr>
        <a:xfrm>
          <a:off x="4546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5732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C1BC1425-ECFE-417E-9330-87FACCCA6BE4}"/>
            </a:ext>
          </a:extLst>
        </xdr:cNvPr>
        <xdr:cNvSpPr txBox="1"/>
      </xdr:nvSpPr>
      <xdr:spPr>
        <a:xfrm>
          <a:off x="4673600" y="1697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59055</xdr:rowOff>
    </xdr:from>
    <xdr:to>
      <xdr:col>24</xdr:col>
      <xdr:colOff>152400</xdr:colOff>
      <xdr:row>100</xdr:row>
      <xdr:rowOff>59055</xdr:rowOff>
    </xdr:to>
    <xdr:cxnSp macro="">
      <xdr:nvCxnSpPr>
        <xdr:cNvPr id="405" name="直線コネクタ 404">
          <a:extLst>
            <a:ext uri="{FF2B5EF4-FFF2-40B4-BE49-F238E27FC236}">
              <a16:creationId xmlns:a16="http://schemas.microsoft.com/office/drawing/2014/main" id="{76821638-32DB-42AA-8C0E-339B980F77DC}"/>
            </a:ext>
          </a:extLst>
        </xdr:cNvPr>
        <xdr:cNvCxnSpPr/>
      </xdr:nvCxnSpPr>
      <xdr:spPr>
        <a:xfrm>
          <a:off x="4546600" y="1720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B6EAE756-7D56-4233-B1FD-CBCD8C9FB5DE}"/>
            </a:ext>
          </a:extLst>
        </xdr:cNvPr>
        <xdr:cNvSpPr txBox="1"/>
      </xdr:nvSpPr>
      <xdr:spPr>
        <a:xfrm>
          <a:off x="4673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07" name="フローチャート: 判断 406">
          <a:extLst>
            <a:ext uri="{FF2B5EF4-FFF2-40B4-BE49-F238E27FC236}">
              <a16:creationId xmlns:a16="http://schemas.microsoft.com/office/drawing/2014/main" id="{04353093-AC5C-492B-915B-F25F6BCDEA17}"/>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38736</xdr:rowOff>
    </xdr:from>
    <xdr:to>
      <xdr:col>20</xdr:col>
      <xdr:colOff>38100</xdr:colOff>
      <xdr:row>104</xdr:row>
      <xdr:rowOff>140336</xdr:rowOff>
    </xdr:to>
    <xdr:sp macro="" textlink="">
      <xdr:nvSpPr>
        <xdr:cNvPr id="408" name="フローチャート: 判断 407">
          <a:extLst>
            <a:ext uri="{FF2B5EF4-FFF2-40B4-BE49-F238E27FC236}">
              <a16:creationId xmlns:a16="http://schemas.microsoft.com/office/drawing/2014/main" id="{78C1A48E-6AC5-4244-920E-9521A13DB62C}"/>
            </a:ext>
          </a:extLst>
        </xdr:cNvPr>
        <xdr:cNvSpPr/>
      </xdr:nvSpPr>
      <xdr:spPr>
        <a:xfrm>
          <a:off x="3746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9" name="フローチャート: 判断 408">
          <a:extLst>
            <a:ext uri="{FF2B5EF4-FFF2-40B4-BE49-F238E27FC236}">
              <a16:creationId xmlns:a16="http://schemas.microsoft.com/office/drawing/2014/main" id="{622C042C-40A1-4561-BE8C-3703F84F852F}"/>
            </a:ext>
          </a:extLst>
        </xdr:cNvPr>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95886</xdr:rowOff>
    </xdr:from>
    <xdr:to>
      <xdr:col>10</xdr:col>
      <xdr:colOff>165100</xdr:colOff>
      <xdr:row>104</xdr:row>
      <xdr:rowOff>26036</xdr:rowOff>
    </xdr:to>
    <xdr:sp macro="" textlink="">
      <xdr:nvSpPr>
        <xdr:cNvPr id="410" name="フローチャート: 判断 409">
          <a:extLst>
            <a:ext uri="{FF2B5EF4-FFF2-40B4-BE49-F238E27FC236}">
              <a16:creationId xmlns:a16="http://schemas.microsoft.com/office/drawing/2014/main" id="{637DB8E3-C32D-4C1B-A764-8F6C03448F18}"/>
            </a:ext>
          </a:extLst>
        </xdr:cNvPr>
        <xdr:cNvSpPr/>
      </xdr:nvSpPr>
      <xdr:spPr>
        <a:xfrm>
          <a:off x="1968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36830</xdr:rowOff>
    </xdr:from>
    <xdr:to>
      <xdr:col>6</xdr:col>
      <xdr:colOff>38100</xdr:colOff>
      <xdr:row>103</xdr:row>
      <xdr:rowOff>138430</xdr:rowOff>
    </xdr:to>
    <xdr:sp macro="" textlink="">
      <xdr:nvSpPr>
        <xdr:cNvPr id="411" name="フローチャート: 判断 410">
          <a:extLst>
            <a:ext uri="{FF2B5EF4-FFF2-40B4-BE49-F238E27FC236}">
              <a16:creationId xmlns:a16="http://schemas.microsoft.com/office/drawing/2014/main" id="{83CADBC7-854C-45F8-A37F-FD3607041D9C}"/>
            </a:ext>
          </a:extLst>
        </xdr:cNvPr>
        <xdr:cNvSpPr/>
      </xdr:nvSpPr>
      <xdr:spPr>
        <a:xfrm>
          <a:off x="1079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0D0CE64-63A7-49A1-9201-FBAD6ED9256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0F1BA42-2C18-4C72-8AD6-52029BDEDCC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85EFE05-3F4F-4F9C-BF0E-2D1ECDAACF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13B1D44-DFD0-4213-97D1-1A6DE6AD7FF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0D52BA5-83AB-4D25-ABEA-C49E9491C0B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17" name="楕円 416">
          <a:extLst>
            <a:ext uri="{FF2B5EF4-FFF2-40B4-BE49-F238E27FC236}">
              <a16:creationId xmlns:a16="http://schemas.microsoft.com/office/drawing/2014/main" id="{A0477B90-27B3-4576-9756-2A9506590E7E}"/>
            </a:ext>
          </a:extLst>
        </xdr:cNvPr>
        <xdr:cNvSpPr/>
      </xdr:nvSpPr>
      <xdr:spPr>
        <a:xfrm>
          <a:off x="4584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40657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FB9DFF28-C336-4F43-B8F8-64EB6BA37ADB}"/>
            </a:ext>
          </a:extLst>
        </xdr:cNvPr>
        <xdr:cNvSpPr txBox="1"/>
      </xdr:nvSpPr>
      <xdr:spPr>
        <a:xfrm>
          <a:off x="4673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19" name="楕円 418">
          <a:extLst>
            <a:ext uri="{FF2B5EF4-FFF2-40B4-BE49-F238E27FC236}">
              <a16:creationId xmlns:a16="http://schemas.microsoft.com/office/drawing/2014/main" id="{16C3D17E-EE92-4F0A-8E4C-12B7A750AF31}"/>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68580</xdr:rowOff>
    </xdr:to>
    <xdr:cxnSp macro="">
      <xdr:nvCxnSpPr>
        <xdr:cNvPr id="420" name="直線コネクタ 419">
          <a:extLst>
            <a:ext uri="{FF2B5EF4-FFF2-40B4-BE49-F238E27FC236}">
              <a16:creationId xmlns:a16="http://schemas.microsoft.com/office/drawing/2014/main" id="{C6F4B12B-C40B-466D-9FD2-E01DE514E404}"/>
            </a:ext>
          </a:extLst>
        </xdr:cNvPr>
        <xdr:cNvCxnSpPr/>
      </xdr:nvCxnSpPr>
      <xdr:spPr>
        <a:xfrm>
          <a:off x="3797300" y="176784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93980</xdr:rowOff>
    </xdr:from>
    <xdr:to>
      <xdr:col>15</xdr:col>
      <xdr:colOff>101600</xdr:colOff>
      <xdr:row>103</xdr:row>
      <xdr:rowOff>24130</xdr:rowOff>
    </xdr:to>
    <xdr:sp macro="" textlink="">
      <xdr:nvSpPr>
        <xdr:cNvPr id="421" name="楕円 420">
          <a:extLst>
            <a:ext uri="{FF2B5EF4-FFF2-40B4-BE49-F238E27FC236}">
              <a16:creationId xmlns:a16="http://schemas.microsoft.com/office/drawing/2014/main" id="{1F54BE26-AF01-4A79-BB2C-7D3BC40B169E}"/>
            </a:ext>
          </a:extLst>
        </xdr:cNvPr>
        <xdr:cNvSpPr/>
      </xdr:nvSpPr>
      <xdr:spPr>
        <a:xfrm>
          <a:off x="2857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19050</xdr:rowOff>
    </xdr:to>
    <xdr:cxnSp macro="">
      <xdr:nvCxnSpPr>
        <xdr:cNvPr id="422" name="直線コネクタ 421">
          <a:extLst>
            <a:ext uri="{FF2B5EF4-FFF2-40B4-BE49-F238E27FC236}">
              <a16:creationId xmlns:a16="http://schemas.microsoft.com/office/drawing/2014/main" id="{08DCA1A8-E5B6-4199-8738-A626416D62FA}"/>
            </a:ext>
          </a:extLst>
        </xdr:cNvPr>
        <xdr:cNvCxnSpPr/>
      </xdr:nvCxnSpPr>
      <xdr:spPr>
        <a:xfrm>
          <a:off x="2908300" y="1763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44450</xdr:rowOff>
    </xdr:from>
    <xdr:to>
      <xdr:col>10</xdr:col>
      <xdr:colOff>165100</xdr:colOff>
      <xdr:row>102</xdr:row>
      <xdr:rowOff>146050</xdr:rowOff>
    </xdr:to>
    <xdr:sp macro="" textlink="">
      <xdr:nvSpPr>
        <xdr:cNvPr id="423" name="楕円 422">
          <a:extLst>
            <a:ext uri="{FF2B5EF4-FFF2-40B4-BE49-F238E27FC236}">
              <a16:creationId xmlns:a16="http://schemas.microsoft.com/office/drawing/2014/main" id="{736F3B83-1593-4642-8E29-A1463648AD59}"/>
            </a:ext>
          </a:extLst>
        </xdr:cNvPr>
        <xdr:cNvSpPr/>
      </xdr:nvSpPr>
      <xdr:spPr>
        <a:xfrm>
          <a:off x="1968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95250</xdr:rowOff>
    </xdr:from>
    <xdr:to>
      <xdr:col>15</xdr:col>
      <xdr:colOff>50800</xdr:colOff>
      <xdr:row>102</xdr:row>
      <xdr:rowOff>144780</xdr:rowOff>
    </xdr:to>
    <xdr:cxnSp macro="">
      <xdr:nvCxnSpPr>
        <xdr:cNvPr id="424" name="直線コネクタ 423">
          <a:extLst>
            <a:ext uri="{FF2B5EF4-FFF2-40B4-BE49-F238E27FC236}">
              <a16:creationId xmlns:a16="http://schemas.microsoft.com/office/drawing/2014/main" id="{C5F57DD6-127A-4AF0-9C03-62651B9FA762}"/>
            </a:ext>
          </a:extLst>
        </xdr:cNvPr>
        <xdr:cNvCxnSpPr/>
      </xdr:nvCxnSpPr>
      <xdr:spPr>
        <a:xfrm>
          <a:off x="2019300" y="17583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166370</xdr:rowOff>
    </xdr:from>
    <xdr:to>
      <xdr:col>6</xdr:col>
      <xdr:colOff>38100</xdr:colOff>
      <xdr:row>102</xdr:row>
      <xdr:rowOff>96520</xdr:rowOff>
    </xdr:to>
    <xdr:sp macro="" textlink="">
      <xdr:nvSpPr>
        <xdr:cNvPr id="425" name="楕円 424">
          <a:extLst>
            <a:ext uri="{FF2B5EF4-FFF2-40B4-BE49-F238E27FC236}">
              <a16:creationId xmlns:a16="http://schemas.microsoft.com/office/drawing/2014/main" id="{F7296650-900A-43E3-BC98-FF24ACD091A3}"/>
            </a:ext>
          </a:extLst>
        </xdr:cNvPr>
        <xdr:cNvSpPr/>
      </xdr:nvSpPr>
      <xdr:spPr>
        <a:xfrm>
          <a:off x="1079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45720</xdr:rowOff>
    </xdr:from>
    <xdr:to>
      <xdr:col>10</xdr:col>
      <xdr:colOff>114300</xdr:colOff>
      <xdr:row>102</xdr:row>
      <xdr:rowOff>95250</xdr:rowOff>
    </xdr:to>
    <xdr:cxnSp macro="">
      <xdr:nvCxnSpPr>
        <xdr:cNvPr id="426" name="直線コネクタ 425">
          <a:extLst>
            <a:ext uri="{FF2B5EF4-FFF2-40B4-BE49-F238E27FC236}">
              <a16:creationId xmlns:a16="http://schemas.microsoft.com/office/drawing/2014/main" id="{240F4812-A855-4D88-9E7A-147F690D9F16}"/>
            </a:ext>
          </a:extLst>
        </xdr:cNvPr>
        <xdr:cNvCxnSpPr/>
      </xdr:nvCxnSpPr>
      <xdr:spPr>
        <a:xfrm>
          <a:off x="1130300" y="17533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131463</xdr:rowOff>
    </xdr:from>
    <xdr:ext cx="405111" cy="259045"/>
    <xdr:sp macro="" textlink="">
      <xdr:nvSpPr>
        <xdr:cNvPr id="427" name="n_1aveValue【港湾・漁港】&#10;有形固定資産減価償却率">
          <a:extLst>
            <a:ext uri="{FF2B5EF4-FFF2-40B4-BE49-F238E27FC236}">
              <a16:creationId xmlns:a16="http://schemas.microsoft.com/office/drawing/2014/main" id="{BD6FD7E8-EECB-4660-A30C-833942D5D552}"/>
            </a:ext>
          </a:extLst>
        </xdr:cNvPr>
        <xdr:cNvSpPr txBox="1"/>
      </xdr:nvSpPr>
      <xdr:spPr>
        <a:xfrm>
          <a:off x="3582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68597</xdr:rowOff>
    </xdr:from>
    <xdr:ext cx="405111" cy="259045"/>
    <xdr:sp macro="" textlink="">
      <xdr:nvSpPr>
        <xdr:cNvPr id="428" name="n_2aveValue【港湾・漁港】&#10;有形固定資産減価償却率">
          <a:extLst>
            <a:ext uri="{FF2B5EF4-FFF2-40B4-BE49-F238E27FC236}">
              <a16:creationId xmlns:a16="http://schemas.microsoft.com/office/drawing/2014/main" id="{C8B64F8B-1AEA-4F11-A80F-97D9B04DF79C}"/>
            </a:ext>
          </a:extLst>
        </xdr:cNvPr>
        <xdr:cNvSpPr txBox="1"/>
      </xdr:nvSpPr>
      <xdr:spPr>
        <a:xfrm>
          <a:off x="2705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17163</xdr:rowOff>
    </xdr:from>
    <xdr:ext cx="405111" cy="259045"/>
    <xdr:sp macro="" textlink="">
      <xdr:nvSpPr>
        <xdr:cNvPr id="429" name="n_3aveValue【港湾・漁港】&#10;有形固定資産減価償却率">
          <a:extLst>
            <a:ext uri="{FF2B5EF4-FFF2-40B4-BE49-F238E27FC236}">
              <a16:creationId xmlns:a16="http://schemas.microsoft.com/office/drawing/2014/main" id="{341D7884-EEC9-4249-876E-DA633DFE28F6}"/>
            </a:ext>
          </a:extLst>
        </xdr:cNvPr>
        <xdr:cNvSpPr txBox="1"/>
      </xdr:nvSpPr>
      <xdr:spPr>
        <a:xfrm>
          <a:off x="18167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129557</xdr:rowOff>
    </xdr:from>
    <xdr:ext cx="405111" cy="259045"/>
    <xdr:sp macro="" textlink="">
      <xdr:nvSpPr>
        <xdr:cNvPr id="430" name="n_4aveValue【港湾・漁港】&#10;有形固定資産減価償却率">
          <a:extLst>
            <a:ext uri="{FF2B5EF4-FFF2-40B4-BE49-F238E27FC236}">
              <a16:creationId xmlns:a16="http://schemas.microsoft.com/office/drawing/2014/main" id="{8B3CD9E1-A29D-4FED-BA90-994D434B1067}"/>
            </a:ext>
          </a:extLst>
        </xdr:cNvPr>
        <xdr:cNvSpPr txBox="1"/>
      </xdr:nvSpPr>
      <xdr:spPr>
        <a:xfrm>
          <a:off x="927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431" name="n_1mainValue【港湾・漁港】&#10;有形固定資産減価償却率">
          <a:extLst>
            <a:ext uri="{FF2B5EF4-FFF2-40B4-BE49-F238E27FC236}">
              <a16:creationId xmlns:a16="http://schemas.microsoft.com/office/drawing/2014/main" id="{B8FF6A74-E869-4718-B600-6B2160CE82F0}"/>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40657</xdr:rowOff>
    </xdr:from>
    <xdr:ext cx="405111" cy="259045"/>
    <xdr:sp macro="" textlink="">
      <xdr:nvSpPr>
        <xdr:cNvPr id="432" name="n_2mainValue【港湾・漁港】&#10;有形固定資産減価償却率">
          <a:extLst>
            <a:ext uri="{FF2B5EF4-FFF2-40B4-BE49-F238E27FC236}">
              <a16:creationId xmlns:a16="http://schemas.microsoft.com/office/drawing/2014/main" id="{CA8B8E1D-952C-4E9E-B853-3767B43C0E9D}"/>
            </a:ext>
          </a:extLst>
        </xdr:cNvPr>
        <xdr:cNvSpPr txBox="1"/>
      </xdr:nvSpPr>
      <xdr:spPr>
        <a:xfrm>
          <a:off x="2705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162577</xdr:rowOff>
    </xdr:from>
    <xdr:ext cx="405111" cy="259045"/>
    <xdr:sp macro="" textlink="">
      <xdr:nvSpPr>
        <xdr:cNvPr id="433" name="n_3mainValue【港湾・漁港】&#10;有形固定資産減価償却率">
          <a:extLst>
            <a:ext uri="{FF2B5EF4-FFF2-40B4-BE49-F238E27FC236}">
              <a16:creationId xmlns:a16="http://schemas.microsoft.com/office/drawing/2014/main" id="{648022AE-37B8-496C-B1FF-78FEF702CCD7}"/>
            </a:ext>
          </a:extLst>
        </xdr:cNvPr>
        <xdr:cNvSpPr txBox="1"/>
      </xdr:nvSpPr>
      <xdr:spPr>
        <a:xfrm>
          <a:off x="1816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113047</xdr:rowOff>
    </xdr:from>
    <xdr:ext cx="405111" cy="259045"/>
    <xdr:sp macro="" textlink="">
      <xdr:nvSpPr>
        <xdr:cNvPr id="434" name="n_4mainValue【港湾・漁港】&#10;有形固定資産減価償却率">
          <a:extLst>
            <a:ext uri="{FF2B5EF4-FFF2-40B4-BE49-F238E27FC236}">
              <a16:creationId xmlns:a16="http://schemas.microsoft.com/office/drawing/2014/main" id="{3A3E0B85-762C-48B1-9D6C-6E605FC5DB2D}"/>
            </a:ext>
          </a:extLst>
        </xdr:cNvPr>
        <xdr:cNvSpPr txBox="1"/>
      </xdr:nvSpPr>
      <xdr:spPr>
        <a:xfrm>
          <a:off x="927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E93BB2A-EE1A-414B-9293-EB4E66BBE5A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5D550291-01A3-49A4-A234-A83DD02E3B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5E35BF6B-98A0-4D77-8C7F-47E229E1DF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C903D6CF-B269-4D33-AD7B-556BB1245E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88D98D69-4547-4E6A-9C7A-040C400BBC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4ADF943A-CC68-4FEF-BF21-FA99C74787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FAC33747-A003-4821-9D88-B615AF4E84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80B08FB9-829B-40F0-A167-75FCF45E16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9721D38-4D7D-4B00-AB09-0097741175F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86FE8F6C-83D5-4136-B049-F112DE870F0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a:extLst>
            <a:ext uri="{FF2B5EF4-FFF2-40B4-BE49-F238E27FC236}">
              <a16:creationId xmlns:a16="http://schemas.microsoft.com/office/drawing/2014/main" id="{77265851-BBF3-4E75-95A7-B7218844CA9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6" name="テキスト ボックス 445">
          <a:extLst>
            <a:ext uri="{FF2B5EF4-FFF2-40B4-BE49-F238E27FC236}">
              <a16:creationId xmlns:a16="http://schemas.microsoft.com/office/drawing/2014/main" id="{5A313FE1-2F62-474B-B6AE-9FACE3AB2089}"/>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a:extLst>
            <a:ext uri="{FF2B5EF4-FFF2-40B4-BE49-F238E27FC236}">
              <a16:creationId xmlns:a16="http://schemas.microsoft.com/office/drawing/2014/main" id="{9F7D22D4-FC3D-4535-ABFA-30AD35C4120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8" name="テキスト ボックス 447">
          <a:extLst>
            <a:ext uri="{FF2B5EF4-FFF2-40B4-BE49-F238E27FC236}">
              <a16:creationId xmlns:a16="http://schemas.microsoft.com/office/drawing/2014/main" id="{3C629F8D-614D-4E65-8412-85ECDE6FF7D1}"/>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a:extLst>
            <a:ext uri="{FF2B5EF4-FFF2-40B4-BE49-F238E27FC236}">
              <a16:creationId xmlns:a16="http://schemas.microsoft.com/office/drawing/2014/main" id="{635987CB-A8AB-4B4C-A584-86960F2C1DC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0" name="テキスト ボックス 449">
          <a:extLst>
            <a:ext uri="{FF2B5EF4-FFF2-40B4-BE49-F238E27FC236}">
              <a16:creationId xmlns:a16="http://schemas.microsoft.com/office/drawing/2014/main" id="{AA6C49DD-1B26-4907-BF4F-CC0A1DF7D35B}"/>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a:extLst>
            <a:ext uri="{FF2B5EF4-FFF2-40B4-BE49-F238E27FC236}">
              <a16:creationId xmlns:a16="http://schemas.microsoft.com/office/drawing/2014/main" id="{914BC1CC-29DD-4BDF-8718-2077D487EBF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2" name="テキスト ボックス 451">
          <a:extLst>
            <a:ext uri="{FF2B5EF4-FFF2-40B4-BE49-F238E27FC236}">
              <a16:creationId xmlns:a16="http://schemas.microsoft.com/office/drawing/2014/main" id="{C7370940-2BF2-498B-A91D-F84B395F83DC}"/>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a:extLst>
            <a:ext uri="{FF2B5EF4-FFF2-40B4-BE49-F238E27FC236}">
              <a16:creationId xmlns:a16="http://schemas.microsoft.com/office/drawing/2014/main" id="{F909D058-C075-4C82-B8D1-CFA4D1A4325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4" name="テキスト ボックス 453">
          <a:extLst>
            <a:ext uri="{FF2B5EF4-FFF2-40B4-BE49-F238E27FC236}">
              <a16:creationId xmlns:a16="http://schemas.microsoft.com/office/drawing/2014/main" id="{AB1356DA-7C70-4D01-B77A-608660996D2E}"/>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a:extLst>
            <a:ext uri="{FF2B5EF4-FFF2-40B4-BE49-F238E27FC236}">
              <a16:creationId xmlns:a16="http://schemas.microsoft.com/office/drawing/2014/main" id="{ACA53066-D726-4A59-A650-DC37F87787B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6" name="テキスト ボックス 455">
          <a:extLst>
            <a:ext uri="{FF2B5EF4-FFF2-40B4-BE49-F238E27FC236}">
              <a16:creationId xmlns:a16="http://schemas.microsoft.com/office/drawing/2014/main" id="{93316043-A8AC-4007-8589-23D44B123972}"/>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B059153A-BD8E-4216-8D46-52988A26323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1369D34-E149-4F72-8242-C5309585FF2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EAC3DEEE-CEA6-4A3A-AB2C-8B26F0EF835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58762</xdr:rowOff>
    </xdr:from>
    <xdr:to>
      <xdr:col>54</xdr:col>
      <xdr:colOff>189865</xdr:colOff>
      <xdr:row>109</xdr:row>
      <xdr:rowOff>28884</xdr:rowOff>
    </xdr:to>
    <xdr:cxnSp macro="">
      <xdr:nvCxnSpPr>
        <xdr:cNvPr id="460" name="直線コネクタ 459">
          <a:extLst>
            <a:ext uri="{FF2B5EF4-FFF2-40B4-BE49-F238E27FC236}">
              <a16:creationId xmlns:a16="http://schemas.microsoft.com/office/drawing/2014/main" id="{76A5CD5B-D169-4C43-91E8-42A989AD621B}"/>
            </a:ext>
          </a:extLst>
        </xdr:cNvPr>
        <xdr:cNvCxnSpPr/>
      </xdr:nvCxnSpPr>
      <xdr:spPr>
        <a:xfrm flipV="1">
          <a:off x="10476865" y="17203762"/>
          <a:ext cx="0" cy="151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32711</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590783BF-E02F-43AE-9612-B73ACED8E2DC}"/>
            </a:ext>
          </a:extLst>
        </xdr:cNvPr>
        <xdr:cNvSpPr txBox="1"/>
      </xdr:nvSpPr>
      <xdr:spPr>
        <a:xfrm>
          <a:off x="10515600" y="187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28884</xdr:rowOff>
    </xdr:from>
    <xdr:to>
      <xdr:col>55</xdr:col>
      <xdr:colOff>88900</xdr:colOff>
      <xdr:row>109</xdr:row>
      <xdr:rowOff>28884</xdr:rowOff>
    </xdr:to>
    <xdr:cxnSp macro="">
      <xdr:nvCxnSpPr>
        <xdr:cNvPr id="462" name="直線コネクタ 461">
          <a:extLst>
            <a:ext uri="{FF2B5EF4-FFF2-40B4-BE49-F238E27FC236}">
              <a16:creationId xmlns:a16="http://schemas.microsoft.com/office/drawing/2014/main" id="{EA811985-2DA3-4510-8B86-14B750F283D4}"/>
            </a:ext>
          </a:extLst>
        </xdr:cNvPr>
        <xdr:cNvCxnSpPr/>
      </xdr:nvCxnSpPr>
      <xdr:spPr>
        <a:xfrm>
          <a:off x="10388600" y="1871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5439</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EB39BF5D-E727-4B96-B52C-1B878758E045}"/>
            </a:ext>
          </a:extLst>
        </xdr:cNvPr>
        <xdr:cNvSpPr txBox="1"/>
      </xdr:nvSpPr>
      <xdr:spPr>
        <a:xfrm>
          <a:off x="10515600" y="16978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58762</xdr:rowOff>
    </xdr:from>
    <xdr:to>
      <xdr:col>55</xdr:col>
      <xdr:colOff>88900</xdr:colOff>
      <xdr:row>100</xdr:row>
      <xdr:rowOff>58762</xdr:rowOff>
    </xdr:to>
    <xdr:cxnSp macro="">
      <xdr:nvCxnSpPr>
        <xdr:cNvPr id="464" name="直線コネクタ 463">
          <a:extLst>
            <a:ext uri="{FF2B5EF4-FFF2-40B4-BE49-F238E27FC236}">
              <a16:creationId xmlns:a16="http://schemas.microsoft.com/office/drawing/2014/main" id="{FB6B5A72-DC7C-4CD9-8236-F9285D481EE6}"/>
            </a:ext>
          </a:extLst>
        </xdr:cNvPr>
        <xdr:cNvCxnSpPr/>
      </xdr:nvCxnSpPr>
      <xdr:spPr>
        <a:xfrm>
          <a:off x="10388600" y="1720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156742</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C8C76C74-520F-4F43-A56B-F7DB220F0D1D}"/>
            </a:ext>
          </a:extLst>
        </xdr:cNvPr>
        <xdr:cNvSpPr txBox="1"/>
      </xdr:nvSpPr>
      <xdr:spPr>
        <a:xfrm>
          <a:off x="10515600" y="18158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133865</xdr:rowOff>
    </xdr:from>
    <xdr:to>
      <xdr:col>55</xdr:col>
      <xdr:colOff>50800</xdr:colOff>
      <xdr:row>107</xdr:row>
      <xdr:rowOff>64015</xdr:rowOff>
    </xdr:to>
    <xdr:sp macro="" textlink="">
      <xdr:nvSpPr>
        <xdr:cNvPr id="466" name="フローチャート: 判断 465">
          <a:extLst>
            <a:ext uri="{FF2B5EF4-FFF2-40B4-BE49-F238E27FC236}">
              <a16:creationId xmlns:a16="http://schemas.microsoft.com/office/drawing/2014/main" id="{69518FE9-E901-4950-8231-01CEE5262B72}"/>
            </a:ext>
          </a:extLst>
        </xdr:cNvPr>
        <xdr:cNvSpPr/>
      </xdr:nvSpPr>
      <xdr:spPr>
        <a:xfrm>
          <a:off x="10426700" y="18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100840</xdr:rowOff>
    </xdr:from>
    <xdr:to>
      <xdr:col>50</xdr:col>
      <xdr:colOff>165100</xdr:colOff>
      <xdr:row>107</xdr:row>
      <xdr:rowOff>30990</xdr:rowOff>
    </xdr:to>
    <xdr:sp macro="" textlink="">
      <xdr:nvSpPr>
        <xdr:cNvPr id="467" name="フローチャート: 判断 466">
          <a:extLst>
            <a:ext uri="{FF2B5EF4-FFF2-40B4-BE49-F238E27FC236}">
              <a16:creationId xmlns:a16="http://schemas.microsoft.com/office/drawing/2014/main" id="{3285EC9A-6A44-4200-8FDC-07BA9C86562B}"/>
            </a:ext>
          </a:extLst>
        </xdr:cNvPr>
        <xdr:cNvSpPr/>
      </xdr:nvSpPr>
      <xdr:spPr>
        <a:xfrm>
          <a:off x="9588500" y="182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22484</xdr:rowOff>
    </xdr:from>
    <xdr:to>
      <xdr:col>46</xdr:col>
      <xdr:colOff>38100</xdr:colOff>
      <xdr:row>106</xdr:row>
      <xdr:rowOff>124084</xdr:rowOff>
    </xdr:to>
    <xdr:sp macro="" textlink="">
      <xdr:nvSpPr>
        <xdr:cNvPr id="468" name="フローチャート: 判断 467">
          <a:extLst>
            <a:ext uri="{FF2B5EF4-FFF2-40B4-BE49-F238E27FC236}">
              <a16:creationId xmlns:a16="http://schemas.microsoft.com/office/drawing/2014/main" id="{07632BD8-76A8-4B39-A2C4-F6F3C275476E}"/>
            </a:ext>
          </a:extLst>
        </xdr:cNvPr>
        <xdr:cNvSpPr/>
      </xdr:nvSpPr>
      <xdr:spPr>
        <a:xfrm>
          <a:off x="8699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28817</xdr:rowOff>
    </xdr:from>
    <xdr:to>
      <xdr:col>41</xdr:col>
      <xdr:colOff>101600</xdr:colOff>
      <xdr:row>106</xdr:row>
      <xdr:rowOff>130417</xdr:rowOff>
    </xdr:to>
    <xdr:sp macro="" textlink="">
      <xdr:nvSpPr>
        <xdr:cNvPr id="469" name="フローチャート: 判断 468">
          <a:extLst>
            <a:ext uri="{FF2B5EF4-FFF2-40B4-BE49-F238E27FC236}">
              <a16:creationId xmlns:a16="http://schemas.microsoft.com/office/drawing/2014/main" id="{2191817E-A499-4CD3-8B53-538EA4A8F047}"/>
            </a:ext>
          </a:extLst>
        </xdr:cNvPr>
        <xdr:cNvSpPr/>
      </xdr:nvSpPr>
      <xdr:spPr>
        <a:xfrm>
          <a:off x="7810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23543</xdr:rowOff>
    </xdr:from>
    <xdr:to>
      <xdr:col>36</xdr:col>
      <xdr:colOff>165100</xdr:colOff>
      <xdr:row>105</xdr:row>
      <xdr:rowOff>125143</xdr:rowOff>
    </xdr:to>
    <xdr:sp macro="" textlink="">
      <xdr:nvSpPr>
        <xdr:cNvPr id="470" name="フローチャート: 判断 469">
          <a:extLst>
            <a:ext uri="{FF2B5EF4-FFF2-40B4-BE49-F238E27FC236}">
              <a16:creationId xmlns:a16="http://schemas.microsoft.com/office/drawing/2014/main" id="{7CA83B08-A268-42C1-B11D-9E4FA75A8C74}"/>
            </a:ext>
          </a:extLst>
        </xdr:cNvPr>
        <xdr:cNvSpPr/>
      </xdr:nvSpPr>
      <xdr:spPr>
        <a:xfrm>
          <a:off x="6921500" y="180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6A8376F7-C2AC-4ECE-967F-B1F77D9EA7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B1E83B7-4B11-4723-ABFE-863C67D9F1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E3A5934-FB25-4AA7-839F-7B91A710EA5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6AE4B0A-A78D-481D-80B9-7EA9E110872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447EFF1-7BD3-4677-A076-B03CC082A03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140399</xdr:rowOff>
    </xdr:from>
    <xdr:to>
      <xdr:col>55</xdr:col>
      <xdr:colOff>50800</xdr:colOff>
      <xdr:row>107</xdr:row>
      <xdr:rowOff>70549</xdr:rowOff>
    </xdr:to>
    <xdr:sp macro="" textlink="">
      <xdr:nvSpPr>
        <xdr:cNvPr id="476" name="楕円 475">
          <a:extLst>
            <a:ext uri="{FF2B5EF4-FFF2-40B4-BE49-F238E27FC236}">
              <a16:creationId xmlns:a16="http://schemas.microsoft.com/office/drawing/2014/main" id="{4251A75D-7A7B-4DA8-B195-5657535789D8}"/>
            </a:ext>
          </a:extLst>
        </xdr:cNvPr>
        <xdr:cNvSpPr/>
      </xdr:nvSpPr>
      <xdr:spPr>
        <a:xfrm>
          <a:off x="10426700" y="183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118826</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0327AD08-D9E6-471B-BBEF-5F974EEBD929}"/>
            </a:ext>
          </a:extLst>
        </xdr:cNvPr>
        <xdr:cNvSpPr txBox="1"/>
      </xdr:nvSpPr>
      <xdr:spPr>
        <a:xfrm>
          <a:off x="10515600" y="1829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145080</xdr:rowOff>
    </xdr:from>
    <xdr:to>
      <xdr:col>50</xdr:col>
      <xdr:colOff>165100</xdr:colOff>
      <xdr:row>107</xdr:row>
      <xdr:rowOff>75230</xdr:rowOff>
    </xdr:to>
    <xdr:sp macro="" textlink="">
      <xdr:nvSpPr>
        <xdr:cNvPr id="478" name="楕円 477">
          <a:extLst>
            <a:ext uri="{FF2B5EF4-FFF2-40B4-BE49-F238E27FC236}">
              <a16:creationId xmlns:a16="http://schemas.microsoft.com/office/drawing/2014/main" id="{BFE66491-36D9-4D86-BF12-76C08A29A058}"/>
            </a:ext>
          </a:extLst>
        </xdr:cNvPr>
        <xdr:cNvSpPr/>
      </xdr:nvSpPr>
      <xdr:spPr>
        <a:xfrm>
          <a:off x="9588500" y="183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19749</xdr:rowOff>
    </xdr:from>
    <xdr:to>
      <xdr:col>55</xdr:col>
      <xdr:colOff>0</xdr:colOff>
      <xdr:row>107</xdr:row>
      <xdr:rowOff>24430</xdr:rowOff>
    </xdr:to>
    <xdr:cxnSp macro="">
      <xdr:nvCxnSpPr>
        <xdr:cNvPr id="479" name="直線コネクタ 478">
          <a:extLst>
            <a:ext uri="{FF2B5EF4-FFF2-40B4-BE49-F238E27FC236}">
              <a16:creationId xmlns:a16="http://schemas.microsoft.com/office/drawing/2014/main" id="{32D9916F-C0BA-4E37-891D-28FA87285159}"/>
            </a:ext>
          </a:extLst>
        </xdr:cNvPr>
        <xdr:cNvCxnSpPr/>
      </xdr:nvCxnSpPr>
      <xdr:spPr>
        <a:xfrm flipV="1">
          <a:off x="9639300" y="18364899"/>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150315</xdr:rowOff>
    </xdr:from>
    <xdr:to>
      <xdr:col>46</xdr:col>
      <xdr:colOff>38100</xdr:colOff>
      <xdr:row>107</xdr:row>
      <xdr:rowOff>80465</xdr:rowOff>
    </xdr:to>
    <xdr:sp macro="" textlink="">
      <xdr:nvSpPr>
        <xdr:cNvPr id="480" name="楕円 479">
          <a:extLst>
            <a:ext uri="{FF2B5EF4-FFF2-40B4-BE49-F238E27FC236}">
              <a16:creationId xmlns:a16="http://schemas.microsoft.com/office/drawing/2014/main" id="{A2E95E60-FDFD-4F36-8B3B-C000FEAE1AA4}"/>
            </a:ext>
          </a:extLst>
        </xdr:cNvPr>
        <xdr:cNvSpPr/>
      </xdr:nvSpPr>
      <xdr:spPr>
        <a:xfrm>
          <a:off x="8699500" y="183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24430</xdr:rowOff>
    </xdr:from>
    <xdr:to>
      <xdr:col>50</xdr:col>
      <xdr:colOff>114300</xdr:colOff>
      <xdr:row>107</xdr:row>
      <xdr:rowOff>29665</xdr:rowOff>
    </xdr:to>
    <xdr:cxnSp macro="">
      <xdr:nvCxnSpPr>
        <xdr:cNvPr id="481" name="直線コネクタ 480">
          <a:extLst>
            <a:ext uri="{FF2B5EF4-FFF2-40B4-BE49-F238E27FC236}">
              <a16:creationId xmlns:a16="http://schemas.microsoft.com/office/drawing/2014/main" id="{8A5B7750-A20A-4E6F-A675-E042BABA1DBF}"/>
            </a:ext>
          </a:extLst>
        </xdr:cNvPr>
        <xdr:cNvCxnSpPr/>
      </xdr:nvCxnSpPr>
      <xdr:spPr>
        <a:xfrm flipV="1">
          <a:off x="8750300" y="18369580"/>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153110</xdr:rowOff>
    </xdr:from>
    <xdr:to>
      <xdr:col>41</xdr:col>
      <xdr:colOff>101600</xdr:colOff>
      <xdr:row>107</xdr:row>
      <xdr:rowOff>83260</xdr:rowOff>
    </xdr:to>
    <xdr:sp macro="" textlink="">
      <xdr:nvSpPr>
        <xdr:cNvPr id="482" name="楕円 481">
          <a:extLst>
            <a:ext uri="{FF2B5EF4-FFF2-40B4-BE49-F238E27FC236}">
              <a16:creationId xmlns:a16="http://schemas.microsoft.com/office/drawing/2014/main" id="{F8BFCFA7-9AEE-4928-A6D7-08DB5BDEA064}"/>
            </a:ext>
          </a:extLst>
        </xdr:cNvPr>
        <xdr:cNvSpPr/>
      </xdr:nvSpPr>
      <xdr:spPr>
        <a:xfrm>
          <a:off x="7810500" y="183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29665</xdr:rowOff>
    </xdr:from>
    <xdr:to>
      <xdr:col>45</xdr:col>
      <xdr:colOff>177800</xdr:colOff>
      <xdr:row>107</xdr:row>
      <xdr:rowOff>32460</xdr:rowOff>
    </xdr:to>
    <xdr:cxnSp macro="">
      <xdr:nvCxnSpPr>
        <xdr:cNvPr id="483" name="直線コネクタ 482">
          <a:extLst>
            <a:ext uri="{FF2B5EF4-FFF2-40B4-BE49-F238E27FC236}">
              <a16:creationId xmlns:a16="http://schemas.microsoft.com/office/drawing/2014/main" id="{9BB30BA2-A704-4979-B22D-89EAFB48A281}"/>
            </a:ext>
          </a:extLst>
        </xdr:cNvPr>
        <xdr:cNvCxnSpPr/>
      </xdr:nvCxnSpPr>
      <xdr:spPr>
        <a:xfrm flipV="1">
          <a:off x="7861300" y="18374815"/>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155666</xdr:rowOff>
    </xdr:from>
    <xdr:to>
      <xdr:col>36</xdr:col>
      <xdr:colOff>165100</xdr:colOff>
      <xdr:row>107</xdr:row>
      <xdr:rowOff>85816</xdr:rowOff>
    </xdr:to>
    <xdr:sp macro="" textlink="">
      <xdr:nvSpPr>
        <xdr:cNvPr id="484" name="楕円 483">
          <a:extLst>
            <a:ext uri="{FF2B5EF4-FFF2-40B4-BE49-F238E27FC236}">
              <a16:creationId xmlns:a16="http://schemas.microsoft.com/office/drawing/2014/main" id="{DCF5DE40-8AA3-410C-925B-D228F2A22D1D}"/>
            </a:ext>
          </a:extLst>
        </xdr:cNvPr>
        <xdr:cNvSpPr/>
      </xdr:nvSpPr>
      <xdr:spPr>
        <a:xfrm>
          <a:off x="6921500" y="183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32460</xdr:rowOff>
    </xdr:from>
    <xdr:to>
      <xdr:col>41</xdr:col>
      <xdr:colOff>50800</xdr:colOff>
      <xdr:row>107</xdr:row>
      <xdr:rowOff>35016</xdr:rowOff>
    </xdr:to>
    <xdr:cxnSp macro="">
      <xdr:nvCxnSpPr>
        <xdr:cNvPr id="485" name="直線コネクタ 484">
          <a:extLst>
            <a:ext uri="{FF2B5EF4-FFF2-40B4-BE49-F238E27FC236}">
              <a16:creationId xmlns:a16="http://schemas.microsoft.com/office/drawing/2014/main" id="{29A0BAA3-4C64-466F-8383-D94A69919338}"/>
            </a:ext>
          </a:extLst>
        </xdr:cNvPr>
        <xdr:cNvCxnSpPr/>
      </xdr:nvCxnSpPr>
      <xdr:spPr>
        <a:xfrm flipV="1">
          <a:off x="6972300" y="18377610"/>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47517</xdr:rowOff>
    </xdr:from>
    <xdr:ext cx="599010" cy="259045"/>
    <xdr:sp macro="" textlink="">
      <xdr:nvSpPr>
        <xdr:cNvPr id="486" name="n_1aveValue【港湾・漁港】&#10;一人当たり有形固定資産（償却資産）額">
          <a:extLst>
            <a:ext uri="{FF2B5EF4-FFF2-40B4-BE49-F238E27FC236}">
              <a16:creationId xmlns:a16="http://schemas.microsoft.com/office/drawing/2014/main" id="{980A8C77-C483-4B27-BFCD-8AF0B3FF668A}"/>
            </a:ext>
          </a:extLst>
        </xdr:cNvPr>
        <xdr:cNvSpPr txBox="1"/>
      </xdr:nvSpPr>
      <xdr:spPr>
        <a:xfrm>
          <a:off x="9327095" y="180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140611</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720A66FA-EFBA-4AD1-B1AC-27F3F606BB73}"/>
            </a:ext>
          </a:extLst>
        </xdr:cNvPr>
        <xdr:cNvSpPr txBox="1"/>
      </xdr:nvSpPr>
      <xdr:spPr>
        <a:xfrm>
          <a:off x="8450795" y="1797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146944</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654BBB08-C33E-4DF3-8079-4BC9682D9FD3}"/>
            </a:ext>
          </a:extLst>
        </xdr:cNvPr>
        <xdr:cNvSpPr txBox="1"/>
      </xdr:nvSpPr>
      <xdr:spPr>
        <a:xfrm>
          <a:off x="7561795" y="1797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141670</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82FA1FF9-C111-4CB1-8CEF-CEA9AE7DC0D9}"/>
            </a:ext>
          </a:extLst>
        </xdr:cNvPr>
        <xdr:cNvSpPr txBox="1"/>
      </xdr:nvSpPr>
      <xdr:spPr>
        <a:xfrm>
          <a:off x="6672795" y="178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66357</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6C0E88F2-441F-421E-8C86-DB064B8D2F39}"/>
            </a:ext>
          </a:extLst>
        </xdr:cNvPr>
        <xdr:cNvSpPr txBox="1"/>
      </xdr:nvSpPr>
      <xdr:spPr>
        <a:xfrm>
          <a:off x="9327095" y="1841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71592</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BACB7B46-DB46-4494-B3DD-2FAF8227E7C4}"/>
            </a:ext>
          </a:extLst>
        </xdr:cNvPr>
        <xdr:cNvSpPr txBox="1"/>
      </xdr:nvSpPr>
      <xdr:spPr>
        <a:xfrm>
          <a:off x="8450795" y="1841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74387</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279C6D7F-E823-43AD-B47D-6B85EC791DA7}"/>
            </a:ext>
          </a:extLst>
        </xdr:cNvPr>
        <xdr:cNvSpPr txBox="1"/>
      </xdr:nvSpPr>
      <xdr:spPr>
        <a:xfrm>
          <a:off x="7561795" y="1841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76943</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A5B42EDF-D0F1-451F-93A8-AEAF65FBD4D9}"/>
            </a:ext>
          </a:extLst>
        </xdr:cNvPr>
        <xdr:cNvSpPr txBox="1"/>
      </xdr:nvSpPr>
      <xdr:spPr>
        <a:xfrm>
          <a:off x="6672795" y="1842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8B860C15-4D02-44F7-9519-4FD67F2591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5C9F8228-8D5A-48D7-969C-5778B5E49E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B6949A5D-A143-4BDF-8E20-EE20720606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A4FE6E5-D95D-40D4-BAE5-44490C2C71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A5EE7646-E9AB-479B-B506-C35B3FD006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3066FE74-A864-459E-A421-3921B2F661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2E9BA294-1237-4A11-839F-7B73FA523B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C622E631-5415-4D01-B124-09D8CFC203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11377DEE-CA55-496D-B4E1-524557F23C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4974BA92-3A01-484B-BBC9-6F916F1647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2A35DB1E-6B1D-42A0-BC18-EF2792BE4AA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F5CB55A3-094D-49B7-812D-B777D644DE0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53BD73FF-EF0D-4C76-9A8D-BF9488AA36D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5C821A04-6DE6-4778-8BC5-F2C3ACDA431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8079E649-1F08-4B34-8978-BEF3AC80532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5BE2E73F-AD01-4C9B-B793-337FD07CC79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23032A59-F0D5-4A13-B44B-7914B41A7F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46547CD9-C896-436B-BE8E-CFA4066FD93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EAB0FFFE-ABA4-4431-8BE3-CDA2B51F95C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41949A9F-321A-471E-845C-E03A6916135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4121DA66-A22E-4CC7-A414-B39FF6F5E52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6C51BE94-F570-4AEE-B520-928E753546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8757E458-507B-4486-B295-2D6BE67F5D3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54BA5E65-D2EC-4933-BF4B-829C05DFAE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518" name="直線コネクタ 517">
          <a:extLst>
            <a:ext uri="{FF2B5EF4-FFF2-40B4-BE49-F238E27FC236}">
              <a16:creationId xmlns:a16="http://schemas.microsoft.com/office/drawing/2014/main" id="{2AB0D5A3-1E84-4528-A3BE-1237D438A50A}"/>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563884C8-254B-4B4B-9BD4-1CA155217BE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0" name="直線コネクタ 519">
          <a:extLst>
            <a:ext uri="{FF2B5EF4-FFF2-40B4-BE49-F238E27FC236}">
              <a16:creationId xmlns:a16="http://schemas.microsoft.com/office/drawing/2014/main" id="{422D63F2-6D39-4C12-A474-B8DF417A3B9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2A5266B6-419E-496D-A499-1AD4D466533E}"/>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522" name="直線コネクタ 521">
          <a:extLst>
            <a:ext uri="{FF2B5EF4-FFF2-40B4-BE49-F238E27FC236}">
              <a16:creationId xmlns:a16="http://schemas.microsoft.com/office/drawing/2014/main" id="{50C0A045-C82E-4DAB-8395-FC31395A05A5}"/>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E1C86F49-3959-4FC1-9005-F4917C23E393}"/>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524" name="フローチャート: 判断 523">
          <a:extLst>
            <a:ext uri="{FF2B5EF4-FFF2-40B4-BE49-F238E27FC236}">
              <a16:creationId xmlns:a16="http://schemas.microsoft.com/office/drawing/2014/main" id="{A43B5A37-1EBB-4265-9FA1-F2B84815CBD8}"/>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525" name="フローチャート: 判断 524">
          <a:extLst>
            <a:ext uri="{FF2B5EF4-FFF2-40B4-BE49-F238E27FC236}">
              <a16:creationId xmlns:a16="http://schemas.microsoft.com/office/drawing/2014/main" id="{38DE2FFF-0E83-4686-B05B-3727FD2B2159}"/>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26" name="フローチャート: 判断 525">
          <a:extLst>
            <a:ext uri="{FF2B5EF4-FFF2-40B4-BE49-F238E27FC236}">
              <a16:creationId xmlns:a16="http://schemas.microsoft.com/office/drawing/2014/main" id="{F74C00EC-2D2F-41A8-996F-E22D763612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527" name="フローチャート: 判断 526">
          <a:extLst>
            <a:ext uri="{FF2B5EF4-FFF2-40B4-BE49-F238E27FC236}">
              <a16:creationId xmlns:a16="http://schemas.microsoft.com/office/drawing/2014/main" id="{5083FCED-E3D3-448F-9A68-CEF037BD4668}"/>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8" name="フローチャート: 判断 527">
          <a:extLst>
            <a:ext uri="{FF2B5EF4-FFF2-40B4-BE49-F238E27FC236}">
              <a16:creationId xmlns:a16="http://schemas.microsoft.com/office/drawing/2014/main" id="{411291D4-5953-4DE3-8FFC-FFF02D0155FA}"/>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A170D08-65F0-4306-95B8-0244F9DBC9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386D74A-9D24-4A82-8925-5916CDBD7EF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604CBF5-394B-4B29-B0DF-28E66D0B3F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0BD99DE-45C4-41BD-81F0-FB1AF4D365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17EEDAE-8845-41A8-9A00-843073E06F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164465</xdr:rowOff>
    </xdr:from>
    <xdr:to>
      <xdr:col>85</xdr:col>
      <xdr:colOff>177800</xdr:colOff>
      <xdr:row>33</xdr:row>
      <xdr:rowOff>94615</xdr:rowOff>
    </xdr:to>
    <xdr:sp macro="" textlink="">
      <xdr:nvSpPr>
        <xdr:cNvPr id="534" name="楕円 533">
          <a:extLst>
            <a:ext uri="{FF2B5EF4-FFF2-40B4-BE49-F238E27FC236}">
              <a16:creationId xmlns:a16="http://schemas.microsoft.com/office/drawing/2014/main" id="{05B94041-E7C3-4E91-8384-492EC6B5C71F}"/>
            </a:ext>
          </a:extLst>
        </xdr:cNvPr>
        <xdr:cNvSpPr/>
      </xdr:nvSpPr>
      <xdr:spPr>
        <a:xfrm>
          <a:off x="162687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117492</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5D4F9782-0FF0-4ABE-9CA6-33D415E9DE79}"/>
            </a:ext>
          </a:extLst>
        </xdr:cNvPr>
        <xdr:cNvSpPr txBox="1"/>
      </xdr:nvSpPr>
      <xdr:spPr>
        <a:xfrm>
          <a:off x="16357600" y="560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109220</xdr:rowOff>
    </xdr:from>
    <xdr:to>
      <xdr:col>81</xdr:col>
      <xdr:colOff>101600</xdr:colOff>
      <xdr:row>33</xdr:row>
      <xdr:rowOff>39370</xdr:rowOff>
    </xdr:to>
    <xdr:sp macro="" textlink="">
      <xdr:nvSpPr>
        <xdr:cNvPr id="536" name="楕円 535">
          <a:extLst>
            <a:ext uri="{FF2B5EF4-FFF2-40B4-BE49-F238E27FC236}">
              <a16:creationId xmlns:a16="http://schemas.microsoft.com/office/drawing/2014/main" id="{B7250082-F96D-49C7-A316-F7604A7D0F4F}"/>
            </a:ext>
          </a:extLst>
        </xdr:cNvPr>
        <xdr:cNvSpPr/>
      </xdr:nvSpPr>
      <xdr:spPr>
        <a:xfrm>
          <a:off x="15430500" y="55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160020</xdr:rowOff>
    </xdr:from>
    <xdr:to>
      <xdr:col>85</xdr:col>
      <xdr:colOff>127000</xdr:colOff>
      <xdr:row>33</xdr:row>
      <xdr:rowOff>43815</xdr:rowOff>
    </xdr:to>
    <xdr:cxnSp macro="">
      <xdr:nvCxnSpPr>
        <xdr:cNvPr id="537" name="直線コネクタ 536">
          <a:extLst>
            <a:ext uri="{FF2B5EF4-FFF2-40B4-BE49-F238E27FC236}">
              <a16:creationId xmlns:a16="http://schemas.microsoft.com/office/drawing/2014/main" id="{D83F78FB-7EFE-49E4-8AF7-D9CDA5674FF7}"/>
            </a:ext>
          </a:extLst>
        </xdr:cNvPr>
        <xdr:cNvCxnSpPr/>
      </xdr:nvCxnSpPr>
      <xdr:spPr>
        <a:xfrm>
          <a:off x="15481300" y="56464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74930</xdr:rowOff>
    </xdr:from>
    <xdr:to>
      <xdr:col>76</xdr:col>
      <xdr:colOff>165100</xdr:colOff>
      <xdr:row>33</xdr:row>
      <xdr:rowOff>5080</xdr:rowOff>
    </xdr:to>
    <xdr:sp macro="" textlink="">
      <xdr:nvSpPr>
        <xdr:cNvPr id="538" name="楕円 537">
          <a:extLst>
            <a:ext uri="{FF2B5EF4-FFF2-40B4-BE49-F238E27FC236}">
              <a16:creationId xmlns:a16="http://schemas.microsoft.com/office/drawing/2014/main" id="{60417786-76B2-4BC4-84A6-E24ADFF19D87}"/>
            </a:ext>
          </a:extLst>
        </xdr:cNvPr>
        <xdr:cNvSpPr/>
      </xdr:nvSpPr>
      <xdr:spPr>
        <a:xfrm>
          <a:off x="14541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125730</xdr:rowOff>
    </xdr:from>
    <xdr:to>
      <xdr:col>81</xdr:col>
      <xdr:colOff>50800</xdr:colOff>
      <xdr:row>32</xdr:row>
      <xdr:rowOff>160020</xdr:rowOff>
    </xdr:to>
    <xdr:cxnSp macro="">
      <xdr:nvCxnSpPr>
        <xdr:cNvPr id="539" name="直線コネクタ 538">
          <a:extLst>
            <a:ext uri="{FF2B5EF4-FFF2-40B4-BE49-F238E27FC236}">
              <a16:creationId xmlns:a16="http://schemas.microsoft.com/office/drawing/2014/main" id="{7667F5A0-2718-4931-B48E-261B2E7DCD6F}"/>
            </a:ext>
          </a:extLst>
        </xdr:cNvPr>
        <xdr:cNvCxnSpPr/>
      </xdr:nvCxnSpPr>
      <xdr:spPr>
        <a:xfrm>
          <a:off x="14592300" y="5612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82550</xdr:rowOff>
    </xdr:from>
    <xdr:to>
      <xdr:col>72</xdr:col>
      <xdr:colOff>38100</xdr:colOff>
      <xdr:row>34</xdr:row>
      <xdr:rowOff>12700</xdr:rowOff>
    </xdr:to>
    <xdr:sp macro="" textlink="">
      <xdr:nvSpPr>
        <xdr:cNvPr id="540" name="楕円 539">
          <a:extLst>
            <a:ext uri="{FF2B5EF4-FFF2-40B4-BE49-F238E27FC236}">
              <a16:creationId xmlns:a16="http://schemas.microsoft.com/office/drawing/2014/main" id="{549E6CCF-5740-494F-A14F-49168E5EA105}"/>
            </a:ext>
          </a:extLst>
        </xdr:cNvPr>
        <xdr:cNvSpPr/>
      </xdr:nvSpPr>
      <xdr:spPr>
        <a:xfrm>
          <a:off x="13652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125730</xdr:rowOff>
    </xdr:from>
    <xdr:to>
      <xdr:col>76</xdr:col>
      <xdr:colOff>114300</xdr:colOff>
      <xdr:row>33</xdr:row>
      <xdr:rowOff>133350</xdr:rowOff>
    </xdr:to>
    <xdr:cxnSp macro="">
      <xdr:nvCxnSpPr>
        <xdr:cNvPr id="541" name="直線コネクタ 540">
          <a:extLst>
            <a:ext uri="{FF2B5EF4-FFF2-40B4-BE49-F238E27FC236}">
              <a16:creationId xmlns:a16="http://schemas.microsoft.com/office/drawing/2014/main" id="{EEF06344-9539-4DA0-897A-D2F12BA4102E}"/>
            </a:ext>
          </a:extLst>
        </xdr:cNvPr>
        <xdr:cNvCxnSpPr/>
      </xdr:nvCxnSpPr>
      <xdr:spPr>
        <a:xfrm flipV="1">
          <a:off x="13703300" y="56121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44450</xdr:rowOff>
    </xdr:from>
    <xdr:to>
      <xdr:col>67</xdr:col>
      <xdr:colOff>101600</xdr:colOff>
      <xdr:row>33</xdr:row>
      <xdr:rowOff>146050</xdr:rowOff>
    </xdr:to>
    <xdr:sp macro="" textlink="">
      <xdr:nvSpPr>
        <xdr:cNvPr id="542" name="楕円 541">
          <a:extLst>
            <a:ext uri="{FF2B5EF4-FFF2-40B4-BE49-F238E27FC236}">
              <a16:creationId xmlns:a16="http://schemas.microsoft.com/office/drawing/2014/main" id="{9780DEE2-AE50-42FF-81F5-CB530DBBA557}"/>
            </a:ext>
          </a:extLst>
        </xdr:cNvPr>
        <xdr:cNvSpPr/>
      </xdr:nvSpPr>
      <xdr:spPr>
        <a:xfrm>
          <a:off x="12763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95250</xdr:rowOff>
    </xdr:from>
    <xdr:to>
      <xdr:col>71</xdr:col>
      <xdr:colOff>177800</xdr:colOff>
      <xdr:row>33</xdr:row>
      <xdr:rowOff>133350</xdr:rowOff>
    </xdr:to>
    <xdr:cxnSp macro="">
      <xdr:nvCxnSpPr>
        <xdr:cNvPr id="543" name="直線コネクタ 542">
          <a:extLst>
            <a:ext uri="{FF2B5EF4-FFF2-40B4-BE49-F238E27FC236}">
              <a16:creationId xmlns:a16="http://schemas.microsoft.com/office/drawing/2014/main" id="{7E25B50D-4DC2-43DC-9266-E4DF95BD2057}"/>
            </a:ext>
          </a:extLst>
        </xdr:cNvPr>
        <xdr:cNvCxnSpPr/>
      </xdr:nvCxnSpPr>
      <xdr:spPr>
        <a:xfrm>
          <a:off x="128143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88A3DD81-F118-4DA4-89D1-B5A1F6C5192D}"/>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23C9E29E-9F24-404C-8CF6-2557996A636E}"/>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78D8F72D-2324-4CDF-A256-C949C101CDD5}"/>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39AE90A5-EB87-448F-9189-7ECD61B326B5}"/>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55897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9E424281-26D4-4810-88E7-28F7A8970ACA}"/>
            </a:ext>
          </a:extLst>
        </xdr:cNvPr>
        <xdr:cNvSpPr txBox="1"/>
      </xdr:nvSpPr>
      <xdr:spPr>
        <a:xfrm>
          <a:off x="15266044"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21607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AA3252BC-2C19-41A3-9EEE-575CC4113DBA}"/>
            </a:ext>
          </a:extLst>
        </xdr:cNvPr>
        <xdr:cNvSpPr txBox="1"/>
      </xdr:nvSpPr>
      <xdr:spPr>
        <a:xfrm>
          <a:off x="143897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29227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16904CFB-C69E-48BE-8864-02F9C4FA05C4}"/>
            </a:ext>
          </a:extLst>
        </xdr:cNvPr>
        <xdr:cNvSpPr txBox="1"/>
      </xdr:nvSpPr>
      <xdr:spPr>
        <a:xfrm>
          <a:off x="13500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162577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C3B40A2B-F13D-4474-B83F-EB4DF0FD1FC1}"/>
            </a:ext>
          </a:extLst>
        </xdr:cNvPr>
        <xdr:cNvSpPr txBox="1"/>
      </xdr:nvSpPr>
      <xdr:spPr>
        <a:xfrm>
          <a:off x="12611744" y="54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F6666357-87AD-42A3-9408-EC55E98912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1FA0B2B0-8262-4A03-A80B-4BEB0DCF73F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6140D738-D561-4B87-AD95-7D2789F74F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44DC72D-4599-4CD7-8220-FB93FA860A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5664DF75-057C-4B46-99DD-29C8BA486A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19ED13A8-47B8-49B0-8DF3-4B24D5250F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E908425E-1F2D-4B82-B3FA-1C11DBA21F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F8ED882F-D9B3-4C16-A610-49229177B9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800A63A4-578B-4766-BB0C-6AE378AA2B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583A6977-D1C0-43FC-AD42-22F1F0E7BE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A31FA207-8C92-4411-B995-541C3CE19E4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F327C6FC-1B3D-46B5-8B1C-8660029C7AE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C77D9111-FCA4-4BC7-831D-A8FF9990543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8CA5BDE3-9286-443B-977E-B00996CC721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320BE320-7CA0-44C9-86F7-DB18F2ACC70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7838BD7B-4962-4037-88FF-82382BD725A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24EFC625-E139-4A33-9F41-EA5D66AFFC6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E8F0131B-DD3D-468E-9DB6-AE6F8E168D1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668DD5AE-B057-4470-8F42-DEDCDDA6419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29F2A1D9-7BB4-4C7D-8768-311D9AAEF89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A045BA6B-EFBD-48AA-92BD-2321D8598E1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80372771-5DCD-449E-B8E6-ED121339A51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90362AE8-558A-4DAE-8815-5852B40899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575" name="直線コネクタ 574">
          <a:extLst>
            <a:ext uri="{FF2B5EF4-FFF2-40B4-BE49-F238E27FC236}">
              <a16:creationId xmlns:a16="http://schemas.microsoft.com/office/drawing/2014/main" id="{83A1B702-6D48-4FD2-9BE2-C3D6DE0F568D}"/>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6711DE59-04C3-4CD7-8D14-4172DA243CB1}"/>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577" name="直線コネクタ 576">
          <a:extLst>
            <a:ext uri="{FF2B5EF4-FFF2-40B4-BE49-F238E27FC236}">
              <a16:creationId xmlns:a16="http://schemas.microsoft.com/office/drawing/2014/main" id="{05083914-FA34-4206-882B-F5CA1A95FB64}"/>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C8484208-E2BB-4DBD-B923-46E9C4A791E6}"/>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579" name="直線コネクタ 578">
          <a:extLst>
            <a:ext uri="{FF2B5EF4-FFF2-40B4-BE49-F238E27FC236}">
              <a16:creationId xmlns:a16="http://schemas.microsoft.com/office/drawing/2014/main" id="{80F51C6B-CA52-4830-B764-18C854B8449C}"/>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D0E26C61-783E-4D92-A0BC-31A1FBAB1562}"/>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81" name="フローチャート: 判断 580">
          <a:extLst>
            <a:ext uri="{FF2B5EF4-FFF2-40B4-BE49-F238E27FC236}">
              <a16:creationId xmlns:a16="http://schemas.microsoft.com/office/drawing/2014/main" id="{3B91AA99-0C7E-4D6F-A028-B7078D199748}"/>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582" name="フローチャート: 判断 581">
          <a:extLst>
            <a:ext uri="{FF2B5EF4-FFF2-40B4-BE49-F238E27FC236}">
              <a16:creationId xmlns:a16="http://schemas.microsoft.com/office/drawing/2014/main" id="{10AF5D62-A9B2-4B24-A11C-DF6DDAC136B5}"/>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583" name="フローチャート: 判断 582">
          <a:extLst>
            <a:ext uri="{FF2B5EF4-FFF2-40B4-BE49-F238E27FC236}">
              <a16:creationId xmlns:a16="http://schemas.microsoft.com/office/drawing/2014/main" id="{1CF03842-0035-40CA-A814-03E4F2E21C33}"/>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584" name="フローチャート: 判断 583">
          <a:extLst>
            <a:ext uri="{FF2B5EF4-FFF2-40B4-BE49-F238E27FC236}">
              <a16:creationId xmlns:a16="http://schemas.microsoft.com/office/drawing/2014/main" id="{48B795A8-CE39-434A-B6F4-2FCAD8E0D473}"/>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585" name="フローチャート: 判断 584">
          <a:extLst>
            <a:ext uri="{FF2B5EF4-FFF2-40B4-BE49-F238E27FC236}">
              <a16:creationId xmlns:a16="http://schemas.microsoft.com/office/drawing/2014/main" id="{8ABE607D-2C1A-448C-B0B2-D5F321395BF6}"/>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F32B7107-AE3C-4F6F-AD41-F9CA8F87FC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F69BD21-6FAD-4F44-9B63-91B30972E0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332B395-3129-4908-9290-DFBFEBEEF3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D7C1720-833E-41D8-A5C7-4E8BF19DD7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96DFE0B-8650-462C-90D8-A1EF8F58F0D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92075</xdr:rowOff>
    </xdr:from>
    <xdr:to>
      <xdr:col>116</xdr:col>
      <xdr:colOff>114300</xdr:colOff>
      <xdr:row>36</xdr:row>
      <xdr:rowOff>22225</xdr:rowOff>
    </xdr:to>
    <xdr:sp macro="" textlink="">
      <xdr:nvSpPr>
        <xdr:cNvPr id="591" name="楕円 590">
          <a:extLst>
            <a:ext uri="{FF2B5EF4-FFF2-40B4-BE49-F238E27FC236}">
              <a16:creationId xmlns:a16="http://schemas.microsoft.com/office/drawing/2014/main" id="{7CCF35B7-2E85-4FB5-B7ED-97F39C629108}"/>
            </a:ext>
          </a:extLst>
        </xdr:cNvPr>
        <xdr:cNvSpPr/>
      </xdr:nvSpPr>
      <xdr:spPr>
        <a:xfrm>
          <a:off x="22110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114952</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3CC58EC5-3308-4B61-861B-DBC2973C3F09}"/>
            </a:ext>
          </a:extLst>
        </xdr:cNvPr>
        <xdr:cNvSpPr txBox="1"/>
      </xdr:nvSpPr>
      <xdr:spPr>
        <a:xfrm>
          <a:off x="22199600" y="59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107315</xdr:rowOff>
    </xdr:from>
    <xdr:to>
      <xdr:col>112</xdr:col>
      <xdr:colOff>38100</xdr:colOff>
      <xdr:row>36</xdr:row>
      <xdr:rowOff>37465</xdr:rowOff>
    </xdr:to>
    <xdr:sp macro="" textlink="">
      <xdr:nvSpPr>
        <xdr:cNvPr id="593" name="楕円 592">
          <a:extLst>
            <a:ext uri="{FF2B5EF4-FFF2-40B4-BE49-F238E27FC236}">
              <a16:creationId xmlns:a16="http://schemas.microsoft.com/office/drawing/2014/main" id="{A2007B6A-E879-4994-8B3C-26A817BBBC15}"/>
            </a:ext>
          </a:extLst>
        </xdr:cNvPr>
        <xdr:cNvSpPr/>
      </xdr:nvSpPr>
      <xdr:spPr>
        <a:xfrm>
          <a:off x="21272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142875</xdr:rowOff>
    </xdr:from>
    <xdr:to>
      <xdr:col>116</xdr:col>
      <xdr:colOff>63500</xdr:colOff>
      <xdr:row>35</xdr:row>
      <xdr:rowOff>158115</xdr:rowOff>
    </xdr:to>
    <xdr:cxnSp macro="">
      <xdr:nvCxnSpPr>
        <xdr:cNvPr id="594" name="直線コネクタ 593">
          <a:extLst>
            <a:ext uri="{FF2B5EF4-FFF2-40B4-BE49-F238E27FC236}">
              <a16:creationId xmlns:a16="http://schemas.microsoft.com/office/drawing/2014/main" id="{5A28BCE2-BFE0-4480-9F75-9BAA8E478984}"/>
            </a:ext>
          </a:extLst>
        </xdr:cNvPr>
        <xdr:cNvCxnSpPr/>
      </xdr:nvCxnSpPr>
      <xdr:spPr>
        <a:xfrm flipV="1">
          <a:off x="21323300" y="61436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xdr:rowOff>
    </xdr:from>
    <xdr:to>
      <xdr:col>107</xdr:col>
      <xdr:colOff>101600</xdr:colOff>
      <xdr:row>37</xdr:row>
      <xdr:rowOff>104140</xdr:rowOff>
    </xdr:to>
    <xdr:sp macro="" textlink="">
      <xdr:nvSpPr>
        <xdr:cNvPr id="595" name="楕円 594">
          <a:extLst>
            <a:ext uri="{FF2B5EF4-FFF2-40B4-BE49-F238E27FC236}">
              <a16:creationId xmlns:a16="http://schemas.microsoft.com/office/drawing/2014/main" id="{4B109BAB-44F6-4A1D-9BCE-A3E7AD845AFC}"/>
            </a:ext>
          </a:extLst>
        </xdr:cNvPr>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158115</xdr:rowOff>
    </xdr:from>
    <xdr:to>
      <xdr:col>111</xdr:col>
      <xdr:colOff>177800</xdr:colOff>
      <xdr:row>37</xdr:row>
      <xdr:rowOff>53340</xdr:rowOff>
    </xdr:to>
    <xdr:cxnSp macro="">
      <xdr:nvCxnSpPr>
        <xdr:cNvPr id="596" name="直線コネクタ 595">
          <a:extLst>
            <a:ext uri="{FF2B5EF4-FFF2-40B4-BE49-F238E27FC236}">
              <a16:creationId xmlns:a16="http://schemas.microsoft.com/office/drawing/2014/main" id="{2728B679-3795-4176-BD90-0D4DEA8AB775}"/>
            </a:ext>
          </a:extLst>
        </xdr:cNvPr>
        <xdr:cNvCxnSpPr/>
      </xdr:nvCxnSpPr>
      <xdr:spPr>
        <a:xfrm flipV="1">
          <a:off x="20434300" y="615886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78740</xdr:rowOff>
    </xdr:from>
    <xdr:to>
      <xdr:col>102</xdr:col>
      <xdr:colOff>165100</xdr:colOff>
      <xdr:row>37</xdr:row>
      <xdr:rowOff>8890</xdr:rowOff>
    </xdr:to>
    <xdr:sp macro="" textlink="">
      <xdr:nvSpPr>
        <xdr:cNvPr id="597" name="楕円 596">
          <a:extLst>
            <a:ext uri="{FF2B5EF4-FFF2-40B4-BE49-F238E27FC236}">
              <a16:creationId xmlns:a16="http://schemas.microsoft.com/office/drawing/2014/main" id="{91EE9075-00CE-45CA-8FF9-83E4195242EA}"/>
            </a:ext>
          </a:extLst>
        </xdr:cNvPr>
        <xdr:cNvSpPr/>
      </xdr:nvSpPr>
      <xdr:spPr>
        <a:xfrm>
          <a:off x="19494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129540</xdr:rowOff>
    </xdr:from>
    <xdr:to>
      <xdr:col>107</xdr:col>
      <xdr:colOff>50800</xdr:colOff>
      <xdr:row>37</xdr:row>
      <xdr:rowOff>53340</xdr:rowOff>
    </xdr:to>
    <xdr:cxnSp macro="">
      <xdr:nvCxnSpPr>
        <xdr:cNvPr id="598" name="直線コネクタ 597">
          <a:extLst>
            <a:ext uri="{FF2B5EF4-FFF2-40B4-BE49-F238E27FC236}">
              <a16:creationId xmlns:a16="http://schemas.microsoft.com/office/drawing/2014/main" id="{5DBD2A3E-2411-450B-8ACB-0AF443EA897A}"/>
            </a:ext>
          </a:extLst>
        </xdr:cNvPr>
        <xdr:cNvCxnSpPr/>
      </xdr:nvCxnSpPr>
      <xdr:spPr>
        <a:xfrm>
          <a:off x="19545300" y="63017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84455</xdr:rowOff>
    </xdr:from>
    <xdr:to>
      <xdr:col>98</xdr:col>
      <xdr:colOff>38100</xdr:colOff>
      <xdr:row>36</xdr:row>
      <xdr:rowOff>14605</xdr:rowOff>
    </xdr:to>
    <xdr:sp macro="" textlink="">
      <xdr:nvSpPr>
        <xdr:cNvPr id="599" name="楕円 598">
          <a:extLst>
            <a:ext uri="{FF2B5EF4-FFF2-40B4-BE49-F238E27FC236}">
              <a16:creationId xmlns:a16="http://schemas.microsoft.com/office/drawing/2014/main" id="{1CF3BDC4-ABE3-40EA-9B0C-83FABB0D2CCF}"/>
            </a:ext>
          </a:extLst>
        </xdr:cNvPr>
        <xdr:cNvSpPr/>
      </xdr:nvSpPr>
      <xdr:spPr>
        <a:xfrm>
          <a:off x="18605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135255</xdr:rowOff>
    </xdr:from>
    <xdr:to>
      <xdr:col>102</xdr:col>
      <xdr:colOff>114300</xdr:colOff>
      <xdr:row>36</xdr:row>
      <xdr:rowOff>129540</xdr:rowOff>
    </xdr:to>
    <xdr:cxnSp macro="">
      <xdr:nvCxnSpPr>
        <xdr:cNvPr id="600" name="直線コネクタ 599">
          <a:extLst>
            <a:ext uri="{FF2B5EF4-FFF2-40B4-BE49-F238E27FC236}">
              <a16:creationId xmlns:a16="http://schemas.microsoft.com/office/drawing/2014/main" id="{593D14B4-4690-4BE5-BBF4-4758ED2DF763}"/>
            </a:ext>
          </a:extLst>
        </xdr:cNvPr>
        <xdr:cNvCxnSpPr/>
      </xdr:nvCxnSpPr>
      <xdr:spPr>
        <a:xfrm>
          <a:off x="18656300" y="61360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518912D7-E3A7-4AD6-B4B7-418BEA3D59B3}"/>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434A9BDD-264F-43FE-9F00-ECFE28CFE4A5}"/>
            </a:ext>
          </a:extLst>
        </xdr:cNvPr>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4D317BAC-ECDF-480D-B9D2-E219776F5C75}"/>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38700EA8-DE88-45DF-A6DC-C02EBF6A9C68}"/>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53992</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54EB5728-3AE6-46F9-9159-3DD044F1D801}"/>
            </a:ext>
          </a:extLst>
        </xdr:cNvPr>
        <xdr:cNvSpPr txBox="1"/>
      </xdr:nvSpPr>
      <xdr:spPr>
        <a:xfrm>
          <a:off x="21075727" y="588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120667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FE9C5EC2-3C83-4DC2-A191-2A902358E644}"/>
            </a:ext>
          </a:extLst>
        </xdr:cNvPr>
        <xdr:cNvSpPr txBox="1"/>
      </xdr:nvSpPr>
      <xdr:spPr>
        <a:xfrm>
          <a:off x="20199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25417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C749BA1A-2B80-4155-8A05-1FFF8CA28E78}"/>
            </a:ext>
          </a:extLst>
        </xdr:cNvPr>
        <xdr:cNvSpPr txBox="1"/>
      </xdr:nvSpPr>
      <xdr:spPr>
        <a:xfrm>
          <a:off x="19310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31132</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12B463B3-EEF5-4F93-9482-378B3C375CE3}"/>
            </a:ext>
          </a:extLst>
        </xdr:cNvPr>
        <xdr:cNvSpPr txBox="1"/>
      </xdr:nvSpPr>
      <xdr:spPr>
        <a:xfrm>
          <a:off x="18421427" y="58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E3C47BBF-B12D-47D6-8859-B9935316E7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3A11B3BB-BC4F-456B-A50E-C6CE6E348A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F9AA7015-6682-4715-A189-B78593282D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5A144486-4B36-4CBB-BFAA-B2BDBCA1A1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5C863585-5AF3-413B-BEA0-6EC5725C8F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A50E8EFF-8F42-4FB4-8505-D5AAA37A26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E766C6B3-0C91-48C4-94B8-D920AD8D03B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62B0C1F-B402-4951-A7A1-19F973F4B53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7004BECC-3EF3-4F66-87FE-3E59963406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711860B4-D8CB-4D8F-8A41-5A1DF00679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25A7F3B8-7963-4F87-8EB3-6FBFB4368F1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89D61EA1-F5E6-4AA1-BAE6-2E3BADDBC8C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5CFBB839-2726-4C3A-BFFF-89E298A8031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BB5F75DF-EF08-4209-BD46-D31867AEC5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00002831-2BAA-4442-BEE9-3D4D607E60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2C9E0C9C-E98F-48F0-A91A-D91DA68E7BE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AFD5C290-D588-4364-9403-21FDE8B055C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233B0CF3-18C1-47E8-949F-5C44827825E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818A46BF-36A4-4E92-A38B-15FDA1B72D6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B12B8309-D43D-461A-BDD9-918741E4CC4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D79BC564-356E-459A-9F42-DAB93F45192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28361E56-63D8-4DEA-970D-F02A9ACC10E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2D042BA9-CDF6-4B7A-AF8A-BC9C5E0D741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5DD5355C-BEC8-462A-879A-913B72A2D9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BFA9F7F1-3611-4388-A49F-5E07138C5C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634" name="直線コネクタ 633">
          <a:extLst>
            <a:ext uri="{FF2B5EF4-FFF2-40B4-BE49-F238E27FC236}">
              <a16:creationId xmlns:a16="http://schemas.microsoft.com/office/drawing/2014/main" id="{9D45C931-0F37-427C-8670-1C3664086F6F}"/>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D5CA2047-907C-459E-967B-7257E96C8D06}"/>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636" name="直線コネクタ 635">
          <a:extLst>
            <a:ext uri="{FF2B5EF4-FFF2-40B4-BE49-F238E27FC236}">
              <a16:creationId xmlns:a16="http://schemas.microsoft.com/office/drawing/2014/main" id="{4416FDDE-D2CD-4809-A3E1-986ED9E82FB7}"/>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5343B857-62F4-4A34-BE2B-8B653AFF78C2}"/>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638" name="直線コネクタ 637">
          <a:extLst>
            <a:ext uri="{FF2B5EF4-FFF2-40B4-BE49-F238E27FC236}">
              <a16:creationId xmlns:a16="http://schemas.microsoft.com/office/drawing/2014/main" id="{300F43CF-E362-4127-9063-58774F047FBA}"/>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2B93132F-D3EF-47E9-8220-84AD10AC4719}"/>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40" name="フローチャート: 判断 639">
          <a:extLst>
            <a:ext uri="{FF2B5EF4-FFF2-40B4-BE49-F238E27FC236}">
              <a16:creationId xmlns:a16="http://schemas.microsoft.com/office/drawing/2014/main" id="{1015CA3C-8D2D-4C0A-AEBB-D2D215420329}"/>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641" name="フローチャート: 判断 640">
          <a:extLst>
            <a:ext uri="{FF2B5EF4-FFF2-40B4-BE49-F238E27FC236}">
              <a16:creationId xmlns:a16="http://schemas.microsoft.com/office/drawing/2014/main" id="{5463C219-B9F1-44DA-93BF-0782D8847F1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642" name="フローチャート: 判断 641">
          <a:extLst>
            <a:ext uri="{FF2B5EF4-FFF2-40B4-BE49-F238E27FC236}">
              <a16:creationId xmlns:a16="http://schemas.microsoft.com/office/drawing/2014/main" id="{B4B9AE49-F9A5-4077-9B4B-C75AAB440D22}"/>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43" name="フローチャート: 判断 642">
          <a:extLst>
            <a:ext uri="{FF2B5EF4-FFF2-40B4-BE49-F238E27FC236}">
              <a16:creationId xmlns:a16="http://schemas.microsoft.com/office/drawing/2014/main" id="{FD363455-F9DB-45E2-AD7E-AEEF56CA6F36}"/>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644" name="フローチャート: 判断 643">
          <a:extLst>
            <a:ext uri="{FF2B5EF4-FFF2-40B4-BE49-F238E27FC236}">
              <a16:creationId xmlns:a16="http://schemas.microsoft.com/office/drawing/2014/main" id="{3988DD30-5F6F-4B6B-A293-624E1F65CB43}"/>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8F00907-943D-494C-A8E9-0C4C77591D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779A62B-7E52-4CD1-ABA7-18CFD3B985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A471DB2-EEE8-475A-B425-944C65DFC2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8EC4754-DD04-4CF8-A3F9-CFAF377E5B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618F747-0738-47FA-9301-FF901A29E4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104322</xdr:rowOff>
    </xdr:from>
    <xdr:to>
      <xdr:col>85</xdr:col>
      <xdr:colOff>177800</xdr:colOff>
      <xdr:row>57</xdr:row>
      <xdr:rowOff>34472</xdr:rowOff>
    </xdr:to>
    <xdr:sp macro="" textlink="">
      <xdr:nvSpPr>
        <xdr:cNvPr id="650" name="楕円 649">
          <a:extLst>
            <a:ext uri="{FF2B5EF4-FFF2-40B4-BE49-F238E27FC236}">
              <a16:creationId xmlns:a16="http://schemas.microsoft.com/office/drawing/2014/main" id="{63D2CDE2-CD9E-4BCE-8407-8C64681D5CE0}"/>
            </a:ext>
          </a:extLst>
        </xdr:cNvPr>
        <xdr:cNvSpPr/>
      </xdr:nvSpPr>
      <xdr:spPr>
        <a:xfrm>
          <a:off x="162687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19249</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76633269-4212-4062-95CC-1BE9961F3F8F}"/>
            </a:ext>
          </a:extLst>
        </xdr:cNvPr>
        <xdr:cNvSpPr txBox="1"/>
      </xdr:nvSpPr>
      <xdr:spPr>
        <a:xfrm>
          <a:off x="16357600" y="962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81462</xdr:rowOff>
    </xdr:from>
    <xdr:to>
      <xdr:col>81</xdr:col>
      <xdr:colOff>101600</xdr:colOff>
      <xdr:row>57</xdr:row>
      <xdr:rowOff>11612</xdr:rowOff>
    </xdr:to>
    <xdr:sp macro="" textlink="">
      <xdr:nvSpPr>
        <xdr:cNvPr id="652" name="楕円 651">
          <a:extLst>
            <a:ext uri="{FF2B5EF4-FFF2-40B4-BE49-F238E27FC236}">
              <a16:creationId xmlns:a16="http://schemas.microsoft.com/office/drawing/2014/main" id="{BB01CB68-144C-4E78-97EF-4394ECCC2C39}"/>
            </a:ext>
          </a:extLst>
        </xdr:cNvPr>
        <xdr:cNvSpPr/>
      </xdr:nvSpPr>
      <xdr:spPr>
        <a:xfrm>
          <a:off x="154305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132262</xdr:rowOff>
    </xdr:from>
    <xdr:to>
      <xdr:col>85</xdr:col>
      <xdr:colOff>127000</xdr:colOff>
      <xdr:row>56</xdr:row>
      <xdr:rowOff>155122</xdr:rowOff>
    </xdr:to>
    <xdr:cxnSp macro="">
      <xdr:nvCxnSpPr>
        <xdr:cNvPr id="653" name="直線コネクタ 652">
          <a:extLst>
            <a:ext uri="{FF2B5EF4-FFF2-40B4-BE49-F238E27FC236}">
              <a16:creationId xmlns:a16="http://schemas.microsoft.com/office/drawing/2014/main" id="{C54ACFE0-2254-4ADC-AA49-F98C1C595059}"/>
            </a:ext>
          </a:extLst>
        </xdr:cNvPr>
        <xdr:cNvCxnSpPr/>
      </xdr:nvCxnSpPr>
      <xdr:spPr>
        <a:xfrm>
          <a:off x="15481300" y="97334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48804</xdr:rowOff>
    </xdr:from>
    <xdr:to>
      <xdr:col>76</xdr:col>
      <xdr:colOff>165100</xdr:colOff>
      <xdr:row>56</xdr:row>
      <xdr:rowOff>150404</xdr:rowOff>
    </xdr:to>
    <xdr:sp macro="" textlink="">
      <xdr:nvSpPr>
        <xdr:cNvPr id="654" name="楕円 653">
          <a:extLst>
            <a:ext uri="{FF2B5EF4-FFF2-40B4-BE49-F238E27FC236}">
              <a16:creationId xmlns:a16="http://schemas.microsoft.com/office/drawing/2014/main" id="{64E9B414-2889-4A04-AC20-7AD36A6CFD41}"/>
            </a:ext>
          </a:extLst>
        </xdr:cNvPr>
        <xdr:cNvSpPr/>
      </xdr:nvSpPr>
      <xdr:spPr>
        <a:xfrm>
          <a:off x="14541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99604</xdr:rowOff>
    </xdr:from>
    <xdr:to>
      <xdr:col>81</xdr:col>
      <xdr:colOff>50800</xdr:colOff>
      <xdr:row>56</xdr:row>
      <xdr:rowOff>132262</xdr:rowOff>
    </xdr:to>
    <xdr:cxnSp macro="">
      <xdr:nvCxnSpPr>
        <xdr:cNvPr id="655" name="直線コネクタ 654">
          <a:extLst>
            <a:ext uri="{FF2B5EF4-FFF2-40B4-BE49-F238E27FC236}">
              <a16:creationId xmlns:a16="http://schemas.microsoft.com/office/drawing/2014/main" id="{164440C0-EBD5-461F-B213-220F85AA39A5}"/>
            </a:ext>
          </a:extLst>
        </xdr:cNvPr>
        <xdr:cNvCxnSpPr/>
      </xdr:nvCxnSpPr>
      <xdr:spPr>
        <a:xfrm>
          <a:off x="14592300" y="97008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4717</xdr:rowOff>
    </xdr:from>
    <xdr:to>
      <xdr:col>72</xdr:col>
      <xdr:colOff>38100</xdr:colOff>
      <xdr:row>56</xdr:row>
      <xdr:rowOff>106317</xdr:rowOff>
    </xdr:to>
    <xdr:sp macro="" textlink="">
      <xdr:nvSpPr>
        <xdr:cNvPr id="656" name="楕円 655">
          <a:extLst>
            <a:ext uri="{FF2B5EF4-FFF2-40B4-BE49-F238E27FC236}">
              <a16:creationId xmlns:a16="http://schemas.microsoft.com/office/drawing/2014/main" id="{916207E6-8C47-4ED4-ADF9-0380B157C09C}"/>
            </a:ext>
          </a:extLst>
        </xdr:cNvPr>
        <xdr:cNvSpPr/>
      </xdr:nvSpPr>
      <xdr:spPr>
        <a:xfrm>
          <a:off x="136525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55517</xdr:rowOff>
    </xdr:from>
    <xdr:to>
      <xdr:col>76</xdr:col>
      <xdr:colOff>114300</xdr:colOff>
      <xdr:row>56</xdr:row>
      <xdr:rowOff>99604</xdr:rowOff>
    </xdr:to>
    <xdr:cxnSp macro="">
      <xdr:nvCxnSpPr>
        <xdr:cNvPr id="657" name="直線コネクタ 656">
          <a:extLst>
            <a:ext uri="{FF2B5EF4-FFF2-40B4-BE49-F238E27FC236}">
              <a16:creationId xmlns:a16="http://schemas.microsoft.com/office/drawing/2014/main" id="{CC2F5D64-7F5B-4BF0-8E46-8C6B523A1825}"/>
            </a:ext>
          </a:extLst>
        </xdr:cNvPr>
        <xdr:cNvCxnSpPr/>
      </xdr:nvCxnSpPr>
      <xdr:spPr>
        <a:xfrm>
          <a:off x="13703300" y="96567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140244</xdr:rowOff>
    </xdr:from>
    <xdr:to>
      <xdr:col>67</xdr:col>
      <xdr:colOff>101600</xdr:colOff>
      <xdr:row>56</xdr:row>
      <xdr:rowOff>70394</xdr:rowOff>
    </xdr:to>
    <xdr:sp macro="" textlink="">
      <xdr:nvSpPr>
        <xdr:cNvPr id="658" name="楕円 657">
          <a:extLst>
            <a:ext uri="{FF2B5EF4-FFF2-40B4-BE49-F238E27FC236}">
              <a16:creationId xmlns:a16="http://schemas.microsoft.com/office/drawing/2014/main" id="{199CEC86-2F77-4FE8-B444-22F44D0FB426}"/>
            </a:ext>
          </a:extLst>
        </xdr:cNvPr>
        <xdr:cNvSpPr/>
      </xdr:nvSpPr>
      <xdr:spPr>
        <a:xfrm>
          <a:off x="12763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19594</xdr:rowOff>
    </xdr:from>
    <xdr:to>
      <xdr:col>71</xdr:col>
      <xdr:colOff>177800</xdr:colOff>
      <xdr:row>56</xdr:row>
      <xdr:rowOff>55517</xdr:rowOff>
    </xdr:to>
    <xdr:cxnSp macro="">
      <xdr:nvCxnSpPr>
        <xdr:cNvPr id="659" name="直線コネクタ 658">
          <a:extLst>
            <a:ext uri="{FF2B5EF4-FFF2-40B4-BE49-F238E27FC236}">
              <a16:creationId xmlns:a16="http://schemas.microsoft.com/office/drawing/2014/main" id="{B037D2FB-F006-43E7-A6E2-D43F6BA43669}"/>
            </a:ext>
          </a:extLst>
        </xdr:cNvPr>
        <xdr:cNvCxnSpPr/>
      </xdr:nvCxnSpPr>
      <xdr:spPr>
        <a:xfrm>
          <a:off x="12814300" y="9620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660" name="n_1aveValue【学校施設】&#10;有形固定資産減価償却率">
          <a:extLst>
            <a:ext uri="{FF2B5EF4-FFF2-40B4-BE49-F238E27FC236}">
              <a16:creationId xmlns:a16="http://schemas.microsoft.com/office/drawing/2014/main" id="{93B58EE0-023B-4A71-B2FE-BC672E1FE80B}"/>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661" name="n_2aveValue【学校施設】&#10;有形固定資産減価償却率">
          <a:extLst>
            <a:ext uri="{FF2B5EF4-FFF2-40B4-BE49-F238E27FC236}">
              <a16:creationId xmlns:a16="http://schemas.microsoft.com/office/drawing/2014/main" id="{F6E69759-6363-44B3-9C2D-4F05B415085A}"/>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62" name="n_3aveValue【学校施設】&#10;有形固定資産減価償却率">
          <a:extLst>
            <a:ext uri="{FF2B5EF4-FFF2-40B4-BE49-F238E27FC236}">
              <a16:creationId xmlns:a16="http://schemas.microsoft.com/office/drawing/2014/main" id="{7D598D1E-10A6-4C8D-92C0-5F9C25B33441}"/>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663" name="n_4aveValue【学校施設】&#10;有形固定資産減価償却率">
          <a:extLst>
            <a:ext uri="{FF2B5EF4-FFF2-40B4-BE49-F238E27FC236}">
              <a16:creationId xmlns:a16="http://schemas.microsoft.com/office/drawing/2014/main" id="{479E5815-E58E-45E9-AF4C-4FB485649BE4}"/>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28139</xdr:rowOff>
    </xdr:from>
    <xdr:ext cx="405111" cy="259045"/>
    <xdr:sp macro="" textlink="">
      <xdr:nvSpPr>
        <xdr:cNvPr id="664" name="n_1mainValue【学校施設】&#10;有形固定資産減価償却率">
          <a:extLst>
            <a:ext uri="{FF2B5EF4-FFF2-40B4-BE49-F238E27FC236}">
              <a16:creationId xmlns:a16="http://schemas.microsoft.com/office/drawing/2014/main" id="{4FBEB1D2-3FDA-45C7-AEDC-1F8CF4C7DBE5}"/>
            </a:ext>
          </a:extLst>
        </xdr:cNvPr>
        <xdr:cNvSpPr txBox="1"/>
      </xdr:nvSpPr>
      <xdr:spPr>
        <a:xfrm>
          <a:off x="15266044" y="945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166931</xdr:rowOff>
    </xdr:from>
    <xdr:ext cx="405111" cy="259045"/>
    <xdr:sp macro="" textlink="">
      <xdr:nvSpPr>
        <xdr:cNvPr id="665" name="n_2mainValue【学校施設】&#10;有形固定資産減価償却率">
          <a:extLst>
            <a:ext uri="{FF2B5EF4-FFF2-40B4-BE49-F238E27FC236}">
              <a16:creationId xmlns:a16="http://schemas.microsoft.com/office/drawing/2014/main" id="{311048BC-7A63-4AE3-AFF9-25E476CF7C02}"/>
            </a:ext>
          </a:extLst>
        </xdr:cNvPr>
        <xdr:cNvSpPr txBox="1"/>
      </xdr:nvSpPr>
      <xdr:spPr>
        <a:xfrm>
          <a:off x="143897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122844</xdr:rowOff>
    </xdr:from>
    <xdr:ext cx="405111" cy="259045"/>
    <xdr:sp macro="" textlink="">
      <xdr:nvSpPr>
        <xdr:cNvPr id="666" name="n_3mainValue【学校施設】&#10;有形固定資産減価償却率">
          <a:extLst>
            <a:ext uri="{FF2B5EF4-FFF2-40B4-BE49-F238E27FC236}">
              <a16:creationId xmlns:a16="http://schemas.microsoft.com/office/drawing/2014/main" id="{97E94BB4-652A-4CEF-A54D-2C426AAD7FFC}"/>
            </a:ext>
          </a:extLst>
        </xdr:cNvPr>
        <xdr:cNvSpPr txBox="1"/>
      </xdr:nvSpPr>
      <xdr:spPr>
        <a:xfrm>
          <a:off x="13500744" y="938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86921</xdr:rowOff>
    </xdr:from>
    <xdr:ext cx="340478" cy="259045"/>
    <xdr:sp macro="" textlink="">
      <xdr:nvSpPr>
        <xdr:cNvPr id="667" name="n_4mainValue【学校施設】&#10;有形固定資産減価償却率">
          <a:extLst>
            <a:ext uri="{FF2B5EF4-FFF2-40B4-BE49-F238E27FC236}">
              <a16:creationId xmlns:a16="http://schemas.microsoft.com/office/drawing/2014/main" id="{54263B74-4FC6-47C5-8522-0753D23FE890}"/>
            </a:ext>
          </a:extLst>
        </xdr:cNvPr>
        <xdr:cNvSpPr txBox="1"/>
      </xdr:nvSpPr>
      <xdr:spPr>
        <a:xfrm>
          <a:off x="12644061" y="934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ED42ED70-C158-4002-9426-2635956C06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36DB5704-592F-4332-8553-307A38B237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EC07B4EB-8F73-4941-9CBF-156F24E80E0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FB442842-AD50-4F08-9881-A430ED6F9C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5CA46A5D-0FD5-454A-8CE5-7145477FB7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75A519-6071-4333-AA2B-EC7489AA4F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623DA677-446B-497F-8D2C-A54984B08F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D57749EC-79A7-433B-BD60-C9B8681E85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1316D4CE-1360-430D-92B2-81E32D4831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DDD0FAFA-B635-4A2E-A10F-48F5FE8CA2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E3F94A5C-25FC-45B6-9483-A2F44673BF4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CF535E1F-ADDE-42DD-A741-511B1F4FB2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C6D7970B-D437-49E8-A1F0-F16C7F73E3B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38157AC7-4729-46BA-8571-F6694DB6B58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1F68EDC-DE44-45BA-8DBD-5124A63B40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7CB2791F-C8DD-4BC5-969F-31C9CA95D07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2D6BCFE6-4DC5-464B-B94B-5B6996427D9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23264FCE-F2E3-4910-A5DD-A63218AC1A6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D34B8831-6B14-4CD7-A0E7-7B5CFCFCEC2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58DCEB68-26C0-4432-A29B-24B6AE6AAA4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31C0D3A7-719B-4A35-818C-317D2A7C9A6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9D9498FB-8B2D-40CB-A530-121EB311C8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A75816C7-465C-4850-941D-8C0CFE213A0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0C0FA4C6-E242-43C5-8E10-B33E86041E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692" name="直線コネクタ 691">
          <a:extLst>
            <a:ext uri="{FF2B5EF4-FFF2-40B4-BE49-F238E27FC236}">
              <a16:creationId xmlns:a16="http://schemas.microsoft.com/office/drawing/2014/main" id="{41F14298-55B9-40BD-B17B-C1C9ACA337A6}"/>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693" name="【学校施設】&#10;一人当たり面積最小値テキスト">
          <a:extLst>
            <a:ext uri="{FF2B5EF4-FFF2-40B4-BE49-F238E27FC236}">
              <a16:creationId xmlns:a16="http://schemas.microsoft.com/office/drawing/2014/main" id="{E576F24E-EDB7-413F-AD92-E06C2BDA47BD}"/>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694" name="直線コネクタ 693">
          <a:extLst>
            <a:ext uri="{FF2B5EF4-FFF2-40B4-BE49-F238E27FC236}">
              <a16:creationId xmlns:a16="http://schemas.microsoft.com/office/drawing/2014/main" id="{6DE2F677-D9A6-485D-9CA6-BB618CA0A27B}"/>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695" name="【学校施設】&#10;一人当たり面積最大値テキスト">
          <a:extLst>
            <a:ext uri="{FF2B5EF4-FFF2-40B4-BE49-F238E27FC236}">
              <a16:creationId xmlns:a16="http://schemas.microsoft.com/office/drawing/2014/main" id="{09A41B1A-DC07-45A9-821A-3B8389983993}"/>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696" name="直線コネクタ 695">
          <a:extLst>
            <a:ext uri="{FF2B5EF4-FFF2-40B4-BE49-F238E27FC236}">
              <a16:creationId xmlns:a16="http://schemas.microsoft.com/office/drawing/2014/main" id="{9C57F9FE-7979-4B02-9B2F-33B463740EC2}"/>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697" name="【学校施設】&#10;一人当たり面積平均値テキスト">
          <a:extLst>
            <a:ext uri="{FF2B5EF4-FFF2-40B4-BE49-F238E27FC236}">
              <a16:creationId xmlns:a16="http://schemas.microsoft.com/office/drawing/2014/main" id="{A38475D7-91B7-4E87-ACF4-3D81BDB17B70}"/>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98" name="フローチャート: 判断 697">
          <a:extLst>
            <a:ext uri="{FF2B5EF4-FFF2-40B4-BE49-F238E27FC236}">
              <a16:creationId xmlns:a16="http://schemas.microsoft.com/office/drawing/2014/main" id="{AC85A778-362C-4067-A35D-C22C4889A015}"/>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699" name="フローチャート: 判断 698">
          <a:extLst>
            <a:ext uri="{FF2B5EF4-FFF2-40B4-BE49-F238E27FC236}">
              <a16:creationId xmlns:a16="http://schemas.microsoft.com/office/drawing/2014/main" id="{EAB0AF46-9507-438C-9A3E-B3D5FB8E96AB}"/>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700" name="フローチャート: 判断 699">
          <a:extLst>
            <a:ext uri="{FF2B5EF4-FFF2-40B4-BE49-F238E27FC236}">
              <a16:creationId xmlns:a16="http://schemas.microsoft.com/office/drawing/2014/main" id="{C4704E71-8546-4A1B-A93B-C447AFA5F437}"/>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701" name="フローチャート: 判断 700">
          <a:extLst>
            <a:ext uri="{FF2B5EF4-FFF2-40B4-BE49-F238E27FC236}">
              <a16:creationId xmlns:a16="http://schemas.microsoft.com/office/drawing/2014/main" id="{28363ED8-93C7-494A-A752-9F5E1DA5775E}"/>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702" name="フローチャート: 判断 701">
          <a:extLst>
            <a:ext uri="{FF2B5EF4-FFF2-40B4-BE49-F238E27FC236}">
              <a16:creationId xmlns:a16="http://schemas.microsoft.com/office/drawing/2014/main" id="{74AA220A-1AEC-435C-8B42-86CCFC97F124}"/>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B3018D92-D0FB-4271-8435-F7194E3859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E24676B-A8AE-4236-8D1E-DCD89DE4EB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9929BF74-7A23-4AEA-971B-35813558D1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3394DB4-17E1-4FB8-A8EF-5B61FF9FEF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206CB42-720E-4570-BEC9-3500990871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112268</xdr:rowOff>
    </xdr:from>
    <xdr:to>
      <xdr:col>116</xdr:col>
      <xdr:colOff>114300</xdr:colOff>
      <xdr:row>56</xdr:row>
      <xdr:rowOff>42418</xdr:rowOff>
    </xdr:to>
    <xdr:sp macro="" textlink="">
      <xdr:nvSpPr>
        <xdr:cNvPr id="708" name="楕円 707">
          <a:extLst>
            <a:ext uri="{FF2B5EF4-FFF2-40B4-BE49-F238E27FC236}">
              <a16:creationId xmlns:a16="http://schemas.microsoft.com/office/drawing/2014/main" id="{CB9D46B0-AB5A-4449-8F1D-6044CEA1A5AF}"/>
            </a:ext>
          </a:extLst>
        </xdr:cNvPr>
        <xdr:cNvSpPr/>
      </xdr:nvSpPr>
      <xdr:spPr>
        <a:xfrm>
          <a:off x="22110700" y="95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38244</xdr:rowOff>
    </xdr:from>
    <xdr:ext cx="469744" cy="259045"/>
    <xdr:sp macro="" textlink="">
      <xdr:nvSpPr>
        <xdr:cNvPr id="709" name="【学校施設】&#10;一人当たり面積該当値テキスト">
          <a:extLst>
            <a:ext uri="{FF2B5EF4-FFF2-40B4-BE49-F238E27FC236}">
              <a16:creationId xmlns:a16="http://schemas.microsoft.com/office/drawing/2014/main" id="{6DF045A3-04FE-4F65-8154-7B231CA0B6FE}"/>
            </a:ext>
          </a:extLst>
        </xdr:cNvPr>
        <xdr:cNvSpPr txBox="1"/>
      </xdr:nvSpPr>
      <xdr:spPr>
        <a:xfrm>
          <a:off x="22199600" y="946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136271</xdr:rowOff>
    </xdr:from>
    <xdr:to>
      <xdr:col>112</xdr:col>
      <xdr:colOff>38100</xdr:colOff>
      <xdr:row>56</xdr:row>
      <xdr:rowOff>66421</xdr:rowOff>
    </xdr:to>
    <xdr:sp macro="" textlink="">
      <xdr:nvSpPr>
        <xdr:cNvPr id="710" name="楕円 709">
          <a:extLst>
            <a:ext uri="{FF2B5EF4-FFF2-40B4-BE49-F238E27FC236}">
              <a16:creationId xmlns:a16="http://schemas.microsoft.com/office/drawing/2014/main" id="{43896BEC-4D12-4E66-906C-E9C5C23A9E3D}"/>
            </a:ext>
          </a:extLst>
        </xdr:cNvPr>
        <xdr:cNvSpPr/>
      </xdr:nvSpPr>
      <xdr:spPr>
        <a:xfrm>
          <a:off x="21272500" y="95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163068</xdr:rowOff>
    </xdr:from>
    <xdr:to>
      <xdr:col>116</xdr:col>
      <xdr:colOff>63500</xdr:colOff>
      <xdr:row>56</xdr:row>
      <xdr:rowOff>15621</xdr:rowOff>
    </xdr:to>
    <xdr:cxnSp macro="">
      <xdr:nvCxnSpPr>
        <xdr:cNvPr id="711" name="直線コネクタ 710">
          <a:extLst>
            <a:ext uri="{FF2B5EF4-FFF2-40B4-BE49-F238E27FC236}">
              <a16:creationId xmlns:a16="http://schemas.microsoft.com/office/drawing/2014/main" id="{3A8FA32D-0DFE-4B6C-AA15-AF38B5B7E176}"/>
            </a:ext>
          </a:extLst>
        </xdr:cNvPr>
        <xdr:cNvCxnSpPr/>
      </xdr:nvCxnSpPr>
      <xdr:spPr>
        <a:xfrm flipV="1">
          <a:off x="21323300" y="9592818"/>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157988</xdr:rowOff>
    </xdr:from>
    <xdr:to>
      <xdr:col>107</xdr:col>
      <xdr:colOff>101600</xdr:colOff>
      <xdr:row>56</xdr:row>
      <xdr:rowOff>88138</xdr:rowOff>
    </xdr:to>
    <xdr:sp macro="" textlink="">
      <xdr:nvSpPr>
        <xdr:cNvPr id="712" name="楕円 711">
          <a:extLst>
            <a:ext uri="{FF2B5EF4-FFF2-40B4-BE49-F238E27FC236}">
              <a16:creationId xmlns:a16="http://schemas.microsoft.com/office/drawing/2014/main" id="{78A4B4D7-1592-4A74-819D-9DB21E448796}"/>
            </a:ext>
          </a:extLst>
        </xdr:cNvPr>
        <xdr:cNvSpPr/>
      </xdr:nvSpPr>
      <xdr:spPr>
        <a:xfrm>
          <a:off x="20383500" y="95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15621</xdr:rowOff>
    </xdr:from>
    <xdr:to>
      <xdr:col>111</xdr:col>
      <xdr:colOff>177800</xdr:colOff>
      <xdr:row>56</xdr:row>
      <xdr:rowOff>37338</xdr:rowOff>
    </xdr:to>
    <xdr:cxnSp macro="">
      <xdr:nvCxnSpPr>
        <xdr:cNvPr id="713" name="直線コネクタ 712">
          <a:extLst>
            <a:ext uri="{FF2B5EF4-FFF2-40B4-BE49-F238E27FC236}">
              <a16:creationId xmlns:a16="http://schemas.microsoft.com/office/drawing/2014/main" id="{EEC96AE4-CB9F-4B60-BEBE-AF8437910377}"/>
            </a:ext>
          </a:extLst>
        </xdr:cNvPr>
        <xdr:cNvCxnSpPr/>
      </xdr:nvCxnSpPr>
      <xdr:spPr>
        <a:xfrm flipV="1">
          <a:off x="20434300" y="961682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1016</xdr:rowOff>
    </xdr:from>
    <xdr:to>
      <xdr:col>102</xdr:col>
      <xdr:colOff>165100</xdr:colOff>
      <xdr:row>56</xdr:row>
      <xdr:rowOff>102616</xdr:rowOff>
    </xdr:to>
    <xdr:sp macro="" textlink="">
      <xdr:nvSpPr>
        <xdr:cNvPr id="714" name="楕円 713">
          <a:extLst>
            <a:ext uri="{FF2B5EF4-FFF2-40B4-BE49-F238E27FC236}">
              <a16:creationId xmlns:a16="http://schemas.microsoft.com/office/drawing/2014/main" id="{B46C855D-B920-4DDD-B667-3CF772848C4D}"/>
            </a:ext>
          </a:extLst>
        </xdr:cNvPr>
        <xdr:cNvSpPr/>
      </xdr:nvSpPr>
      <xdr:spPr>
        <a:xfrm>
          <a:off x="19494500" y="96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37338</xdr:rowOff>
    </xdr:from>
    <xdr:to>
      <xdr:col>107</xdr:col>
      <xdr:colOff>50800</xdr:colOff>
      <xdr:row>56</xdr:row>
      <xdr:rowOff>51816</xdr:rowOff>
    </xdr:to>
    <xdr:cxnSp macro="">
      <xdr:nvCxnSpPr>
        <xdr:cNvPr id="715" name="直線コネクタ 714">
          <a:extLst>
            <a:ext uri="{FF2B5EF4-FFF2-40B4-BE49-F238E27FC236}">
              <a16:creationId xmlns:a16="http://schemas.microsoft.com/office/drawing/2014/main" id="{5BA7C581-DDAD-45F1-BED9-F2CD7F590FCC}"/>
            </a:ext>
          </a:extLst>
        </xdr:cNvPr>
        <xdr:cNvCxnSpPr/>
      </xdr:nvCxnSpPr>
      <xdr:spPr>
        <a:xfrm flipV="1">
          <a:off x="19545300" y="96385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99695</xdr:rowOff>
    </xdr:from>
    <xdr:to>
      <xdr:col>98</xdr:col>
      <xdr:colOff>38100</xdr:colOff>
      <xdr:row>58</xdr:row>
      <xdr:rowOff>29845</xdr:rowOff>
    </xdr:to>
    <xdr:sp macro="" textlink="">
      <xdr:nvSpPr>
        <xdr:cNvPr id="716" name="楕円 715">
          <a:extLst>
            <a:ext uri="{FF2B5EF4-FFF2-40B4-BE49-F238E27FC236}">
              <a16:creationId xmlns:a16="http://schemas.microsoft.com/office/drawing/2014/main" id="{827BAB33-20AE-4733-B70E-B5DB47ED1341}"/>
            </a:ext>
          </a:extLst>
        </xdr:cNvPr>
        <xdr:cNvSpPr/>
      </xdr:nvSpPr>
      <xdr:spPr>
        <a:xfrm>
          <a:off x="18605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51816</xdr:rowOff>
    </xdr:from>
    <xdr:to>
      <xdr:col>102</xdr:col>
      <xdr:colOff>114300</xdr:colOff>
      <xdr:row>57</xdr:row>
      <xdr:rowOff>150495</xdr:rowOff>
    </xdr:to>
    <xdr:cxnSp macro="">
      <xdr:nvCxnSpPr>
        <xdr:cNvPr id="717" name="直線コネクタ 716">
          <a:extLst>
            <a:ext uri="{FF2B5EF4-FFF2-40B4-BE49-F238E27FC236}">
              <a16:creationId xmlns:a16="http://schemas.microsoft.com/office/drawing/2014/main" id="{0E95B821-E8E6-45B9-8F75-8276B4827B58}"/>
            </a:ext>
          </a:extLst>
        </xdr:cNvPr>
        <xdr:cNvCxnSpPr/>
      </xdr:nvCxnSpPr>
      <xdr:spPr>
        <a:xfrm flipV="1">
          <a:off x="18656300" y="9653016"/>
          <a:ext cx="889000" cy="2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718" name="n_1aveValue【学校施設】&#10;一人当たり面積">
          <a:extLst>
            <a:ext uri="{FF2B5EF4-FFF2-40B4-BE49-F238E27FC236}">
              <a16:creationId xmlns:a16="http://schemas.microsoft.com/office/drawing/2014/main" id="{A75EB057-CF06-4BC0-9061-7FBCD89A2BA0}"/>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719" name="n_2aveValue【学校施設】&#10;一人当たり面積">
          <a:extLst>
            <a:ext uri="{FF2B5EF4-FFF2-40B4-BE49-F238E27FC236}">
              <a16:creationId xmlns:a16="http://schemas.microsoft.com/office/drawing/2014/main" id="{99F7AEF5-1B8F-465E-9766-FEB25B11E87A}"/>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720" name="n_3aveValue【学校施設】&#10;一人当たり面積">
          <a:extLst>
            <a:ext uri="{FF2B5EF4-FFF2-40B4-BE49-F238E27FC236}">
              <a16:creationId xmlns:a16="http://schemas.microsoft.com/office/drawing/2014/main" id="{6E04F063-7DBD-4CB4-8BF2-88302572E09A}"/>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721" name="n_4aveValue【学校施設】&#10;一人当たり面積">
          <a:extLst>
            <a:ext uri="{FF2B5EF4-FFF2-40B4-BE49-F238E27FC236}">
              <a16:creationId xmlns:a16="http://schemas.microsoft.com/office/drawing/2014/main" id="{BB4AB23A-8C3D-4E4E-8139-B5907CF80C29}"/>
            </a:ext>
          </a:extLst>
        </xdr:cNvPr>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82948</xdr:rowOff>
    </xdr:from>
    <xdr:ext cx="469744" cy="259045"/>
    <xdr:sp macro="" textlink="">
      <xdr:nvSpPr>
        <xdr:cNvPr id="722" name="n_1mainValue【学校施設】&#10;一人当たり面積">
          <a:extLst>
            <a:ext uri="{FF2B5EF4-FFF2-40B4-BE49-F238E27FC236}">
              <a16:creationId xmlns:a16="http://schemas.microsoft.com/office/drawing/2014/main" id="{27E6E103-206F-48B9-B4F8-4589F6AD69C5}"/>
            </a:ext>
          </a:extLst>
        </xdr:cNvPr>
        <xdr:cNvSpPr txBox="1"/>
      </xdr:nvSpPr>
      <xdr:spPr>
        <a:xfrm>
          <a:off x="21075727" y="93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104665</xdr:rowOff>
    </xdr:from>
    <xdr:ext cx="469744" cy="259045"/>
    <xdr:sp macro="" textlink="">
      <xdr:nvSpPr>
        <xdr:cNvPr id="723" name="n_2mainValue【学校施設】&#10;一人当たり面積">
          <a:extLst>
            <a:ext uri="{FF2B5EF4-FFF2-40B4-BE49-F238E27FC236}">
              <a16:creationId xmlns:a16="http://schemas.microsoft.com/office/drawing/2014/main" id="{4562A6DF-39CE-4C02-B6AA-E9D7F1394A70}"/>
            </a:ext>
          </a:extLst>
        </xdr:cNvPr>
        <xdr:cNvSpPr txBox="1"/>
      </xdr:nvSpPr>
      <xdr:spPr>
        <a:xfrm>
          <a:off x="20199427" y="936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119143</xdr:rowOff>
    </xdr:from>
    <xdr:ext cx="469744" cy="259045"/>
    <xdr:sp macro="" textlink="">
      <xdr:nvSpPr>
        <xdr:cNvPr id="724" name="n_3mainValue【学校施設】&#10;一人当たり面積">
          <a:extLst>
            <a:ext uri="{FF2B5EF4-FFF2-40B4-BE49-F238E27FC236}">
              <a16:creationId xmlns:a16="http://schemas.microsoft.com/office/drawing/2014/main" id="{FE32FE7D-9255-457D-8974-CB5A4FC88E1E}"/>
            </a:ext>
          </a:extLst>
        </xdr:cNvPr>
        <xdr:cNvSpPr txBox="1"/>
      </xdr:nvSpPr>
      <xdr:spPr>
        <a:xfrm>
          <a:off x="19310427" y="93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46372</xdr:rowOff>
    </xdr:from>
    <xdr:ext cx="469744" cy="259045"/>
    <xdr:sp macro="" textlink="">
      <xdr:nvSpPr>
        <xdr:cNvPr id="725" name="n_4mainValue【学校施設】&#10;一人当たり面積">
          <a:extLst>
            <a:ext uri="{FF2B5EF4-FFF2-40B4-BE49-F238E27FC236}">
              <a16:creationId xmlns:a16="http://schemas.microsoft.com/office/drawing/2014/main" id="{F3DE2EA8-5D27-430B-B5F5-3A706B2B8D0F}"/>
            </a:ext>
          </a:extLst>
        </xdr:cNvPr>
        <xdr:cNvSpPr txBox="1"/>
      </xdr:nvSpPr>
      <xdr:spPr>
        <a:xfrm>
          <a:off x="18421427" y="964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979826BD-72C2-4BD2-B620-C926646557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52455E57-3DCB-4158-B2FE-D4877DDF46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DCCB1618-CA16-4A25-8B76-573AB11D6DD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DF20C779-763E-4433-8FA8-E35FB36709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665652E8-09EA-4BB6-A891-FE8B78B042D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1D9C6C12-05E0-4E4D-BE1C-3B3D1015DF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A2D13C6D-AD92-443B-95E6-3FD0542C87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2BDBD5D6-2E43-4B8A-9750-0DF812F2F5E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D450BFEC-1CDE-4220-B966-521C2DE20F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EB339296-00CB-4EDF-BF74-3E9E7D6993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8E981354-C84A-455F-8E4B-AED354674C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CACBCA5D-C611-4C18-8DA5-41430F0216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E21CE978-C2C3-4F14-902F-9EB466764C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F863491B-4398-424B-9A23-503A5D8A47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DB23CF2A-871A-4537-8D80-13E39F9906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178EB05D-C2AE-404C-A335-B9B72E72107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FCEE015D-16DE-439C-B138-E7A3AC0BC4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9121A399-3288-4EF9-B53D-61E855D28C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5C3324CF-84CB-46B7-91CA-6D78485669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E0D98E0D-4083-4D54-8260-3273038EE7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4AAE114-4D77-4C56-BDF6-215A564D80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D3B47A8F-E32B-40C0-83F6-5AA25FA3FF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83FC0FB2-6E2F-4EA3-873F-8BD49379A9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7C56A23C-FCCB-4CD8-8406-790A6B3825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E14312BF-7F1D-4DF6-9AE3-FD3B40F215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138D6A1C-3845-446B-80DA-71FB5E72C4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C7340FF4-E548-4653-9A7E-71E8E47D9D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6446838A-73CE-4550-98CC-2AA48111D5B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4F328427-9269-4360-8420-CE0726282F8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46789269-4EAE-46A6-8C33-45220597EA1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B9ED4F5C-7350-4AAE-B626-C3E3B81889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955C6E1D-CA8A-4595-88D4-CA10027A231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71A6F91F-AF47-4DE4-9BC4-6F79997B30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24A40623-2611-4181-9367-66DD18C13B3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F990DBAE-FAE5-4546-8713-611481CE2B9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2E15D5FE-4CE4-4B0B-8FBB-9B88E883220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1DE4D530-D965-47B1-B706-0F72EE15CA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97BB3833-D4E2-4336-87A7-0FF654886A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C55730C4-443F-4749-B573-830476274F5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BC875E06-6907-4A88-A41E-0261EB8C42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81A2C78F-E070-47E5-958E-C4588A70D8A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FE720E6E-C14E-4DA3-A87A-332115DB0D2F}"/>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4CA4DD4F-81ED-4734-ADE4-D9FBA877CD5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F125F3C4-BD6C-4095-8B56-BC723C8BD28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70" name="【公民館】&#10;有形固定資産減価償却率最大値テキスト">
          <a:extLst>
            <a:ext uri="{FF2B5EF4-FFF2-40B4-BE49-F238E27FC236}">
              <a16:creationId xmlns:a16="http://schemas.microsoft.com/office/drawing/2014/main" id="{AD5A5BAE-88BC-4BEE-9B05-16ACE56EF49E}"/>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71" name="直線コネクタ 770">
          <a:extLst>
            <a:ext uri="{FF2B5EF4-FFF2-40B4-BE49-F238E27FC236}">
              <a16:creationId xmlns:a16="http://schemas.microsoft.com/office/drawing/2014/main" id="{4B5B20A1-4603-4DF6-9E80-6632BCFC2AB6}"/>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772" name="【公民館】&#10;有形固定資産減価償却率平均値テキスト">
          <a:extLst>
            <a:ext uri="{FF2B5EF4-FFF2-40B4-BE49-F238E27FC236}">
              <a16:creationId xmlns:a16="http://schemas.microsoft.com/office/drawing/2014/main" id="{095B8B04-C3A4-4B19-BBD8-8A9F1058684A}"/>
            </a:ext>
          </a:extLst>
        </xdr:cNvPr>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3" name="フローチャート: 判断 772">
          <a:extLst>
            <a:ext uri="{FF2B5EF4-FFF2-40B4-BE49-F238E27FC236}">
              <a16:creationId xmlns:a16="http://schemas.microsoft.com/office/drawing/2014/main" id="{4D64092C-D04E-4BC7-B526-ABEADB41B1AF}"/>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4" name="フローチャート: 判断 773">
          <a:extLst>
            <a:ext uri="{FF2B5EF4-FFF2-40B4-BE49-F238E27FC236}">
              <a16:creationId xmlns:a16="http://schemas.microsoft.com/office/drawing/2014/main" id="{799D4260-5BFE-4D14-A489-4B04AD11CF3B}"/>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5" name="フローチャート: 判断 774">
          <a:extLst>
            <a:ext uri="{FF2B5EF4-FFF2-40B4-BE49-F238E27FC236}">
              <a16:creationId xmlns:a16="http://schemas.microsoft.com/office/drawing/2014/main" id="{F32BB762-0F96-43A0-82BE-9B101BAB6B84}"/>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6" name="フローチャート: 判断 775">
          <a:extLst>
            <a:ext uri="{FF2B5EF4-FFF2-40B4-BE49-F238E27FC236}">
              <a16:creationId xmlns:a16="http://schemas.microsoft.com/office/drawing/2014/main" id="{072236CD-7451-4444-861F-0D73081821D2}"/>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7" name="フローチャート: 判断 776">
          <a:extLst>
            <a:ext uri="{FF2B5EF4-FFF2-40B4-BE49-F238E27FC236}">
              <a16:creationId xmlns:a16="http://schemas.microsoft.com/office/drawing/2014/main" id="{EC5108B1-E07D-4BD7-8583-879BB011A333}"/>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6C7560B-2281-478D-95B5-36EBCB8E9D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E469426-AF15-473B-994B-33507EB295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0097F5C-8C21-40FF-AFA9-06BB08DE33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482E065-BB75-419B-BA3E-27843A9764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E3EAA0CF-3E69-4C20-8961-538780F8F3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783" name="楕円 782">
          <a:extLst>
            <a:ext uri="{FF2B5EF4-FFF2-40B4-BE49-F238E27FC236}">
              <a16:creationId xmlns:a16="http://schemas.microsoft.com/office/drawing/2014/main" id="{656F9D7B-65AC-4208-A4F2-14A83F554B10}"/>
            </a:ext>
          </a:extLst>
        </xdr:cNvPr>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38479</xdr:rowOff>
    </xdr:from>
    <xdr:ext cx="405111" cy="259045"/>
    <xdr:sp macro="" textlink="">
      <xdr:nvSpPr>
        <xdr:cNvPr id="784" name="【公民館】&#10;有形固定資産減価償却率該当値テキスト">
          <a:extLst>
            <a:ext uri="{FF2B5EF4-FFF2-40B4-BE49-F238E27FC236}">
              <a16:creationId xmlns:a16="http://schemas.microsoft.com/office/drawing/2014/main" id="{828F8AFE-3877-46E1-9C93-2B7893F84FD8}"/>
            </a:ext>
          </a:extLst>
        </xdr:cNvPr>
        <xdr:cNvSpPr txBox="1"/>
      </xdr:nvSpPr>
      <xdr:spPr>
        <a:xfrm>
          <a:off x="16357600" y="178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85" name="楕円 784">
          <a:extLst>
            <a:ext uri="{FF2B5EF4-FFF2-40B4-BE49-F238E27FC236}">
              <a16:creationId xmlns:a16="http://schemas.microsoft.com/office/drawing/2014/main" id="{B5189AB5-2492-46F7-A364-8B07CD52D9FC}"/>
            </a:ext>
          </a:extLst>
        </xdr:cNvPr>
        <xdr:cNvSpPr/>
      </xdr:nvSpPr>
      <xdr:spPr>
        <a:xfrm>
          <a:off x="1543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66402</xdr:rowOff>
    </xdr:from>
    <xdr:to>
      <xdr:col>85</xdr:col>
      <xdr:colOff>127000</xdr:colOff>
      <xdr:row>105</xdr:row>
      <xdr:rowOff>77832</xdr:rowOff>
    </xdr:to>
    <xdr:cxnSp macro="">
      <xdr:nvCxnSpPr>
        <xdr:cNvPr id="786" name="直線コネクタ 785">
          <a:extLst>
            <a:ext uri="{FF2B5EF4-FFF2-40B4-BE49-F238E27FC236}">
              <a16:creationId xmlns:a16="http://schemas.microsoft.com/office/drawing/2014/main" id="{8054EE7F-F9AF-435F-B3D3-5A26A88CF31F}"/>
            </a:ext>
          </a:extLst>
        </xdr:cNvPr>
        <xdr:cNvCxnSpPr/>
      </xdr:nvCxnSpPr>
      <xdr:spPr>
        <a:xfrm flipV="1">
          <a:off x="15481300" y="180686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787" name="楕円 786">
          <a:extLst>
            <a:ext uri="{FF2B5EF4-FFF2-40B4-BE49-F238E27FC236}">
              <a16:creationId xmlns:a16="http://schemas.microsoft.com/office/drawing/2014/main" id="{49CBC391-6D24-4281-B65A-2732BFB08D3E}"/>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77832</xdr:rowOff>
    </xdr:to>
    <xdr:cxnSp macro="">
      <xdr:nvCxnSpPr>
        <xdr:cNvPr id="788" name="直線コネクタ 787">
          <a:extLst>
            <a:ext uri="{FF2B5EF4-FFF2-40B4-BE49-F238E27FC236}">
              <a16:creationId xmlns:a16="http://schemas.microsoft.com/office/drawing/2014/main" id="{603E7391-81E3-4E12-9BCF-57D0A162BA53}"/>
            </a:ext>
          </a:extLst>
        </xdr:cNvPr>
        <xdr:cNvCxnSpPr/>
      </xdr:nvCxnSpPr>
      <xdr:spPr>
        <a:xfrm>
          <a:off x="14592300" y="180751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167458</xdr:rowOff>
    </xdr:from>
    <xdr:to>
      <xdr:col>72</xdr:col>
      <xdr:colOff>38100</xdr:colOff>
      <xdr:row>105</xdr:row>
      <xdr:rowOff>97608</xdr:rowOff>
    </xdr:to>
    <xdr:sp macro="" textlink="">
      <xdr:nvSpPr>
        <xdr:cNvPr id="789" name="楕円 788">
          <a:extLst>
            <a:ext uri="{FF2B5EF4-FFF2-40B4-BE49-F238E27FC236}">
              <a16:creationId xmlns:a16="http://schemas.microsoft.com/office/drawing/2014/main" id="{6816597E-9154-483E-957B-F4FD3DBD777E}"/>
            </a:ext>
          </a:extLst>
        </xdr:cNvPr>
        <xdr:cNvSpPr/>
      </xdr:nvSpPr>
      <xdr:spPr>
        <a:xfrm>
          <a:off x="13652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46808</xdr:rowOff>
    </xdr:from>
    <xdr:to>
      <xdr:col>76</xdr:col>
      <xdr:colOff>114300</xdr:colOff>
      <xdr:row>105</xdr:row>
      <xdr:rowOff>72934</xdr:rowOff>
    </xdr:to>
    <xdr:cxnSp macro="">
      <xdr:nvCxnSpPr>
        <xdr:cNvPr id="790" name="直線コネクタ 789">
          <a:extLst>
            <a:ext uri="{FF2B5EF4-FFF2-40B4-BE49-F238E27FC236}">
              <a16:creationId xmlns:a16="http://schemas.microsoft.com/office/drawing/2014/main" id="{DBD2A5AA-F510-45A8-87DA-5EDF70A4663D}"/>
            </a:ext>
          </a:extLst>
        </xdr:cNvPr>
        <xdr:cNvCxnSpPr/>
      </xdr:nvCxnSpPr>
      <xdr:spPr>
        <a:xfrm>
          <a:off x="13703300" y="180490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91" name="楕円 790">
          <a:extLst>
            <a:ext uri="{FF2B5EF4-FFF2-40B4-BE49-F238E27FC236}">
              <a16:creationId xmlns:a16="http://schemas.microsoft.com/office/drawing/2014/main" id="{B4501FB1-B578-46B1-89BF-5AA3482E38C5}"/>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46808</xdr:rowOff>
    </xdr:to>
    <xdr:cxnSp macro="">
      <xdr:nvCxnSpPr>
        <xdr:cNvPr id="792" name="直線コネクタ 791">
          <a:extLst>
            <a:ext uri="{FF2B5EF4-FFF2-40B4-BE49-F238E27FC236}">
              <a16:creationId xmlns:a16="http://schemas.microsoft.com/office/drawing/2014/main" id="{6850F75D-3C0B-47A1-B5E0-430E1AEE7987}"/>
            </a:ext>
          </a:extLst>
        </xdr:cNvPr>
        <xdr:cNvCxnSpPr/>
      </xdr:nvCxnSpPr>
      <xdr:spPr>
        <a:xfrm>
          <a:off x="12814300" y="180213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793" name="n_1aveValue【公民館】&#10;有形固定資産減価償却率">
          <a:extLst>
            <a:ext uri="{FF2B5EF4-FFF2-40B4-BE49-F238E27FC236}">
              <a16:creationId xmlns:a16="http://schemas.microsoft.com/office/drawing/2014/main" id="{FCCE4604-059D-4DBD-AC45-3E99C67CDC7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94" name="n_2aveValue【公民館】&#10;有形固定資産減価償却率">
          <a:extLst>
            <a:ext uri="{FF2B5EF4-FFF2-40B4-BE49-F238E27FC236}">
              <a16:creationId xmlns:a16="http://schemas.microsoft.com/office/drawing/2014/main" id="{7AF2204C-2DF6-4244-AF51-D6F3F8DDBD90}"/>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5" name="n_3aveValue【公民館】&#10;有形固定資産減価償却率">
          <a:extLst>
            <a:ext uri="{FF2B5EF4-FFF2-40B4-BE49-F238E27FC236}">
              <a16:creationId xmlns:a16="http://schemas.microsoft.com/office/drawing/2014/main" id="{D31EF920-1EC4-457F-BBDF-FC26E3D593F4}"/>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96" name="n_4aveValue【公民館】&#10;有形固定資産減価償却率">
          <a:extLst>
            <a:ext uri="{FF2B5EF4-FFF2-40B4-BE49-F238E27FC236}">
              <a16:creationId xmlns:a16="http://schemas.microsoft.com/office/drawing/2014/main" id="{379F9317-F592-4A6F-9A83-24ED70E4A117}"/>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145159</xdr:rowOff>
    </xdr:from>
    <xdr:ext cx="405111" cy="259045"/>
    <xdr:sp macro="" textlink="">
      <xdr:nvSpPr>
        <xdr:cNvPr id="797" name="n_1mainValue【公民館】&#10;有形固定資産減価償却率">
          <a:extLst>
            <a:ext uri="{FF2B5EF4-FFF2-40B4-BE49-F238E27FC236}">
              <a16:creationId xmlns:a16="http://schemas.microsoft.com/office/drawing/2014/main" id="{CCECBBE9-1376-4F9C-A581-19B7FE7B86E4}"/>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140261</xdr:rowOff>
    </xdr:from>
    <xdr:ext cx="405111" cy="259045"/>
    <xdr:sp macro="" textlink="">
      <xdr:nvSpPr>
        <xdr:cNvPr id="798" name="n_2mainValue【公民館】&#10;有形固定資産減価償却率">
          <a:extLst>
            <a:ext uri="{FF2B5EF4-FFF2-40B4-BE49-F238E27FC236}">
              <a16:creationId xmlns:a16="http://schemas.microsoft.com/office/drawing/2014/main" id="{A280E658-C3D4-49F4-B0DC-D8BA27F536C4}"/>
            </a:ext>
          </a:extLst>
        </xdr:cNvPr>
        <xdr:cNvSpPr txBox="1"/>
      </xdr:nvSpPr>
      <xdr:spPr>
        <a:xfrm>
          <a:off x="14389744" y="1779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114135</xdr:rowOff>
    </xdr:from>
    <xdr:ext cx="405111" cy="259045"/>
    <xdr:sp macro="" textlink="">
      <xdr:nvSpPr>
        <xdr:cNvPr id="799" name="n_3mainValue【公民館】&#10;有形固定資産減価償却率">
          <a:extLst>
            <a:ext uri="{FF2B5EF4-FFF2-40B4-BE49-F238E27FC236}">
              <a16:creationId xmlns:a16="http://schemas.microsoft.com/office/drawing/2014/main" id="{CE73BAA5-15B0-4D72-AFCF-F6DE42673A74}"/>
            </a:ext>
          </a:extLst>
        </xdr:cNvPr>
        <xdr:cNvSpPr txBox="1"/>
      </xdr:nvSpPr>
      <xdr:spPr>
        <a:xfrm>
          <a:off x="13500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86377</xdr:rowOff>
    </xdr:from>
    <xdr:ext cx="405111" cy="259045"/>
    <xdr:sp macro="" textlink="">
      <xdr:nvSpPr>
        <xdr:cNvPr id="800" name="n_4mainValue【公民館】&#10;有形固定資産減価償却率">
          <a:extLst>
            <a:ext uri="{FF2B5EF4-FFF2-40B4-BE49-F238E27FC236}">
              <a16:creationId xmlns:a16="http://schemas.microsoft.com/office/drawing/2014/main" id="{39B481B5-1E6E-4E41-A52A-EADBC5F05A98}"/>
            </a:ext>
          </a:extLst>
        </xdr:cNvPr>
        <xdr:cNvSpPr txBox="1"/>
      </xdr:nvSpPr>
      <xdr:spPr>
        <a:xfrm>
          <a:off x="12611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3446426D-B5A8-44AA-8C98-17563BC0BE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10821B8D-F524-41B4-9800-4D1FC1196D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337D6BF2-00D1-4B30-8128-7E87DC33F8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E9EAEAEB-FB93-4774-B72E-DD1AB18F52A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DF6F9467-5578-4BF8-8A79-A32A386D784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27266ADD-038A-4B05-88CC-6C11D4DB42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B180C47E-E3BA-4EDD-8E5B-8D87799A8C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D4436622-AAEE-4C1D-919E-1DE25B9977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3F6AA2A0-C6FB-4537-9D9E-26EAFFB680A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2548DA7A-F163-4CA5-9BEF-6AE786D8BD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E7CEE923-3DB6-44DE-97C8-6E5A56D781F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977F231C-E2EE-4A27-90AE-CA5A569FFF5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1859A395-8F65-4C33-A07C-73C43ADC6A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8DF4653B-E40F-4942-8D92-55DB005DC8C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67540A43-45E3-4302-98D5-667EBA22B02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5D254C1D-AF72-4BF0-B77F-E192F7918D2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57587E88-12DE-4255-BC83-E56BC247E69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7582FD8B-832A-4E98-B2FC-644D795EBC5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32554EF6-C6EC-424B-889E-019BE0785FA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FA7992B6-C541-4A35-A762-F13B616AF06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73A01B59-1F09-46C2-86C1-F7E9C4A8843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BB7390EE-C8AF-446F-802D-0E723552DFD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9705DE10-155D-454B-9C7A-99DA515839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85A3D553-265E-4859-9951-EC08604486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91D425C7-1ADF-4127-9FB1-9CE7CDDF24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6" name="直線コネクタ 825">
          <a:extLst>
            <a:ext uri="{FF2B5EF4-FFF2-40B4-BE49-F238E27FC236}">
              <a16:creationId xmlns:a16="http://schemas.microsoft.com/office/drawing/2014/main" id="{42CD15CA-5EA4-467E-A956-901205B095DF}"/>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a:extLst>
            <a:ext uri="{FF2B5EF4-FFF2-40B4-BE49-F238E27FC236}">
              <a16:creationId xmlns:a16="http://schemas.microsoft.com/office/drawing/2014/main" id="{C9D62DDB-84A5-4DFF-BF85-292B38A8B514}"/>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a:extLst>
            <a:ext uri="{FF2B5EF4-FFF2-40B4-BE49-F238E27FC236}">
              <a16:creationId xmlns:a16="http://schemas.microsoft.com/office/drawing/2014/main" id="{3B42762E-693D-4C53-A9B0-DF24899D9889}"/>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9" name="【公民館】&#10;一人当たり面積最大値テキスト">
          <a:extLst>
            <a:ext uri="{FF2B5EF4-FFF2-40B4-BE49-F238E27FC236}">
              <a16:creationId xmlns:a16="http://schemas.microsoft.com/office/drawing/2014/main" id="{88EC5361-0FBB-4347-8062-91FF998E0BE1}"/>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30" name="直線コネクタ 829">
          <a:extLst>
            <a:ext uri="{FF2B5EF4-FFF2-40B4-BE49-F238E27FC236}">
              <a16:creationId xmlns:a16="http://schemas.microsoft.com/office/drawing/2014/main" id="{05396CC1-0448-4E7D-B168-3A74AB558063}"/>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831" name="【公民館】&#10;一人当たり面積平均値テキスト">
          <a:extLst>
            <a:ext uri="{FF2B5EF4-FFF2-40B4-BE49-F238E27FC236}">
              <a16:creationId xmlns:a16="http://schemas.microsoft.com/office/drawing/2014/main" id="{60EFE5D8-A8C4-4F3E-8349-CFB4B62ADC11}"/>
            </a:ext>
          </a:extLst>
        </xdr:cNvPr>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2" name="フローチャート: 判断 831">
          <a:extLst>
            <a:ext uri="{FF2B5EF4-FFF2-40B4-BE49-F238E27FC236}">
              <a16:creationId xmlns:a16="http://schemas.microsoft.com/office/drawing/2014/main" id="{7B519C41-83F3-46F2-9653-CBCF015FD835}"/>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3" name="フローチャート: 判断 832">
          <a:extLst>
            <a:ext uri="{FF2B5EF4-FFF2-40B4-BE49-F238E27FC236}">
              <a16:creationId xmlns:a16="http://schemas.microsoft.com/office/drawing/2014/main" id="{0F68B7DD-F901-4AC7-B597-F52968B77B5E}"/>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4" name="フローチャート: 判断 833">
          <a:extLst>
            <a:ext uri="{FF2B5EF4-FFF2-40B4-BE49-F238E27FC236}">
              <a16:creationId xmlns:a16="http://schemas.microsoft.com/office/drawing/2014/main" id="{DCA99BDD-479C-4E43-939B-0B9313CE14DD}"/>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a:extLst>
            <a:ext uri="{FF2B5EF4-FFF2-40B4-BE49-F238E27FC236}">
              <a16:creationId xmlns:a16="http://schemas.microsoft.com/office/drawing/2014/main" id="{5CE7B1C4-BF27-4E10-9C6B-4A278F9CEBE5}"/>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6" name="フローチャート: 判断 835">
          <a:extLst>
            <a:ext uri="{FF2B5EF4-FFF2-40B4-BE49-F238E27FC236}">
              <a16:creationId xmlns:a16="http://schemas.microsoft.com/office/drawing/2014/main" id="{A93F3F63-4AEB-44F7-9098-83CD04BF6A1C}"/>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5BB4C34-0F98-439C-940D-227394FC14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4EC4494A-0775-42AC-8523-9C3D2CCD62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8CEEABE-4444-4FCA-9A3A-2EDBA6CBD4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DBB0FA4-F6FF-494E-8916-7F09A5C7E2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CE5C30EF-1ADA-44CF-9E23-E8D1F7444C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28666</xdr:rowOff>
    </xdr:from>
    <xdr:to>
      <xdr:col>116</xdr:col>
      <xdr:colOff>114300</xdr:colOff>
      <xdr:row>104</xdr:row>
      <xdr:rowOff>130266</xdr:rowOff>
    </xdr:to>
    <xdr:sp macro="" textlink="">
      <xdr:nvSpPr>
        <xdr:cNvPr id="842" name="楕円 841">
          <a:extLst>
            <a:ext uri="{FF2B5EF4-FFF2-40B4-BE49-F238E27FC236}">
              <a16:creationId xmlns:a16="http://schemas.microsoft.com/office/drawing/2014/main" id="{34BB8649-CD22-4694-B19E-9E3B6BA41C12}"/>
            </a:ext>
          </a:extLst>
        </xdr:cNvPr>
        <xdr:cNvSpPr/>
      </xdr:nvSpPr>
      <xdr:spPr>
        <a:xfrm>
          <a:off x="221107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51543</xdr:rowOff>
    </xdr:from>
    <xdr:ext cx="469744" cy="259045"/>
    <xdr:sp macro="" textlink="">
      <xdr:nvSpPr>
        <xdr:cNvPr id="843" name="【公民館】&#10;一人当たり面積該当値テキスト">
          <a:extLst>
            <a:ext uri="{FF2B5EF4-FFF2-40B4-BE49-F238E27FC236}">
              <a16:creationId xmlns:a16="http://schemas.microsoft.com/office/drawing/2014/main" id="{1849A365-1682-471A-965C-55B5845336A2}"/>
            </a:ext>
          </a:extLst>
        </xdr:cNvPr>
        <xdr:cNvSpPr txBox="1"/>
      </xdr:nvSpPr>
      <xdr:spPr>
        <a:xfrm>
          <a:off x="22199600" y="177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39551</xdr:rowOff>
    </xdr:from>
    <xdr:to>
      <xdr:col>112</xdr:col>
      <xdr:colOff>38100</xdr:colOff>
      <xdr:row>104</xdr:row>
      <xdr:rowOff>141151</xdr:rowOff>
    </xdr:to>
    <xdr:sp macro="" textlink="">
      <xdr:nvSpPr>
        <xdr:cNvPr id="844" name="楕円 843">
          <a:extLst>
            <a:ext uri="{FF2B5EF4-FFF2-40B4-BE49-F238E27FC236}">
              <a16:creationId xmlns:a16="http://schemas.microsoft.com/office/drawing/2014/main" id="{B68DEE70-3913-454B-AD6A-D9EED0644DB1}"/>
            </a:ext>
          </a:extLst>
        </xdr:cNvPr>
        <xdr:cNvSpPr/>
      </xdr:nvSpPr>
      <xdr:spPr>
        <a:xfrm>
          <a:off x="21272500" y="17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79466</xdr:rowOff>
    </xdr:from>
    <xdr:to>
      <xdr:col>116</xdr:col>
      <xdr:colOff>63500</xdr:colOff>
      <xdr:row>104</xdr:row>
      <xdr:rowOff>90351</xdr:rowOff>
    </xdr:to>
    <xdr:cxnSp macro="">
      <xdr:nvCxnSpPr>
        <xdr:cNvPr id="845" name="直線コネクタ 844">
          <a:extLst>
            <a:ext uri="{FF2B5EF4-FFF2-40B4-BE49-F238E27FC236}">
              <a16:creationId xmlns:a16="http://schemas.microsoft.com/office/drawing/2014/main" id="{286A3CA0-840D-4B15-8454-71A5F2F745A0}"/>
            </a:ext>
          </a:extLst>
        </xdr:cNvPr>
        <xdr:cNvCxnSpPr/>
      </xdr:nvCxnSpPr>
      <xdr:spPr>
        <a:xfrm flipV="1">
          <a:off x="21323300" y="1791026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49349</xdr:rowOff>
    </xdr:from>
    <xdr:to>
      <xdr:col>107</xdr:col>
      <xdr:colOff>101600</xdr:colOff>
      <xdr:row>104</xdr:row>
      <xdr:rowOff>150949</xdr:rowOff>
    </xdr:to>
    <xdr:sp macro="" textlink="">
      <xdr:nvSpPr>
        <xdr:cNvPr id="846" name="楕円 845">
          <a:extLst>
            <a:ext uri="{FF2B5EF4-FFF2-40B4-BE49-F238E27FC236}">
              <a16:creationId xmlns:a16="http://schemas.microsoft.com/office/drawing/2014/main" id="{E975438C-79FA-433A-806E-15785956A4D7}"/>
            </a:ext>
          </a:extLst>
        </xdr:cNvPr>
        <xdr:cNvSpPr/>
      </xdr:nvSpPr>
      <xdr:spPr>
        <a:xfrm>
          <a:off x="20383500" y="178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90351</xdr:rowOff>
    </xdr:from>
    <xdr:to>
      <xdr:col>111</xdr:col>
      <xdr:colOff>177800</xdr:colOff>
      <xdr:row>104</xdr:row>
      <xdr:rowOff>100149</xdr:rowOff>
    </xdr:to>
    <xdr:cxnSp macro="">
      <xdr:nvCxnSpPr>
        <xdr:cNvPr id="847" name="直線コネクタ 846">
          <a:extLst>
            <a:ext uri="{FF2B5EF4-FFF2-40B4-BE49-F238E27FC236}">
              <a16:creationId xmlns:a16="http://schemas.microsoft.com/office/drawing/2014/main" id="{7B05D228-AC4F-4852-9336-F3F347534C0F}"/>
            </a:ext>
          </a:extLst>
        </xdr:cNvPr>
        <xdr:cNvCxnSpPr/>
      </xdr:nvCxnSpPr>
      <xdr:spPr>
        <a:xfrm flipV="1">
          <a:off x="20434300" y="17921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55880</xdr:rowOff>
    </xdr:from>
    <xdr:to>
      <xdr:col>102</xdr:col>
      <xdr:colOff>165100</xdr:colOff>
      <xdr:row>104</xdr:row>
      <xdr:rowOff>157480</xdr:rowOff>
    </xdr:to>
    <xdr:sp macro="" textlink="">
      <xdr:nvSpPr>
        <xdr:cNvPr id="848" name="楕円 847">
          <a:extLst>
            <a:ext uri="{FF2B5EF4-FFF2-40B4-BE49-F238E27FC236}">
              <a16:creationId xmlns:a16="http://schemas.microsoft.com/office/drawing/2014/main" id="{DE770E50-2DCD-4D59-A723-F3A0861F261D}"/>
            </a:ext>
          </a:extLst>
        </xdr:cNvPr>
        <xdr:cNvSpPr/>
      </xdr:nvSpPr>
      <xdr:spPr>
        <a:xfrm>
          <a:off x="19494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100149</xdr:rowOff>
    </xdr:from>
    <xdr:to>
      <xdr:col>107</xdr:col>
      <xdr:colOff>50800</xdr:colOff>
      <xdr:row>104</xdr:row>
      <xdr:rowOff>106680</xdr:rowOff>
    </xdr:to>
    <xdr:cxnSp macro="">
      <xdr:nvCxnSpPr>
        <xdr:cNvPr id="849" name="直線コネクタ 848">
          <a:extLst>
            <a:ext uri="{FF2B5EF4-FFF2-40B4-BE49-F238E27FC236}">
              <a16:creationId xmlns:a16="http://schemas.microsoft.com/office/drawing/2014/main" id="{A87B970F-ABB6-4C47-A1C8-DDED64D926DB}"/>
            </a:ext>
          </a:extLst>
        </xdr:cNvPr>
        <xdr:cNvCxnSpPr/>
      </xdr:nvCxnSpPr>
      <xdr:spPr>
        <a:xfrm flipV="1">
          <a:off x="19545300" y="17930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62412</xdr:rowOff>
    </xdr:from>
    <xdr:to>
      <xdr:col>98</xdr:col>
      <xdr:colOff>38100</xdr:colOff>
      <xdr:row>104</xdr:row>
      <xdr:rowOff>164012</xdr:rowOff>
    </xdr:to>
    <xdr:sp macro="" textlink="">
      <xdr:nvSpPr>
        <xdr:cNvPr id="850" name="楕円 849">
          <a:extLst>
            <a:ext uri="{FF2B5EF4-FFF2-40B4-BE49-F238E27FC236}">
              <a16:creationId xmlns:a16="http://schemas.microsoft.com/office/drawing/2014/main" id="{24316BEB-4D40-4A9C-BC3D-55F12498E3C0}"/>
            </a:ext>
          </a:extLst>
        </xdr:cNvPr>
        <xdr:cNvSpPr/>
      </xdr:nvSpPr>
      <xdr:spPr>
        <a:xfrm>
          <a:off x="18605500" y="178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106680</xdr:rowOff>
    </xdr:from>
    <xdr:to>
      <xdr:col>102</xdr:col>
      <xdr:colOff>114300</xdr:colOff>
      <xdr:row>104</xdr:row>
      <xdr:rowOff>113212</xdr:rowOff>
    </xdr:to>
    <xdr:cxnSp macro="">
      <xdr:nvCxnSpPr>
        <xdr:cNvPr id="851" name="直線コネクタ 850">
          <a:extLst>
            <a:ext uri="{FF2B5EF4-FFF2-40B4-BE49-F238E27FC236}">
              <a16:creationId xmlns:a16="http://schemas.microsoft.com/office/drawing/2014/main" id="{AB5E06C4-6FB5-4C09-8509-8BA9CA191881}"/>
            </a:ext>
          </a:extLst>
        </xdr:cNvPr>
        <xdr:cNvCxnSpPr/>
      </xdr:nvCxnSpPr>
      <xdr:spPr>
        <a:xfrm flipV="1">
          <a:off x="18656300" y="17937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852" name="n_1aveValue【公民館】&#10;一人当たり面積">
          <a:extLst>
            <a:ext uri="{FF2B5EF4-FFF2-40B4-BE49-F238E27FC236}">
              <a16:creationId xmlns:a16="http://schemas.microsoft.com/office/drawing/2014/main" id="{849F2E27-7464-4285-904D-EC3F31C9099E}"/>
            </a:ext>
          </a:extLst>
        </xdr:cNvPr>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53" name="n_2aveValue【公民館】&#10;一人当たり面積">
          <a:extLst>
            <a:ext uri="{FF2B5EF4-FFF2-40B4-BE49-F238E27FC236}">
              <a16:creationId xmlns:a16="http://schemas.microsoft.com/office/drawing/2014/main" id="{96BAD2CB-10EE-4EA9-A1E2-7D3742DB352D}"/>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54" name="n_3aveValue【公民館】&#10;一人当たり面積">
          <a:extLst>
            <a:ext uri="{FF2B5EF4-FFF2-40B4-BE49-F238E27FC236}">
              <a16:creationId xmlns:a16="http://schemas.microsoft.com/office/drawing/2014/main" id="{E1AEB73D-5276-46E1-AF0F-A9A25C48BC40}"/>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855" name="n_4aveValue【公民館】&#10;一人当たり面積">
          <a:extLst>
            <a:ext uri="{FF2B5EF4-FFF2-40B4-BE49-F238E27FC236}">
              <a16:creationId xmlns:a16="http://schemas.microsoft.com/office/drawing/2014/main" id="{C88E0508-0EFE-48CB-A8B3-33990F793B39}"/>
            </a:ext>
          </a:extLst>
        </xdr:cNvPr>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157678</xdr:rowOff>
    </xdr:from>
    <xdr:ext cx="469744" cy="259045"/>
    <xdr:sp macro="" textlink="">
      <xdr:nvSpPr>
        <xdr:cNvPr id="856" name="n_1mainValue【公民館】&#10;一人当たり面積">
          <a:extLst>
            <a:ext uri="{FF2B5EF4-FFF2-40B4-BE49-F238E27FC236}">
              <a16:creationId xmlns:a16="http://schemas.microsoft.com/office/drawing/2014/main" id="{49D7C3BD-2A0C-4A59-9194-B9D7E24D42D4}"/>
            </a:ext>
          </a:extLst>
        </xdr:cNvPr>
        <xdr:cNvSpPr txBox="1"/>
      </xdr:nvSpPr>
      <xdr:spPr>
        <a:xfrm>
          <a:off x="21075727"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167476</xdr:rowOff>
    </xdr:from>
    <xdr:ext cx="469744" cy="259045"/>
    <xdr:sp macro="" textlink="">
      <xdr:nvSpPr>
        <xdr:cNvPr id="857" name="n_2mainValue【公民館】&#10;一人当たり面積">
          <a:extLst>
            <a:ext uri="{FF2B5EF4-FFF2-40B4-BE49-F238E27FC236}">
              <a16:creationId xmlns:a16="http://schemas.microsoft.com/office/drawing/2014/main" id="{CED10F92-5DA1-4F61-8D54-91997338D982}"/>
            </a:ext>
          </a:extLst>
        </xdr:cNvPr>
        <xdr:cNvSpPr txBox="1"/>
      </xdr:nvSpPr>
      <xdr:spPr>
        <a:xfrm>
          <a:off x="20199427"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2557</xdr:rowOff>
    </xdr:from>
    <xdr:ext cx="469744" cy="259045"/>
    <xdr:sp macro="" textlink="">
      <xdr:nvSpPr>
        <xdr:cNvPr id="858" name="n_3mainValue【公民館】&#10;一人当たり面積">
          <a:extLst>
            <a:ext uri="{FF2B5EF4-FFF2-40B4-BE49-F238E27FC236}">
              <a16:creationId xmlns:a16="http://schemas.microsoft.com/office/drawing/2014/main" id="{CAFBA8CD-32D2-488E-AF1F-6CF1D647C05D}"/>
            </a:ext>
          </a:extLst>
        </xdr:cNvPr>
        <xdr:cNvSpPr txBox="1"/>
      </xdr:nvSpPr>
      <xdr:spPr>
        <a:xfrm>
          <a:off x="19310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9089</xdr:rowOff>
    </xdr:from>
    <xdr:ext cx="469744" cy="259045"/>
    <xdr:sp macro="" textlink="">
      <xdr:nvSpPr>
        <xdr:cNvPr id="859" name="n_4mainValue【公民館】&#10;一人当たり面積">
          <a:extLst>
            <a:ext uri="{FF2B5EF4-FFF2-40B4-BE49-F238E27FC236}">
              <a16:creationId xmlns:a16="http://schemas.microsoft.com/office/drawing/2014/main" id="{E23AE6FD-6618-4FCD-8951-0AD782817E74}"/>
            </a:ext>
          </a:extLst>
        </xdr:cNvPr>
        <xdr:cNvSpPr txBox="1"/>
      </xdr:nvSpPr>
      <xdr:spPr>
        <a:xfrm>
          <a:off x="18421427" y="1766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575A6096-1C42-4B1E-9493-E0957FFD29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DA6B9D4B-7898-4C0F-8AFD-0B2F4801E4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56967924-52FA-41D3-BC55-464BA7F2C8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anose="020B0609070205080204" pitchFamily="49" charset="-128"/>
              <a:ea typeface="ＭＳ ゴシック" panose="020B0609070205080204" pitchFamily="49" charset="-128"/>
            </a:rPr>
            <a:t>　当村においては、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道路の有形固定資産減価償却率は類似団体平均よりも高い水準となっており、毎年修繕等で対応している状況であるが、今後、計画的に改良工事を実施していく必要がある。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また、認定こども園・幼稚園・保育所及び学校施設については、各計画に基づく施設の廃止及び更新により、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よりも低い水準となっている。今後、令和３年度に泊保育所から泊こども園へ移行予定であり、さらに有形固定資産減価償却率は下がる見込みである。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公営住宅については、昨年度よりも類似団体内平均値よりも差が生じているが、修繕計画を作成し、国県支出金を財源として計画的に修繕を実施する予定である。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F44EC9-1F6A-4CEC-B33B-DF50DE431D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2EAEDC-84CB-418B-884B-3592249B83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AE01D5-915B-405E-9FAD-3EC6A4371E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8E00E0-3A6A-42A5-938F-D328A0733B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DEB559-D3A9-435E-8152-EA0E00738E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B64867-19BF-4D55-A761-F4546844B1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EBA6B6-DEA1-4F94-9670-85C96ED679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7265EC-54E3-46E0-8F64-333096A68D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9EBC8B-2309-4691-BA6D-704F8A8970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07A7C7-9E36-4488-B9BF-4CDB6F17C4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10,131
10,020
252.68
16,007,922
15,699,661
102,654
8,363,413
3,033,118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E3645B-1CB2-418C-8ACD-0D53EFD630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68ED93-C741-492C-B49B-2F9ECCD1BE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77DDBF-29F3-4F0F-8DF2-ED09744B8D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F5A6D9-80BF-47A9-9FBF-0E12823BA9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D054E7-5524-434C-B86C-C2BCDCE19A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1C2623-EC99-4D02-8F94-56C45A3AEF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106BDD-AC44-4E69-9426-F510692224F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E65707-7512-481A-A684-5770DA2FF0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20843D-5FFF-4828-A85D-0E6B7D98C7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70EB88-671A-4178-9707-570527DB00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6782F3-8909-4CFE-BFE9-97829BB03D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EDEFF4-B8F3-4956-B9E8-0917B72866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96ACF2-0A1E-41FC-94A2-8238E788C4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D3ECDF-AC35-4745-A2D7-BAB1E14044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EFBB4B-658C-4592-8DA0-15DD1D5687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697133-7840-42BC-8DA6-50D396BBE6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412004-6A3C-4DE7-8F0B-DB6C5DFE86D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897F64-C28A-40F9-B47E-4AC4C07ED9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359AF8-826D-460B-80C6-8AB1A08383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E36E24-ED9B-494A-8636-E0B55987BE2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2265BB-E7DA-4D58-9FBD-5455CB1E232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73A2AF-0D10-481A-9B06-0009E3A019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66831C-4263-4032-BAC5-B5B148DE5F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94396D-D49D-45DC-BF6C-EE070A5743C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E7DB9F-3774-4902-9C6D-7FF2856FFC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81705C-7B8A-48B7-AF33-52276896DD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2180295-8F4E-4059-8603-C792532E39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FFA8B8-F9C1-4535-92CF-D877E4245D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6DBA13-85AC-4275-9023-93047A9CA8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7B6FBE-41A5-4F42-8C9E-5EB6DB8745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454EC3-7175-431F-A68A-4FF91DCB691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5C1241-BFE2-4CD5-9BB1-B8C8E2C3E24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1C50DE3-58F4-4A06-A970-C68D704D9CC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5A5BE8A-B957-4770-A2F5-20183DCAD5E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DFD6E44-931B-41BE-BCC6-FEE9FEA5F15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CAE62B9-3566-403D-8362-DD9D762715C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66B059-EBFD-46D2-9630-A1C35018311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9E2F5D4-AE32-4810-AE19-7B2B38E7000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1A22786-B411-4F45-B230-88CC45327DA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B4FF20A-4A49-4429-A193-811383D968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DBBE2D6-2A4E-4D9F-A6D6-C188C146C5C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5172B18-3864-449B-BC6B-A4B2F891B4E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75E740D-C822-4C50-A903-7B8DEB7197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66B13D2-4B6E-4D97-A3FE-92BDB679317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71001CE-4EDE-42A0-8163-F5DE98D83E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C02F0E8-E5FF-43CE-86C8-384940A5F3D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5B7505A-32DE-4ACE-BDDB-69C92B9BA88D}"/>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6784A31-8960-416C-B645-A7CCA869143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AA4A45F6-C4B8-454A-AD27-6CAF2DB8418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D17B47E4-C0F1-453B-960A-78E21D228B5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4EE1FE65-F473-4AF3-AD3F-68E5D9690DB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D740CFCB-5E27-4F76-AF87-3B3C714A434C}"/>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3E356B24-F3D4-4B60-B966-45965DC3108F}"/>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7DF0C5A2-C846-4DC8-AD72-318073FD4435}"/>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14C79FC-F7AC-4956-896F-A9E8D7920BBE}"/>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C9ABA614-86E1-4640-A964-8BD4708BCB1C}"/>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5DAD6127-4C62-4F15-9560-A8213D0D876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4EE82F-8CFE-4565-A9A8-917EA12BB0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CBF962-DFE6-4957-A413-F765B2664D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A30E70-7D81-4169-B620-B28C1A41C0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2926B7-96C4-4089-B84F-162C6AFEAC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F64A992-FF6F-4C60-B1F7-73D8530E47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4" name="楕円 73">
          <a:extLst>
            <a:ext uri="{FF2B5EF4-FFF2-40B4-BE49-F238E27FC236}">
              <a16:creationId xmlns:a16="http://schemas.microsoft.com/office/drawing/2014/main" id="{D7D2383C-C2ED-44A0-A533-080FCDE25845}"/>
            </a:ext>
          </a:extLst>
        </xdr:cNvPr>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106697</xdr:rowOff>
    </xdr:from>
    <xdr:ext cx="405111" cy="259045"/>
    <xdr:sp macro="" textlink="">
      <xdr:nvSpPr>
        <xdr:cNvPr id="75" name="【図書館】&#10;有形固定資産減価償却率該当値テキスト">
          <a:extLst>
            <a:ext uri="{FF2B5EF4-FFF2-40B4-BE49-F238E27FC236}">
              <a16:creationId xmlns:a16="http://schemas.microsoft.com/office/drawing/2014/main" id="{34C58C63-D5D5-4930-B39B-677D1E41DD34}"/>
            </a:ext>
          </a:extLst>
        </xdr:cNvPr>
        <xdr:cNvSpPr txBox="1"/>
      </xdr:nvSpPr>
      <xdr:spPr>
        <a:xfrm>
          <a:off x="4673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90714</xdr:rowOff>
    </xdr:from>
    <xdr:to>
      <xdr:col>20</xdr:col>
      <xdr:colOff>38100</xdr:colOff>
      <xdr:row>38</xdr:row>
      <xdr:rowOff>20864</xdr:rowOff>
    </xdr:to>
    <xdr:sp macro="" textlink="">
      <xdr:nvSpPr>
        <xdr:cNvPr id="76" name="楕円 75">
          <a:extLst>
            <a:ext uri="{FF2B5EF4-FFF2-40B4-BE49-F238E27FC236}">
              <a16:creationId xmlns:a16="http://schemas.microsoft.com/office/drawing/2014/main" id="{94A846F8-0221-4CAA-9D52-EBFA14E896E4}"/>
            </a:ext>
          </a:extLst>
        </xdr:cNvPr>
        <xdr:cNvSpPr/>
      </xdr:nvSpPr>
      <xdr:spPr>
        <a:xfrm>
          <a:off x="3746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141514</xdr:rowOff>
    </xdr:from>
    <xdr:to>
      <xdr:col>24</xdr:col>
      <xdr:colOff>63500</xdr:colOff>
      <xdr:row>38</xdr:row>
      <xdr:rowOff>7620</xdr:rowOff>
    </xdr:to>
    <xdr:cxnSp macro="">
      <xdr:nvCxnSpPr>
        <xdr:cNvPr id="77" name="直線コネクタ 76">
          <a:extLst>
            <a:ext uri="{FF2B5EF4-FFF2-40B4-BE49-F238E27FC236}">
              <a16:creationId xmlns:a16="http://schemas.microsoft.com/office/drawing/2014/main" id="{204A1538-DF7D-4FB1-B0B9-512553989A1F}"/>
            </a:ext>
          </a:extLst>
        </xdr:cNvPr>
        <xdr:cNvCxnSpPr/>
      </xdr:nvCxnSpPr>
      <xdr:spPr>
        <a:xfrm>
          <a:off x="3797300" y="648516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a:extLst>
            <a:ext uri="{FF2B5EF4-FFF2-40B4-BE49-F238E27FC236}">
              <a16:creationId xmlns:a16="http://schemas.microsoft.com/office/drawing/2014/main" id="{21373EF3-FE2C-482F-9FF2-8581AB198FDB}"/>
            </a:ext>
          </a:extLst>
        </xdr:cNvPr>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141514</xdr:rowOff>
    </xdr:to>
    <xdr:cxnSp macro="">
      <xdr:nvCxnSpPr>
        <xdr:cNvPr id="79" name="直線コネクタ 78">
          <a:extLst>
            <a:ext uri="{FF2B5EF4-FFF2-40B4-BE49-F238E27FC236}">
              <a16:creationId xmlns:a16="http://schemas.microsoft.com/office/drawing/2014/main" id="{12B2AC5C-3A38-475C-9D5F-D6E7EBBE1CFB}"/>
            </a:ext>
          </a:extLst>
        </xdr:cNvPr>
        <xdr:cNvCxnSpPr/>
      </xdr:nvCxnSpPr>
      <xdr:spPr>
        <a:xfrm>
          <a:off x="2908300" y="64149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20501</xdr:rowOff>
    </xdr:from>
    <xdr:to>
      <xdr:col>10</xdr:col>
      <xdr:colOff>165100</xdr:colOff>
      <xdr:row>37</xdr:row>
      <xdr:rowOff>122101</xdr:rowOff>
    </xdr:to>
    <xdr:sp macro="" textlink="">
      <xdr:nvSpPr>
        <xdr:cNvPr id="80" name="楕円 79">
          <a:extLst>
            <a:ext uri="{FF2B5EF4-FFF2-40B4-BE49-F238E27FC236}">
              <a16:creationId xmlns:a16="http://schemas.microsoft.com/office/drawing/2014/main" id="{0E2A12F3-60A0-4AAD-8D9F-DE934FF8B3F0}"/>
            </a:ext>
          </a:extLst>
        </xdr:cNvPr>
        <xdr:cNvSpPr/>
      </xdr:nvSpPr>
      <xdr:spPr>
        <a:xfrm>
          <a:off x="196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71301</xdr:rowOff>
    </xdr:from>
    <xdr:to>
      <xdr:col>15</xdr:col>
      <xdr:colOff>50800</xdr:colOff>
      <xdr:row>37</xdr:row>
      <xdr:rowOff>71301</xdr:rowOff>
    </xdr:to>
    <xdr:cxnSp macro="">
      <xdr:nvCxnSpPr>
        <xdr:cNvPr id="81" name="直線コネクタ 80">
          <a:extLst>
            <a:ext uri="{FF2B5EF4-FFF2-40B4-BE49-F238E27FC236}">
              <a16:creationId xmlns:a16="http://schemas.microsoft.com/office/drawing/2014/main" id="{23239536-39AD-4E27-BB68-B2DEB4C27094}"/>
            </a:ext>
          </a:extLst>
        </xdr:cNvPr>
        <xdr:cNvCxnSpPr/>
      </xdr:nvCxnSpPr>
      <xdr:spPr>
        <a:xfrm>
          <a:off x="2019300" y="6414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id="{CBB016BD-06A6-497A-8C4D-E2B6997B1E93}"/>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71301</xdr:rowOff>
    </xdr:to>
    <xdr:cxnSp macro="">
      <xdr:nvCxnSpPr>
        <xdr:cNvPr id="83" name="直線コネクタ 82">
          <a:extLst>
            <a:ext uri="{FF2B5EF4-FFF2-40B4-BE49-F238E27FC236}">
              <a16:creationId xmlns:a16="http://schemas.microsoft.com/office/drawing/2014/main" id="{40329350-28AB-436A-849C-7A36F8AC8C6A}"/>
            </a:ext>
          </a:extLst>
        </xdr:cNvPr>
        <xdr:cNvCxnSpPr/>
      </xdr:nvCxnSpPr>
      <xdr:spPr>
        <a:xfrm>
          <a:off x="1130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6F9DD63A-44B9-4F43-B624-ABB7EE16B813}"/>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72232EDB-19AA-4C41-94C0-050A3EF1EA7B}"/>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A38E2D38-D193-4545-81CD-908371FE5F1E}"/>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91E80C3D-661F-444E-938E-C000CB0B30BF}"/>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11992</xdr:rowOff>
    </xdr:from>
    <xdr:ext cx="405111" cy="259045"/>
    <xdr:sp macro="" textlink="">
      <xdr:nvSpPr>
        <xdr:cNvPr id="88" name="n_1mainValue【図書館】&#10;有形固定資産減価償却率">
          <a:extLst>
            <a:ext uri="{FF2B5EF4-FFF2-40B4-BE49-F238E27FC236}">
              <a16:creationId xmlns:a16="http://schemas.microsoft.com/office/drawing/2014/main" id="{526322A5-DBD6-420F-98F0-2BC087555C75}"/>
            </a:ext>
          </a:extLst>
        </xdr:cNvPr>
        <xdr:cNvSpPr txBox="1"/>
      </xdr:nvSpPr>
      <xdr:spPr>
        <a:xfrm>
          <a:off x="35820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F9AC039F-DAE3-425F-A0E1-0D3FC3BABB31}"/>
            </a:ext>
          </a:extLst>
        </xdr:cNvPr>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90" name="n_3mainValue【図書館】&#10;有形固定資産減価償却率">
          <a:extLst>
            <a:ext uri="{FF2B5EF4-FFF2-40B4-BE49-F238E27FC236}">
              <a16:creationId xmlns:a16="http://schemas.microsoft.com/office/drawing/2014/main" id="{49D638C3-13CA-493F-8DD8-BA536E6285EA}"/>
            </a:ext>
          </a:extLst>
        </xdr:cNvPr>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43B75FF8-4C76-4BDD-A844-0C5156D0B939}"/>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64425E0-1467-40C1-8499-8D24B59C18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F6424C1-75A5-4059-BAD7-B599D76EA8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2996F13-DA4C-4A4C-89D0-97B4D8ACB3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4AB169E-3478-418D-9D30-E0BB646F1C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637303-9438-443F-8EA8-4D8EB6729A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A19824D-5BD5-456B-ABA6-CF563F36CE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12897A6-6D9C-45CD-99D0-AF3009A6C7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548837A-CCCE-46A9-AD33-28CB5FBF3D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B542392-D28B-406F-8F44-4D12DBF786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EE33B55-8B15-4EB9-B820-2279C8CD3A7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14562A4-67F5-40DA-B843-42006AC5C2B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0AB1563-7492-4B87-BB42-BB9521FB6D0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B1F0726-BA1E-45CA-A50A-0E06EA86B0E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1027E75-E724-47D5-858B-3CA7453B04E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9F2DEA7-FF3E-4390-8B03-79296654323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06E9E2D-D476-4C41-8AA0-858D9423017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E8561ED-BF1A-4FAF-9B28-23D76F92340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6F0CB3EA-8E75-43E2-86D7-7CA04CC923D8}"/>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61210F3-8BAA-4505-9705-EDA8E0CF5A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C7A54E6-5672-4BBF-BB00-08745B429D9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0E91403-650F-4527-8D1F-7CE1C1E5FBE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AFB813D6-ED17-4698-BD5D-CA456BFAEEA4}"/>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DAFFD47F-43BF-4CD9-8EBD-B2B6304E915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D4E6D3E9-1A08-489D-BCAA-DF191BA416A4}"/>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78F06ADE-8527-491E-856C-40AA6E226C0B}"/>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7CB041E3-818F-4CDE-9031-46C4DF1D68F5}"/>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58C62BF6-5975-4A7E-985D-B99952B66F26}"/>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AB48105D-DF50-4040-9F54-9F092C44F192}"/>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639A1A90-5A56-4D0C-BD3E-F5E03D4E541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9016FB47-A6B1-486F-A150-50B3E6D24578}"/>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1EECED3F-7A4A-4F57-A6D2-F9AFE6EA81A3}"/>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2071EF6D-D521-4507-B7E1-3D07291FB503}"/>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9204618-D0C4-457E-BAD2-BA7137D19A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7EDC32B-3809-445B-B184-FC31F7827B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69E170-8FE3-48B3-8D7D-5EB944B26A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4923773-8239-408C-859D-F8083470E0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3831203-55D9-47B9-B14C-3B4EB346DE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155702</xdr:rowOff>
    </xdr:from>
    <xdr:to>
      <xdr:col>55</xdr:col>
      <xdr:colOff>50800</xdr:colOff>
      <xdr:row>40</xdr:row>
      <xdr:rowOff>85852</xdr:rowOff>
    </xdr:to>
    <xdr:sp macro="" textlink="">
      <xdr:nvSpPr>
        <xdr:cNvPr id="129" name="楕円 128">
          <a:extLst>
            <a:ext uri="{FF2B5EF4-FFF2-40B4-BE49-F238E27FC236}">
              <a16:creationId xmlns:a16="http://schemas.microsoft.com/office/drawing/2014/main" id="{5DC45129-D375-422D-AC8F-ED29CBED5265}"/>
            </a:ext>
          </a:extLst>
        </xdr:cNvPr>
        <xdr:cNvSpPr/>
      </xdr:nvSpPr>
      <xdr:spPr>
        <a:xfrm>
          <a:off x="10426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134129</xdr:rowOff>
    </xdr:from>
    <xdr:ext cx="469744" cy="259045"/>
    <xdr:sp macro="" textlink="">
      <xdr:nvSpPr>
        <xdr:cNvPr id="130" name="【図書館】&#10;一人当たり面積該当値テキスト">
          <a:extLst>
            <a:ext uri="{FF2B5EF4-FFF2-40B4-BE49-F238E27FC236}">
              <a16:creationId xmlns:a16="http://schemas.microsoft.com/office/drawing/2014/main" id="{A8E3CEF5-2F5B-4576-B061-A90127A89A83}"/>
            </a:ext>
          </a:extLst>
        </xdr:cNvPr>
        <xdr:cNvSpPr txBox="1"/>
      </xdr:nvSpPr>
      <xdr:spPr>
        <a:xfrm>
          <a:off x="10515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31" name="楕円 130">
          <a:extLst>
            <a:ext uri="{FF2B5EF4-FFF2-40B4-BE49-F238E27FC236}">
              <a16:creationId xmlns:a16="http://schemas.microsoft.com/office/drawing/2014/main" id="{3B20F7D5-4F25-4E91-900C-AC70C4434250}"/>
            </a:ext>
          </a:extLst>
        </xdr:cNvPr>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35052</xdr:rowOff>
    </xdr:from>
    <xdr:to>
      <xdr:col>55</xdr:col>
      <xdr:colOff>0</xdr:colOff>
      <xdr:row>40</xdr:row>
      <xdr:rowOff>35052</xdr:rowOff>
    </xdr:to>
    <xdr:cxnSp macro="">
      <xdr:nvCxnSpPr>
        <xdr:cNvPr id="132" name="直線コネクタ 131">
          <a:extLst>
            <a:ext uri="{FF2B5EF4-FFF2-40B4-BE49-F238E27FC236}">
              <a16:creationId xmlns:a16="http://schemas.microsoft.com/office/drawing/2014/main" id="{99191A84-8F3B-4DAD-BB69-F9171AE578E6}"/>
            </a:ext>
          </a:extLst>
        </xdr:cNvPr>
        <xdr:cNvCxnSpPr/>
      </xdr:nvCxnSpPr>
      <xdr:spPr>
        <a:xfrm>
          <a:off x="9639300" y="689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160274</xdr:rowOff>
    </xdr:from>
    <xdr:to>
      <xdr:col>46</xdr:col>
      <xdr:colOff>38100</xdr:colOff>
      <xdr:row>40</xdr:row>
      <xdr:rowOff>90424</xdr:rowOff>
    </xdr:to>
    <xdr:sp macro="" textlink="">
      <xdr:nvSpPr>
        <xdr:cNvPr id="133" name="楕円 132">
          <a:extLst>
            <a:ext uri="{FF2B5EF4-FFF2-40B4-BE49-F238E27FC236}">
              <a16:creationId xmlns:a16="http://schemas.microsoft.com/office/drawing/2014/main" id="{884C4E26-2E1D-4B6E-AAA6-03943F5E96E8}"/>
            </a:ext>
          </a:extLst>
        </xdr:cNvPr>
        <xdr:cNvSpPr/>
      </xdr:nvSpPr>
      <xdr:spPr>
        <a:xfrm>
          <a:off x="8699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35052</xdr:rowOff>
    </xdr:from>
    <xdr:to>
      <xdr:col>50</xdr:col>
      <xdr:colOff>114300</xdr:colOff>
      <xdr:row>40</xdr:row>
      <xdr:rowOff>39624</xdr:rowOff>
    </xdr:to>
    <xdr:cxnSp macro="">
      <xdr:nvCxnSpPr>
        <xdr:cNvPr id="134" name="直線コネクタ 133">
          <a:extLst>
            <a:ext uri="{FF2B5EF4-FFF2-40B4-BE49-F238E27FC236}">
              <a16:creationId xmlns:a16="http://schemas.microsoft.com/office/drawing/2014/main" id="{32981F0B-E835-4F51-B671-401641ECC092}"/>
            </a:ext>
          </a:extLst>
        </xdr:cNvPr>
        <xdr:cNvCxnSpPr/>
      </xdr:nvCxnSpPr>
      <xdr:spPr>
        <a:xfrm flipV="1">
          <a:off x="8750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160274</xdr:rowOff>
    </xdr:from>
    <xdr:to>
      <xdr:col>41</xdr:col>
      <xdr:colOff>101600</xdr:colOff>
      <xdr:row>40</xdr:row>
      <xdr:rowOff>90424</xdr:rowOff>
    </xdr:to>
    <xdr:sp macro="" textlink="">
      <xdr:nvSpPr>
        <xdr:cNvPr id="135" name="楕円 134">
          <a:extLst>
            <a:ext uri="{FF2B5EF4-FFF2-40B4-BE49-F238E27FC236}">
              <a16:creationId xmlns:a16="http://schemas.microsoft.com/office/drawing/2014/main" id="{189AB2FF-AB62-4171-9CCE-EECFECC762D0}"/>
            </a:ext>
          </a:extLst>
        </xdr:cNvPr>
        <xdr:cNvSpPr/>
      </xdr:nvSpPr>
      <xdr:spPr>
        <a:xfrm>
          <a:off x="7810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39624</xdr:rowOff>
    </xdr:from>
    <xdr:to>
      <xdr:col>45</xdr:col>
      <xdr:colOff>177800</xdr:colOff>
      <xdr:row>40</xdr:row>
      <xdr:rowOff>39624</xdr:rowOff>
    </xdr:to>
    <xdr:cxnSp macro="">
      <xdr:nvCxnSpPr>
        <xdr:cNvPr id="136" name="直線コネクタ 135">
          <a:extLst>
            <a:ext uri="{FF2B5EF4-FFF2-40B4-BE49-F238E27FC236}">
              <a16:creationId xmlns:a16="http://schemas.microsoft.com/office/drawing/2014/main" id="{41D863EB-261F-4DD7-8F84-052FEC64D123}"/>
            </a:ext>
          </a:extLst>
        </xdr:cNvPr>
        <xdr:cNvCxnSpPr/>
      </xdr:nvCxnSpPr>
      <xdr:spPr>
        <a:xfrm>
          <a:off x="7861300" y="689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37" name="楕円 136">
          <a:extLst>
            <a:ext uri="{FF2B5EF4-FFF2-40B4-BE49-F238E27FC236}">
              <a16:creationId xmlns:a16="http://schemas.microsoft.com/office/drawing/2014/main" id="{3370D359-52D5-4B4F-9AD2-CE0F96741D51}"/>
            </a:ext>
          </a:extLst>
        </xdr:cNvPr>
        <xdr:cNvSpPr/>
      </xdr:nvSpPr>
      <xdr:spPr>
        <a:xfrm>
          <a:off x="6921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39624</xdr:rowOff>
    </xdr:from>
    <xdr:to>
      <xdr:col>41</xdr:col>
      <xdr:colOff>50800</xdr:colOff>
      <xdr:row>40</xdr:row>
      <xdr:rowOff>44196</xdr:rowOff>
    </xdr:to>
    <xdr:cxnSp macro="">
      <xdr:nvCxnSpPr>
        <xdr:cNvPr id="138" name="直線コネクタ 137">
          <a:extLst>
            <a:ext uri="{FF2B5EF4-FFF2-40B4-BE49-F238E27FC236}">
              <a16:creationId xmlns:a16="http://schemas.microsoft.com/office/drawing/2014/main" id="{082E88E5-8D6C-43DB-85DD-A3404332D068}"/>
            </a:ext>
          </a:extLst>
        </xdr:cNvPr>
        <xdr:cNvCxnSpPr/>
      </xdr:nvCxnSpPr>
      <xdr:spPr>
        <a:xfrm flipV="1">
          <a:off x="6972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EEF4AC37-7BE4-4710-8D62-89B4CF864292}"/>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F0AEF095-A714-46D4-8D87-0223885695EA}"/>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54C29BB-E56F-4344-A1EE-DD0A4F2E8CB4}"/>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A93FC2C1-835D-4488-9884-1DDA0374CDD0}"/>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76979</xdr:rowOff>
    </xdr:from>
    <xdr:ext cx="469744" cy="259045"/>
    <xdr:sp macro="" textlink="">
      <xdr:nvSpPr>
        <xdr:cNvPr id="143" name="n_1mainValue【図書館】&#10;一人当たり面積">
          <a:extLst>
            <a:ext uri="{FF2B5EF4-FFF2-40B4-BE49-F238E27FC236}">
              <a16:creationId xmlns:a16="http://schemas.microsoft.com/office/drawing/2014/main" id="{BA0E7A5B-2EEB-4950-B232-871B2F3F15F4}"/>
            </a:ext>
          </a:extLst>
        </xdr:cNvPr>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81551</xdr:rowOff>
    </xdr:from>
    <xdr:ext cx="469744" cy="259045"/>
    <xdr:sp macro="" textlink="">
      <xdr:nvSpPr>
        <xdr:cNvPr id="144" name="n_2mainValue【図書館】&#10;一人当たり面積">
          <a:extLst>
            <a:ext uri="{FF2B5EF4-FFF2-40B4-BE49-F238E27FC236}">
              <a16:creationId xmlns:a16="http://schemas.microsoft.com/office/drawing/2014/main" id="{71E3E191-24E8-47EF-BF14-E5D42ED1A6BC}"/>
            </a:ext>
          </a:extLst>
        </xdr:cNvPr>
        <xdr:cNvSpPr txBox="1"/>
      </xdr:nvSpPr>
      <xdr:spPr>
        <a:xfrm>
          <a:off x="8515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81551</xdr:rowOff>
    </xdr:from>
    <xdr:ext cx="469744" cy="259045"/>
    <xdr:sp macro="" textlink="">
      <xdr:nvSpPr>
        <xdr:cNvPr id="145" name="n_3mainValue【図書館】&#10;一人当たり面積">
          <a:extLst>
            <a:ext uri="{FF2B5EF4-FFF2-40B4-BE49-F238E27FC236}">
              <a16:creationId xmlns:a16="http://schemas.microsoft.com/office/drawing/2014/main" id="{124A3DAB-1FE5-485E-942D-25F900DA3583}"/>
            </a:ext>
          </a:extLst>
        </xdr:cNvPr>
        <xdr:cNvSpPr txBox="1"/>
      </xdr:nvSpPr>
      <xdr:spPr>
        <a:xfrm>
          <a:off x="7626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86123</xdr:rowOff>
    </xdr:from>
    <xdr:ext cx="469744" cy="259045"/>
    <xdr:sp macro="" textlink="">
      <xdr:nvSpPr>
        <xdr:cNvPr id="146" name="n_4mainValue【図書館】&#10;一人当たり面積">
          <a:extLst>
            <a:ext uri="{FF2B5EF4-FFF2-40B4-BE49-F238E27FC236}">
              <a16:creationId xmlns:a16="http://schemas.microsoft.com/office/drawing/2014/main" id="{AC4C1454-CB00-4375-96A9-01ECA33DE090}"/>
            </a:ext>
          </a:extLst>
        </xdr:cNvPr>
        <xdr:cNvSpPr txBox="1"/>
      </xdr:nvSpPr>
      <xdr:spPr>
        <a:xfrm>
          <a:off x="6737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113F260-626E-4025-9A16-29DC283F18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7372F41-70FC-4D4A-9709-9EACE83EA2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FD05FA4-1308-46E6-8A5F-68877880BB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91D9A4D-63AA-4FA3-8695-05161D6D1E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68442CC-423E-44CF-96E2-B97CE89FEA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7F67F2E-5537-4689-978D-7404F0B631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A190524-3F3D-433A-8513-7A4326581E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65AE2A6-10BB-4796-8EA7-26B378010C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FF91C10-EE1B-498B-84E8-D506E7B0FE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72A91C8-8E54-439D-90CA-0BD5ED70A3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55F3DF7-98AF-4F7B-9EAF-50880AFD18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8A22CC19-E287-4352-AB79-1D7023A3B4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B87E1DF-830B-4C2F-AAAA-3390A0D404E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D55FCF3-B654-46F6-AF32-53B550441C0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00D5517-F8C9-4746-BB9A-95EF2D8D40D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5184705-F518-4A40-914A-2E8D574CA4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CCB814C-AD9F-4BC4-982D-8BC6E54BD68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70A33949-2AB0-4F73-8603-B7DA4003B17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1BDFBF36-1F8A-4CAE-AF0E-7F643F47E5B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D03D3B-7166-4242-8587-871D9FAA82F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F0690F4-84D9-47BC-9C15-55D873431F7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356B17B-6050-4C7D-A482-03CA5F4DBA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63814F89-2B86-43CD-BE69-092D7479981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CAA1D01-7128-4095-A408-17F9A93D84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90968FBA-A468-4426-97A7-AF704E025EDF}"/>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FDED3A0A-A18D-4E4C-BC64-09E604DDDE1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4E8388BA-6B0F-4984-82AB-46C35D97ACE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B9D5530-82DC-40BC-A3EA-7170EFAAF6CB}"/>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AC1E453E-6C97-4CFB-9F18-E0044983A9DD}"/>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B69FC36-09ED-4487-B869-805BB1C6A67F}"/>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81B5931E-4FF3-4835-B9CC-3F6B8B3AE455}"/>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7192F0CB-BCA6-46DA-B00A-36A14028AF65}"/>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7CFDD2C2-BD60-4500-B45C-F8945F67294F}"/>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7CDF38FC-8FDB-4F57-868B-A658B9C4EB6F}"/>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E8740A35-964D-46A7-87A3-33899AED8745}"/>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82C184F-6754-4585-B4B2-0A17A3D375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1DF757A-2385-4125-BDB0-0BA4B00588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81D5D2-B916-4EE0-87AA-4E4D186C8E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D361F2E-1F50-4E60-8A33-5B280AB1C0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7E4B1F0-9677-4577-B80A-B6A4A8B6EB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87" name="楕円 186">
          <a:extLst>
            <a:ext uri="{FF2B5EF4-FFF2-40B4-BE49-F238E27FC236}">
              <a16:creationId xmlns:a16="http://schemas.microsoft.com/office/drawing/2014/main" id="{B381D868-D6F8-4511-9299-D49898421FF7}"/>
            </a:ext>
          </a:extLst>
        </xdr:cNvPr>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164482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73D2EFE2-F9F3-48DB-9675-BA9F83275428}"/>
            </a:ext>
          </a:extLst>
        </xdr:cNvPr>
        <xdr:cNvSpPr txBox="1"/>
      </xdr:nvSpPr>
      <xdr:spPr>
        <a:xfrm>
          <a:off x="4673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89" name="楕円 188">
          <a:extLst>
            <a:ext uri="{FF2B5EF4-FFF2-40B4-BE49-F238E27FC236}">
              <a16:creationId xmlns:a16="http://schemas.microsoft.com/office/drawing/2014/main" id="{A4E083C6-3E97-4874-9A11-A7D5B52E1FC1}"/>
            </a:ext>
          </a:extLst>
        </xdr:cNvPr>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144780</xdr:rowOff>
    </xdr:from>
    <xdr:to>
      <xdr:col>24</xdr:col>
      <xdr:colOff>63500</xdr:colOff>
      <xdr:row>59</xdr:row>
      <xdr:rowOff>20955</xdr:rowOff>
    </xdr:to>
    <xdr:cxnSp macro="">
      <xdr:nvCxnSpPr>
        <xdr:cNvPr id="190" name="直線コネクタ 189">
          <a:extLst>
            <a:ext uri="{FF2B5EF4-FFF2-40B4-BE49-F238E27FC236}">
              <a16:creationId xmlns:a16="http://schemas.microsoft.com/office/drawing/2014/main" id="{536F29A5-B000-4F37-B3D0-76CF2D6C85FA}"/>
            </a:ext>
          </a:extLst>
        </xdr:cNvPr>
        <xdr:cNvCxnSpPr/>
      </xdr:nvCxnSpPr>
      <xdr:spPr>
        <a:xfrm>
          <a:off x="3797300" y="100888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91" name="楕円 190">
          <a:extLst>
            <a:ext uri="{FF2B5EF4-FFF2-40B4-BE49-F238E27FC236}">
              <a16:creationId xmlns:a16="http://schemas.microsoft.com/office/drawing/2014/main" id="{69E9F37B-0E20-4FF4-8D67-A081C4D53D0F}"/>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144780</xdr:rowOff>
    </xdr:to>
    <xdr:cxnSp macro="">
      <xdr:nvCxnSpPr>
        <xdr:cNvPr id="192" name="直線コネクタ 191">
          <a:extLst>
            <a:ext uri="{FF2B5EF4-FFF2-40B4-BE49-F238E27FC236}">
              <a16:creationId xmlns:a16="http://schemas.microsoft.com/office/drawing/2014/main" id="{76E3FAF2-2F59-4967-A0B6-3B9D154DECED}"/>
            </a:ext>
          </a:extLst>
        </xdr:cNvPr>
        <xdr:cNvCxnSpPr/>
      </xdr:nvCxnSpPr>
      <xdr:spPr>
        <a:xfrm>
          <a:off x="2908300" y="10050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xdr:rowOff>
    </xdr:from>
    <xdr:to>
      <xdr:col>10</xdr:col>
      <xdr:colOff>165100</xdr:colOff>
      <xdr:row>58</xdr:row>
      <xdr:rowOff>109855</xdr:rowOff>
    </xdr:to>
    <xdr:sp macro="" textlink="">
      <xdr:nvSpPr>
        <xdr:cNvPr id="193" name="楕円 192">
          <a:extLst>
            <a:ext uri="{FF2B5EF4-FFF2-40B4-BE49-F238E27FC236}">
              <a16:creationId xmlns:a16="http://schemas.microsoft.com/office/drawing/2014/main" id="{045BB934-9236-4A17-82C0-0B1A34B19C10}"/>
            </a:ext>
          </a:extLst>
        </xdr:cNvPr>
        <xdr:cNvSpPr/>
      </xdr:nvSpPr>
      <xdr:spPr>
        <a:xfrm>
          <a:off x="196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59055</xdr:rowOff>
    </xdr:from>
    <xdr:to>
      <xdr:col>15</xdr:col>
      <xdr:colOff>50800</xdr:colOff>
      <xdr:row>58</xdr:row>
      <xdr:rowOff>106680</xdr:rowOff>
    </xdr:to>
    <xdr:cxnSp macro="">
      <xdr:nvCxnSpPr>
        <xdr:cNvPr id="194" name="直線コネクタ 193">
          <a:extLst>
            <a:ext uri="{FF2B5EF4-FFF2-40B4-BE49-F238E27FC236}">
              <a16:creationId xmlns:a16="http://schemas.microsoft.com/office/drawing/2014/main" id="{E4119AFD-DB53-4AB6-B6CC-EDDCBFBCA873}"/>
            </a:ext>
          </a:extLst>
        </xdr:cNvPr>
        <xdr:cNvCxnSpPr/>
      </xdr:nvCxnSpPr>
      <xdr:spPr>
        <a:xfrm>
          <a:off x="2019300" y="10003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124460</xdr:rowOff>
    </xdr:from>
    <xdr:to>
      <xdr:col>6</xdr:col>
      <xdr:colOff>38100</xdr:colOff>
      <xdr:row>58</xdr:row>
      <xdr:rowOff>54610</xdr:rowOff>
    </xdr:to>
    <xdr:sp macro="" textlink="">
      <xdr:nvSpPr>
        <xdr:cNvPr id="195" name="楕円 194">
          <a:extLst>
            <a:ext uri="{FF2B5EF4-FFF2-40B4-BE49-F238E27FC236}">
              <a16:creationId xmlns:a16="http://schemas.microsoft.com/office/drawing/2014/main" id="{8CE1ECCE-F74F-48E3-BF6D-DEDCF3A24B0E}"/>
            </a:ext>
          </a:extLst>
        </xdr:cNvPr>
        <xdr:cNvSpPr/>
      </xdr:nvSpPr>
      <xdr:spPr>
        <a:xfrm>
          <a:off x="1079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3810</xdr:rowOff>
    </xdr:from>
    <xdr:to>
      <xdr:col>10</xdr:col>
      <xdr:colOff>114300</xdr:colOff>
      <xdr:row>58</xdr:row>
      <xdr:rowOff>59055</xdr:rowOff>
    </xdr:to>
    <xdr:cxnSp macro="">
      <xdr:nvCxnSpPr>
        <xdr:cNvPr id="196" name="直線コネクタ 195">
          <a:extLst>
            <a:ext uri="{FF2B5EF4-FFF2-40B4-BE49-F238E27FC236}">
              <a16:creationId xmlns:a16="http://schemas.microsoft.com/office/drawing/2014/main" id="{DD293A22-CE2E-4506-869B-B0732DB45E3C}"/>
            </a:ext>
          </a:extLst>
        </xdr:cNvPr>
        <xdr:cNvCxnSpPr/>
      </xdr:nvCxnSpPr>
      <xdr:spPr>
        <a:xfrm>
          <a:off x="1130300" y="99479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A00CD2C7-07F5-47C0-A3FB-87E0AC689FF8}"/>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BD2A4041-9E4F-4291-A050-093C27302644}"/>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CE3F5D15-F89A-4F42-9FDD-4A9C12F59CD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a:extLst>
            <a:ext uri="{FF2B5EF4-FFF2-40B4-BE49-F238E27FC236}">
              <a16:creationId xmlns:a16="http://schemas.microsoft.com/office/drawing/2014/main" id="{85A5D616-AE5A-420C-BC2A-55A041B92064}"/>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40657</xdr:rowOff>
    </xdr:from>
    <xdr:ext cx="405111" cy="259045"/>
    <xdr:sp macro="" textlink="">
      <xdr:nvSpPr>
        <xdr:cNvPr id="201" name="n_1mainValue【体育館・プール】&#10;有形固定資産減価償却率">
          <a:extLst>
            <a:ext uri="{FF2B5EF4-FFF2-40B4-BE49-F238E27FC236}">
              <a16:creationId xmlns:a16="http://schemas.microsoft.com/office/drawing/2014/main" id="{26867537-3842-4B5C-882A-547EB0969094}"/>
            </a:ext>
          </a:extLst>
        </xdr:cNvPr>
        <xdr:cNvSpPr txBox="1"/>
      </xdr:nvSpPr>
      <xdr:spPr>
        <a:xfrm>
          <a:off x="3582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202" name="n_2mainValue【体育館・プール】&#10;有形固定資産減価償却率">
          <a:extLst>
            <a:ext uri="{FF2B5EF4-FFF2-40B4-BE49-F238E27FC236}">
              <a16:creationId xmlns:a16="http://schemas.microsoft.com/office/drawing/2014/main" id="{EDFA86CD-E6C6-45AF-99F9-9E0CF2A28BFE}"/>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126382</xdr:rowOff>
    </xdr:from>
    <xdr:ext cx="405111" cy="259045"/>
    <xdr:sp macro="" textlink="">
      <xdr:nvSpPr>
        <xdr:cNvPr id="203" name="n_3mainValue【体育館・プール】&#10;有形固定資産減価償却率">
          <a:extLst>
            <a:ext uri="{FF2B5EF4-FFF2-40B4-BE49-F238E27FC236}">
              <a16:creationId xmlns:a16="http://schemas.microsoft.com/office/drawing/2014/main" id="{961DA354-5CB3-48B3-A31D-BDF8CB4F7552}"/>
            </a:ext>
          </a:extLst>
        </xdr:cNvPr>
        <xdr:cNvSpPr txBox="1"/>
      </xdr:nvSpPr>
      <xdr:spPr>
        <a:xfrm>
          <a:off x="1816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71137</xdr:rowOff>
    </xdr:from>
    <xdr:ext cx="405111" cy="259045"/>
    <xdr:sp macro="" textlink="">
      <xdr:nvSpPr>
        <xdr:cNvPr id="204" name="n_4mainValue【体育館・プール】&#10;有形固定資産減価償却率">
          <a:extLst>
            <a:ext uri="{FF2B5EF4-FFF2-40B4-BE49-F238E27FC236}">
              <a16:creationId xmlns:a16="http://schemas.microsoft.com/office/drawing/2014/main" id="{BE64716B-36D6-465F-8909-777583E21E07}"/>
            </a:ext>
          </a:extLst>
        </xdr:cNvPr>
        <xdr:cNvSpPr txBox="1"/>
      </xdr:nvSpPr>
      <xdr:spPr>
        <a:xfrm>
          <a:off x="927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75D7F58-7336-4E0C-84BF-CD6A20D81C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D69756E-5069-42B1-B055-DB3E578629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0DA2B47-23DD-40DE-8BF9-9D94918F50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0BE9820-8138-41CD-90C7-FD05A576CD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6F1829F-DC65-48AC-8F41-BA141EB4AC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388E3B7-FF60-4D23-A6E2-2A5771D704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C51C252-67EE-4314-9F8D-8D93B6498D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34C71AD-8A2F-4DFC-A974-B83DD244AA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2C94D24-701E-491C-B5EB-18EAEA1C44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46E55B3-2F0D-42C6-AF83-4C48640016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C80E6E91-F359-46AC-A197-417509F8847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8B71B1FF-957C-4883-8F06-915954C7666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D7E8FA6-0924-4771-B47C-CC5B9580653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6D3E70C4-4A04-43C8-87CF-4F93AA474C2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DC61DB94-0636-4F84-93BB-1E3EF5F4301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BEC00F7A-5F21-4CC3-9780-270948C9A8F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74E9E5AC-384B-47E0-8A02-A06CB81F24C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83FAD27-624B-4038-977E-E8769BAB73D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8C95FEF-2E1D-4921-9298-C915EF68E9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6CD50220-3CBD-492A-81B8-2D42E949E2B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888E868-542F-468F-AEA7-3714F4AF61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AD5111B0-1135-41A4-940C-2C547E57B7C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55261803-9CC6-43C9-841A-BA99EF54DF39}"/>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3B13E73F-4150-4B66-9214-4E2295368865}"/>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D489C0A9-6F92-470A-A10F-9DF27E6BDEF1}"/>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225B73A9-CC72-44CA-B455-BFB6DE82713A}"/>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67987</xdr:rowOff>
    </xdr:from>
    <xdr:ext cx="469744" cy="259045"/>
    <xdr:sp macro="" textlink="">
      <xdr:nvSpPr>
        <xdr:cNvPr id="231" name="【体育館・プール】&#10;一人当たり面積平均値テキスト">
          <a:extLst>
            <a:ext uri="{FF2B5EF4-FFF2-40B4-BE49-F238E27FC236}">
              <a16:creationId xmlns:a16="http://schemas.microsoft.com/office/drawing/2014/main" id="{BCFAD467-DC1E-4D5F-89D8-EC08E3ADBA42}"/>
            </a:ext>
          </a:extLst>
        </xdr:cNvPr>
        <xdr:cNvSpPr txBox="1"/>
      </xdr:nvSpPr>
      <xdr:spPr>
        <a:xfrm>
          <a:off x="10515600" y="10526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BC2F1AB2-D361-4C18-AD11-CDF9A1956E7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4950671C-B00E-4DC0-8BB5-09D367C9F765}"/>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FDF9F4DD-6EBD-4012-86D2-541698E73D0B}"/>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C4BFA55C-390A-4979-8065-16FC40530F75}"/>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4310E2D9-554C-4F11-AEBE-E885BB0369CC}"/>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06478AF-E780-414F-8C49-A2C268762E3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D5D731C-D254-4267-8512-108F464DDA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352D2F9-C7F4-439E-A1A6-DCF9AAEA67D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E72DFC9-A0EA-4C0F-9927-8C90E233E4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84EC97-1E2E-4AC4-AED7-C79F33B9D4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159055</xdr:rowOff>
    </xdr:from>
    <xdr:to>
      <xdr:col>55</xdr:col>
      <xdr:colOff>50800</xdr:colOff>
      <xdr:row>60</xdr:row>
      <xdr:rowOff>89205</xdr:rowOff>
    </xdr:to>
    <xdr:sp macro="" textlink="">
      <xdr:nvSpPr>
        <xdr:cNvPr id="242" name="楕円 241">
          <a:extLst>
            <a:ext uri="{FF2B5EF4-FFF2-40B4-BE49-F238E27FC236}">
              <a16:creationId xmlns:a16="http://schemas.microsoft.com/office/drawing/2014/main" id="{5665134B-D79E-4D9D-A6E7-311D5357C1DE}"/>
            </a:ext>
          </a:extLst>
        </xdr:cNvPr>
        <xdr:cNvSpPr/>
      </xdr:nvSpPr>
      <xdr:spPr>
        <a:xfrm>
          <a:off x="10426700" y="102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10482</xdr:rowOff>
    </xdr:from>
    <xdr:ext cx="469744" cy="259045"/>
    <xdr:sp macro="" textlink="">
      <xdr:nvSpPr>
        <xdr:cNvPr id="243" name="【体育館・プール】&#10;一人当たり面積該当値テキスト">
          <a:extLst>
            <a:ext uri="{FF2B5EF4-FFF2-40B4-BE49-F238E27FC236}">
              <a16:creationId xmlns:a16="http://schemas.microsoft.com/office/drawing/2014/main" id="{4D652A49-43C5-4778-B3DB-3AAF35A2A042}"/>
            </a:ext>
          </a:extLst>
        </xdr:cNvPr>
        <xdr:cNvSpPr txBox="1"/>
      </xdr:nvSpPr>
      <xdr:spPr>
        <a:xfrm>
          <a:off x="10515600" y="1012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167284</xdr:rowOff>
    </xdr:from>
    <xdr:to>
      <xdr:col>50</xdr:col>
      <xdr:colOff>165100</xdr:colOff>
      <xdr:row>60</xdr:row>
      <xdr:rowOff>97434</xdr:rowOff>
    </xdr:to>
    <xdr:sp macro="" textlink="">
      <xdr:nvSpPr>
        <xdr:cNvPr id="244" name="楕円 243">
          <a:extLst>
            <a:ext uri="{FF2B5EF4-FFF2-40B4-BE49-F238E27FC236}">
              <a16:creationId xmlns:a16="http://schemas.microsoft.com/office/drawing/2014/main" id="{FEEB5FCA-BF50-43D0-B6BC-153B06FF8D5C}"/>
            </a:ext>
          </a:extLst>
        </xdr:cNvPr>
        <xdr:cNvSpPr/>
      </xdr:nvSpPr>
      <xdr:spPr>
        <a:xfrm>
          <a:off x="9588500" y="102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38405</xdr:rowOff>
    </xdr:from>
    <xdr:to>
      <xdr:col>55</xdr:col>
      <xdr:colOff>0</xdr:colOff>
      <xdr:row>60</xdr:row>
      <xdr:rowOff>46634</xdr:rowOff>
    </xdr:to>
    <xdr:cxnSp macro="">
      <xdr:nvCxnSpPr>
        <xdr:cNvPr id="245" name="直線コネクタ 244">
          <a:extLst>
            <a:ext uri="{FF2B5EF4-FFF2-40B4-BE49-F238E27FC236}">
              <a16:creationId xmlns:a16="http://schemas.microsoft.com/office/drawing/2014/main" id="{F1139097-366F-4422-8D22-F263733A1332}"/>
            </a:ext>
          </a:extLst>
        </xdr:cNvPr>
        <xdr:cNvCxnSpPr/>
      </xdr:nvCxnSpPr>
      <xdr:spPr>
        <a:xfrm flipV="1">
          <a:off x="9639300" y="10325405"/>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135280</xdr:rowOff>
    </xdr:from>
    <xdr:to>
      <xdr:col>46</xdr:col>
      <xdr:colOff>38100</xdr:colOff>
      <xdr:row>60</xdr:row>
      <xdr:rowOff>65430</xdr:rowOff>
    </xdr:to>
    <xdr:sp macro="" textlink="">
      <xdr:nvSpPr>
        <xdr:cNvPr id="246" name="楕円 245">
          <a:extLst>
            <a:ext uri="{FF2B5EF4-FFF2-40B4-BE49-F238E27FC236}">
              <a16:creationId xmlns:a16="http://schemas.microsoft.com/office/drawing/2014/main" id="{F4BAE130-DADF-4637-A320-5B93B5050856}"/>
            </a:ext>
          </a:extLst>
        </xdr:cNvPr>
        <xdr:cNvSpPr/>
      </xdr:nvSpPr>
      <xdr:spPr>
        <a:xfrm>
          <a:off x="8699500" y="102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14630</xdr:rowOff>
    </xdr:from>
    <xdr:to>
      <xdr:col>50</xdr:col>
      <xdr:colOff>114300</xdr:colOff>
      <xdr:row>60</xdr:row>
      <xdr:rowOff>46634</xdr:rowOff>
    </xdr:to>
    <xdr:cxnSp macro="">
      <xdr:nvCxnSpPr>
        <xdr:cNvPr id="247" name="直線コネクタ 246">
          <a:extLst>
            <a:ext uri="{FF2B5EF4-FFF2-40B4-BE49-F238E27FC236}">
              <a16:creationId xmlns:a16="http://schemas.microsoft.com/office/drawing/2014/main" id="{BA4127EC-E23D-478C-BC1D-4CFB6388D567}"/>
            </a:ext>
          </a:extLst>
        </xdr:cNvPr>
        <xdr:cNvCxnSpPr/>
      </xdr:nvCxnSpPr>
      <xdr:spPr>
        <a:xfrm>
          <a:off x="8750300" y="1030163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140767</xdr:rowOff>
    </xdr:from>
    <xdr:to>
      <xdr:col>41</xdr:col>
      <xdr:colOff>101600</xdr:colOff>
      <xdr:row>60</xdr:row>
      <xdr:rowOff>70917</xdr:rowOff>
    </xdr:to>
    <xdr:sp macro="" textlink="">
      <xdr:nvSpPr>
        <xdr:cNvPr id="248" name="楕円 247">
          <a:extLst>
            <a:ext uri="{FF2B5EF4-FFF2-40B4-BE49-F238E27FC236}">
              <a16:creationId xmlns:a16="http://schemas.microsoft.com/office/drawing/2014/main" id="{62CAFA1A-D342-466E-9EF2-D204D68E4442}"/>
            </a:ext>
          </a:extLst>
        </xdr:cNvPr>
        <xdr:cNvSpPr/>
      </xdr:nvSpPr>
      <xdr:spPr>
        <a:xfrm>
          <a:off x="7810500" y="102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14630</xdr:rowOff>
    </xdr:from>
    <xdr:to>
      <xdr:col>45</xdr:col>
      <xdr:colOff>177800</xdr:colOff>
      <xdr:row>60</xdr:row>
      <xdr:rowOff>20117</xdr:rowOff>
    </xdr:to>
    <xdr:cxnSp macro="">
      <xdr:nvCxnSpPr>
        <xdr:cNvPr id="249" name="直線コネクタ 248">
          <a:extLst>
            <a:ext uri="{FF2B5EF4-FFF2-40B4-BE49-F238E27FC236}">
              <a16:creationId xmlns:a16="http://schemas.microsoft.com/office/drawing/2014/main" id="{A53BC4DC-1C3B-4449-A410-3F8366C3BF04}"/>
            </a:ext>
          </a:extLst>
        </xdr:cNvPr>
        <xdr:cNvCxnSpPr/>
      </xdr:nvCxnSpPr>
      <xdr:spPr>
        <a:xfrm flipV="1">
          <a:off x="7861300" y="1030163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146253</xdr:rowOff>
    </xdr:from>
    <xdr:to>
      <xdr:col>36</xdr:col>
      <xdr:colOff>165100</xdr:colOff>
      <xdr:row>60</xdr:row>
      <xdr:rowOff>76403</xdr:rowOff>
    </xdr:to>
    <xdr:sp macro="" textlink="">
      <xdr:nvSpPr>
        <xdr:cNvPr id="250" name="楕円 249">
          <a:extLst>
            <a:ext uri="{FF2B5EF4-FFF2-40B4-BE49-F238E27FC236}">
              <a16:creationId xmlns:a16="http://schemas.microsoft.com/office/drawing/2014/main" id="{BBF2E6D0-4841-483A-8039-606951A98208}"/>
            </a:ext>
          </a:extLst>
        </xdr:cNvPr>
        <xdr:cNvSpPr/>
      </xdr:nvSpPr>
      <xdr:spPr>
        <a:xfrm>
          <a:off x="6921500" y="102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20117</xdr:rowOff>
    </xdr:from>
    <xdr:to>
      <xdr:col>41</xdr:col>
      <xdr:colOff>50800</xdr:colOff>
      <xdr:row>60</xdr:row>
      <xdr:rowOff>25603</xdr:rowOff>
    </xdr:to>
    <xdr:cxnSp macro="">
      <xdr:nvCxnSpPr>
        <xdr:cNvPr id="251" name="直線コネクタ 250">
          <a:extLst>
            <a:ext uri="{FF2B5EF4-FFF2-40B4-BE49-F238E27FC236}">
              <a16:creationId xmlns:a16="http://schemas.microsoft.com/office/drawing/2014/main" id="{9C5B5D01-E6C7-4242-BF2A-F9515C14D7A7}"/>
            </a:ext>
          </a:extLst>
        </xdr:cNvPr>
        <xdr:cNvCxnSpPr/>
      </xdr:nvCxnSpPr>
      <xdr:spPr>
        <a:xfrm flipV="1">
          <a:off x="6972300" y="1030711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160341</xdr:rowOff>
    </xdr:from>
    <xdr:ext cx="469744" cy="259045"/>
    <xdr:sp macro="" textlink="">
      <xdr:nvSpPr>
        <xdr:cNvPr id="252" name="n_1aveValue【体育館・プール】&#10;一人当たり面積">
          <a:extLst>
            <a:ext uri="{FF2B5EF4-FFF2-40B4-BE49-F238E27FC236}">
              <a16:creationId xmlns:a16="http://schemas.microsoft.com/office/drawing/2014/main" id="{7CB7FD16-725B-4BFE-8DB0-8865D793186F}"/>
            </a:ext>
          </a:extLst>
        </xdr:cNvPr>
        <xdr:cNvSpPr txBox="1"/>
      </xdr:nvSpPr>
      <xdr:spPr>
        <a:xfrm>
          <a:off x="93917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23639</xdr:rowOff>
    </xdr:from>
    <xdr:ext cx="469744" cy="259045"/>
    <xdr:sp macro="" textlink="">
      <xdr:nvSpPr>
        <xdr:cNvPr id="253" name="n_2aveValue【体育館・プール】&#10;一人当たり面積">
          <a:extLst>
            <a:ext uri="{FF2B5EF4-FFF2-40B4-BE49-F238E27FC236}">
              <a16:creationId xmlns:a16="http://schemas.microsoft.com/office/drawing/2014/main" id="{F66F1C13-5C36-4721-9809-F8FF73B97961}"/>
            </a:ext>
          </a:extLst>
        </xdr:cNvPr>
        <xdr:cNvSpPr txBox="1"/>
      </xdr:nvSpPr>
      <xdr:spPr>
        <a:xfrm>
          <a:off x="8515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254" name="n_3aveValue【体育館・プール】&#10;一人当たり面積">
          <a:extLst>
            <a:ext uri="{FF2B5EF4-FFF2-40B4-BE49-F238E27FC236}">
              <a16:creationId xmlns:a16="http://schemas.microsoft.com/office/drawing/2014/main" id="{349D4D7F-38D4-4575-B6D1-8870AAE28044}"/>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FFB90596-E250-4D6B-9B9B-81A6B88B09A0}"/>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113961</xdr:rowOff>
    </xdr:from>
    <xdr:ext cx="469744" cy="259045"/>
    <xdr:sp macro="" textlink="">
      <xdr:nvSpPr>
        <xdr:cNvPr id="256" name="n_1mainValue【体育館・プール】&#10;一人当たり面積">
          <a:extLst>
            <a:ext uri="{FF2B5EF4-FFF2-40B4-BE49-F238E27FC236}">
              <a16:creationId xmlns:a16="http://schemas.microsoft.com/office/drawing/2014/main" id="{924FB5E9-8F76-45D0-9502-9863B365C3D3}"/>
            </a:ext>
          </a:extLst>
        </xdr:cNvPr>
        <xdr:cNvSpPr txBox="1"/>
      </xdr:nvSpPr>
      <xdr:spPr>
        <a:xfrm>
          <a:off x="93917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81957</xdr:rowOff>
    </xdr:from>
    <xdr:ext cx="469744" cy="259045"/>
    <xdr:sp macro="" textlink="">
      <xdr:nvSpPr>
        <xdr:cNvPr id="257" name="n_2mainValue【体育館・プール】&#10;一人当たり面積">
          <a:extLst>
            <a:ext uri="{FF2B5EF4-FFF2-40B4-BE49-F238E27FC236}">
              <a16:creationId xmlns:a16="http://schemas.microsoft.com/office/drawing/2014/main" id="{145BE812-F412-4EF9-8E22-C642A6A29488}"/>
            </a:ext>
          </a:extLst>
        </xdr:cNvPr>
        <xdr:cNvSpPr txBox="1"/>
      </xdr:nvSpPr>
      <xdr:spPr>
        <a:xfrm>
          <a:off x="8515427" y="100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87444</xdr:rowOff>
    </xdr:from>
    <xdr:ext cx="469744" cy="259045"/>
    <xdr:sp macro="" textlink="">
      <xdr:nvSpPr>
        <xdr:cNvPr id="258" name="n_3mainValue【体育館・プール】&#10;一人当たり面積">
          <a:extLst>
            <a:ext uri="{FF2B5EF4-FFF2-40B4-BE49-F238E27FC236}">
              <a16:creationId xmlns:a16="http://schemas.microsoft.com/office/drawing/2014/main" id="{C849DC03-241E-45A4-977A-434C89FE8270}"/>
            </a:ext>
          </a:extLst>
        </xdr:cNvPr>
        <xdr:cNvSpPr txBox="1"/>
      </xdr:nvSpPr>
      <xdr:spPr>
        <a:xfrm>
          <a:off x="7626427" y="100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92930</xdr:rowOff>
    </xdr:from>
    <xdr:ext cx="469744" cy="259045"/>
    <xdr:sp macro="" textlink="">
      <xdr:nvSpPr>
        <xdr:cNvPr id="259" name="n_4mainValue【体育館・プール】&#10;一人当たり面積">
          <a:extLst>
            <a:ext uri="{FF2B5EF4-FFF2-40B4-BE49-F238E27FC236}">
              <a16:creationId xmlns:a16="http://schemas.microsoft.com/office/drawing/2014/main" id="{5AC16065-A7A5-4AC2-8D65-A62AA739404E}"/>
            </a:ext>
          </a:extLst>
        </xdr:cNvPr>
        <xdr:cNvSpPr txBox="1"/>
      </xdr:nvSpPr>
      <xdr:spPr>
        <a:xfrm>
          <a:off x="6737427" y="100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967385A-DE2E-4011-974C-70C75CC5CEB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17388A1-ADA0-4283-988C-5C467A01190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F0400905-CE15-482B-A012-C81851E5A20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3F303A9C-20FC-4691-BE0E-D97EB0C45F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95BD1E8-4AEA-492D-BDCB-CA8680D81C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756665B-2AA7-4BEF-B52C-1458D348AB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F2CB1EF-558D-4F77-8B1E-B133D89B3A7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3C66AAE-DADB-475F-90A0-7A70BF6D8FC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9BA0F68-422B-4343-827D-0911B2CD11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BC588503-41C7-48C6-869B-D3C8B175262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E6782886-3E97-4094-B086-D61EAC1B688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4205B00B-1969-415C-B900-783464ED17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9B436C65-434D-410F-B977-5813EFF9D3F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13283169-7B52-41EB-B88B-D4E2380DE3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5D7BF3B4-8748-4210-927C-A41739977D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B5621A56-7E40-4368-880F-9DE213EFD8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32584F1-3D17-4A33-BB23-85AF2F881B2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25F611D6-3C62-4B6E-8EE3-4B16F112159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9860D8F7-5023-4FAC-BB4A-182584B77BA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BABE5692-4FC4-459B-8E76-868C1888B9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BE628C7D-F99E-470C-878C-54B4AF88A8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D1AFFEE0-1036-4A74-B747-DEAF78EBF9B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43A8A9BF-C03F-4123-B5B4-54D1F4B434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FD5745BD-F7D3-4F8D-92DD-25B761960C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5BAA6A9F-D8BF-401D-B0F3-6980F269D4DE}"/>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B00C1E06-0D5F-499E-8D11-78540FBB290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84190A12-A314-4F67-9280-2970E8367B0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CCD90A74-A170-4C7C-A207-351B77A227E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963D725B-52BC-45C6-983A-CA81D211C1F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EB77F65D-CF1D-441B-9F4E-E55E4BA0280C}"/>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3F802AFF-DCC1-4404-BDD8-61567B609718}"/>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a:extLst>
            <a:ext uri="{FF2B5EF4-FFF2-40B4-BE49-F238E27FC236}">
              <a16:creationId xmlns:a16="http://schemas.microsoft.com/office/drawing/2014/main" id="{C3AEAF52-DED4-4B80-BE2C-6E6B6B1F4327}"/>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a:extLst>
            <a:ext uri="{FF2B5EF4-FFF2-40B4-BE49-F238E27FC236}">
              <a16:creationId xmlns:a16="http://schemas.microsoft.com/office/drawing/2014/main" id="{442142DA-9734-4966-894B-AF747A9EB8BB}"/>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a:extLst>
            <a:ext uri="{FF2B5EF4-FFF2-40B4-BE49-F238E27FC236}">
              <a16:creationId xmlns:a16="http://schemas.microsoft.com/office/drawing/2014/main" id="{A7C79D5E-DAB5-4015-9786-BEAC3DF68A97}"/>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a:extLst>
            <a:ext uri="{FF2B5EF4-FFF2-40B4-BE49-F238E27FC236}">
              <a16:creationId xmlns:a16="http://schemas.microsoft.com/office/drawing/2014/main" id="{95BFD41C-1BF6-483A-91A4-09F909E6EF16}"/>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24CA1AB-D30F-4B74-B0E5-CAE492D4EB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E6E8AE2-EAE6-4106-AC5D-12803412F75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466DBEB-D64F-4656-B589-474E54A68C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07DA5AE-871F-4720-BFC2-99D6200CEFA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593171D-A729-42D0-B673-408B7F943C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300" name="楕円 299">
          <a:extLst>
            <a:ext uri="{FF2B5EF4-FFF2-40B4-BE49-F238E27FC236}">
              <a16:creationId xmlns:a16="http://schemas.microsoft.com/office/drawing/2014/main" id="{8D001CDA-CE4D-4945-A13C-852AC40DCF4E}"/>
            </a:ext>
          </a:extLst>
        </xdr:cNvPr>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752566AC-8960-411B-B41F-C1898E917624}"/>
            </a:ext>
          </a:extLst>
        </xdr:cNvPr>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93980</xdr:rowOff>
    </xdr:from>
    <xdr:to>
      <xdr:col>20</xdr:col>
      <xdr:colOff>38100</xdr:colOff>
      <xdr:row>80</xdr:row>
      <xdr:rowOff>24130</xdr:rowOff>
    </xdr:to>
    <xdr:sp macro="" textlink="">
      <xdr:nvSpPr>
        <xdr:cNvPr id="302" name="楕円 301">
          <a:extLst>
            <a:ext uri="{FF2B5EF4-FFF2-40B4-BE49-F238E27FC236}">
              <a16:creationId xmlns:a16="http://schemas.microsoft.com/office/drawing/2014/main" id="{C4310CD5-E2CA-420E-BA0E-AC44A7A1241F}"/>
            </a:ext>
          </a:extLst>
        </xdr:cNvPr>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26670</xdr:rowOff>
    </xdr:to>
    <xdr:cxnSp macro="">
      <xdr:nvCxnSpPr>
        <xdr:cNvPr id="303" name="直線コネクタ 302">
          <a:extLst>
            <a:ext uri="{FF2B5EF4-FFF2-40B4-BE49-F238E27FC236}">
              <a16:creationId xmlns:a16="http://schemas.microsoft.com/office/drawing/2014/main" id="{72390DC6-2834-4427-B3A0-ED78115951EB}"/>
            </a:ext>
          </a:extLst>
        </xdr:cNvPr>
        <xdr:cNvCxnSpPr/>
      </xdr:nvCxnSpPr>
      <xdr:spPr>
        <a:xfrm>
          <a:off x="3797300" y="136893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34925</xdr:rowOff>
    </xdr:from>
    <xdr:to>
      <xdr:col>15</xdr:col>
      <xdr:colOff>101600</xdr:colOff>
      <xdr:row>81</xdr:row>
      <xdr:rowOff>136525</xdr:rowOff>
    </xdr:to>
    <xdr:sp macro="" textlink="">
      <xdr:nvSpPr>
        <xdr:cNvPr id="304" name="楕円 303">
          <a:extLst>
            <a:ext uri="{FF2B5EF4-FFF2-40B4-BE49-F238E27FC236}">
              <a16:creationId xmlns:a16="http://schemas.microsoft.com/office/drawing/2014/main" id="{ADA84F2A-70AD-4B80-884E-90DBCCE39A32}"/>
            </a:ext>
          </a:extLst>
        </xdr:cNvPr>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144780</xdr:rowOff>
    </xdr:from>
    <xdr:to>
      <xdr:col>19</xdr:col>
      <xdr:colOff>177800</xdr:colOff>
      <xdr:row>81</xdr:row>
      <xdr:rowOff>85725</xdr:rowOff>
    </xdr:to>
    <xdr:cxnSp macro="">
      <xdr:nvCxnSpPr>
        <xdr:cNvPr id="305" name="直線コネクタ 304">
          <a:extLst>
            <a:ext uri="{FF2B5EF4-FFF2-40B4-BE49-F238E27FC236}">
              <a16:creationId xmlns:a16="http://schemas.microsoft.com/office/drawing/2014/main" id="{CE0E35A4-BD4C-4D0B-AE9A-8420A8E74F87}"/>
            </a:ext>
          </a:extLst>
        </xdr:cNvPr>
        <xdr:cNvCxnSpPr/>
      </xdr:nvCxnSpPr>
      <xdr:spPr>
        <a:xfrm flipV="1">
          <a:off x="2908300" y="13689330"/>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306" name="楕円 305">
          <a:extLst>
            <a:ext uri="{FF2B5EF4-FFF2-40B4-BE49-F238E27FC236}">
              <a16:creationId xmlns:a16="http://schemas.microsoft.com/office/drawing/2014/main" id="{F8531CC4-2043-4146-B3C3-500ABB7EF52C}"/>
            </a:ext>
          </a:extLst>
        </xdr:cNvPr>
        <xdr:cNvSpPr/>
      </xdr:nvSpPr>
      <xdr:spPr>
        <a:xfrm>
          <a:off x="196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85725</xdr:rowOff>
    </xdr:to>
    <xdr:cxnSp macro="">
      <xdr:nvCxnSpPr>
        <xdr:cNvPr id="307" name="直線コネクタ 306">
          <a:extLst>
            <a:ext uri="{FF2B5EF4-FFF2-40B4-BE49-F238E27FC236}">
              <a16:creationId xmlns:a16="http://schemas.microsoft.com/office/drawing/2014/main" id="{EB9BF0EA-5ACA-4E16-BCCF-CBD3B1B8E75C}"/>
            </a:ext>
          </a:extLst>
        </xdr:cNvPr>
        <xdr:cNvCxnSpPr/>
      </xdr:nvCxnSpPr>
      <xdr:spPr>
        <a:xfrm>
          <a:off x="2019300" y="1393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128270</xdr:rowOff>
    </xdr:from>
    <xdr:to>
      <xdr:col>6</xdr:col>
      <xdr:colOff>38100</xdr:colOff>
      <xdr:row>81</xdr:row>
      <xdr:rowOff>58420</xdr:rowOff>
    </xdr:to>
    <xdr:sp macro="" textlink="">
      <xdr:nvSpPr>
        <xdr:cNvPr id="308" name="楕円 307">
          <a:extLst>
            <a:ext uri="{FF2B5EF4-FFF2-40B4-BE49-F238E27FC236}">
              <a16:creationId xmlns:a16="http://schemas.microsoft.com/office/drawing/2014/main" id="{7CA462DE-3894-4C2F-B511-521B2DCA6C78}"/>
            </a:ext>
          </a:extLst>
        </xdr:cNvPr>
        <xdr:cNvSpPr/>
      </xdr:nvSpPr>
      <xdr:spPr>
        <a:xfrm>
          <a:off x="1079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xdr:rowOff>
    </xdr:from>
    <xdr:to>
      <xdr:col>10</xdr:col>
      <xdr:colOff>114300</xdr:colOff>
      <xdr:row>81</xdr:row>
      <xdr:rowOff>47625</xdr:rowOff>
    </xdr:to>
    <xdr:cxnSp macro="">
      <xdr:nvCxnSpPr>
        <xdr:cNvPr id="309" name="直線コネクタ 308">
          <a:extLst>
            <a:ext uri="{FF2B5EF4-FFF2-40B4-BE49-F238E27FC236}">
              <a16:creationId xmlns:a16="http://schemas.microsoft.com/office/drawing/2014/main" id="{C1530CEC-FD77-4037-BEC1-C3F2FA5D3831}"/>
            </a:ext>
          </a:extLst>
        </xdr:cNvPr>
        <xdr:cNvCxnSpPr/>
      </xdr:nvCxnSpPr>
      <xdr:spPr>
        <a:xfrm>
          <a:off x="1130300" y="13895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0" name="n_1aveValue【福祉施設】&#10;有形固定資産減価償却率">
          <a:extLst>
            <a:ext uri="{FF2B5EF4-FFF2-40B4-BE49-F238E27FC236}">
              <a16:creationId xmlns:a16="http://schemas.microsoft.com/office/drawing/2014/main" id="{C1E65A7A-CB38-449C-BFAD-A79785743BF9}"/>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311" name="n_2aveValue【福祉施設】&#10;有形固定資産減価償却率">
          <a:extLst>
            <a:ext uri="{FF2B5EF4-FFF2-40B4-BE49-F238E27FC236}">
              <a16:creationId xmlns:a16="http://schemas.microsoft.com/office/drawing/2014/main" id="{F99A2A4C-24BB-4EDD-9F28-BFBCEA7CCABD}"/>
            </a:ext>
          </a:extLst>
        </xdr:cNvPr>
        <xdr:cNvSpPr txBox="1"/>
      </xdr:nvSpPr>
      <xdr:spPr>
        <a:xfrm>
          <a:off x="2705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312" name="n_3aveValue【福祉施設】&#10;有形固定資産減価償却率">
          <a:extLst>
            <a:ext uri="{FF2B5EF4-FFF2-40B4-BE49-F238E27FC236}">
              <a16:creationId xmlns:a16="http://schemas.microsoft.com/office/drawing/2014/main" id="{1C83820F-B604-4CB9-B8D5-4B6910BA82AC}"/>
            </a:ext>
          </a:extLst>
        </xdr:cNvPr>
        <xdr:cNvSpPr txBox="1"/>
      </xdr:nvSpPr>
      <xdr:spPr>
        <a:xfrm>
          <a:off x="1816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313" name="n_4aveValue【福祉施設】&#10;有形固定資産減価償却率">
          <a:extLst>
            <a:ext uri="{FF2B5EF4-FFF2-40B4-BE49-F238E27FC236}">
              <a16:creationId xmlns:a16="http://schemas.microsoft.com/office/drawing/2014/main" id="{80C2B4B0-B4A0-4F88-9BBA-5B11D2A4ABF3}"/>
            </a:ext>
          </a:extLst>
        </xdr:cNvPr>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40657</xdr:rowOff>
    </xdr:from>
    <xdr:ext cx="405111" cy="259045"/>
    <xdr:sp macro="" textlink="">
      <xdr:nvSpPr>
        <xdr:cNvPr id="314" name="n_1mainValue【福祉施設】&#10;有形固定資産減価償却率">
          <a:extLst>
            <a:ext uri="{FF2B5EF4-FFF2-40B4-BE49-F238E27FC236}">
              <a16:creationId xmlns:a16="http://schemas.microsoft.com/office/drawing/2014/main" id="{DBCBFAA8-4891-41FF-A045-AAE044FA4189}"/>
            </a:ext>
          </a:extLst>
        </xdr:cNvPr>
        <xdr:cNvSpPr txBox="1"/>
      </xdr:nvSpPr>
      <xdr:spPr>
        <a:xfrm>
          <a:off x="3582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315" name="n_2mainValue【福祉施設】&#10;有形固定資産減価償却率">
          <a:extLst>
            <a:ext uri="{FF2B5EF4-FFF2-40B4-BE49-F238E27FC236}">
              <a16:creationId xmlns:a16="http://schemas.microsoft.com/office/drawing/2014/main" id="{BE5B6A0A-A05E-4370-82B9-846A65E3B49C}"/>
            </a:ext>
          </a:extLst>
        </xdr:cNvPr>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316" name="n_3mainValue【福祉施設】&#10;有形固定資産減価償却率">
          <a:extLst>
            <a:ext uri="{FF2B5EF4-FFF2-40B4-BE49-F238E27FC236}">
              <a16:creationId xmlns:a16="http://schemas.microsoft.com/office/drawing/2014/main" id="{F372607B-E6A7-4131-A68A-876FAF5DF9D6}"/>
            </a:ext>
          </a:extLst>
        </xdr:cNvPr>
        <xdr:cNvSpPr txBox="1"/>
      </xdr:nvSpPr>
      <xdr:spPr>
        <a:xfrm>
          <a:off x="1816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74947</xdr:rowOff>
    </xdr:from>
    <xdr:ext cx="405111" cy="259045"/>
    <xdr:sp macro="" textlink="">
      <xdr:nvSpPr>
        <xdr:cNvPr id="317" name="n_4mainValue【福祉施設】&#10;有形固定資産減価償却率">
          <a:extLst>
            <a:ext uri="{FF2B5EF4-FFF2-40B4-BE49-F238E27FC236}">
              <a16:creationId xmlns:a16="http://schemas.microsoft.com/office/drawing/2014/main" id="{E65AA8E3-1F58-4513-8E4C-0C98D7A4826B}"/>
            </a:ext>
          </a:extLst>
        </xdr:cNvPr>
        <xdr:cNvSpPr txBox="1"/>
      </xdr:nvSpPr>
      <xdr:spPr>
        <a:xfrm>
          <a:off x="927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DDEC5BD-76A5-46B7-A408-96A9D077CC9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7F74F5BA-07F3-4163-B7C2-64E126C108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4D31D1F-21D2-4DF0-B233-1284EFE5F7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6B9D6678-D452-4101-A66F-97B23AEACB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7B84DAA-028A-4F49-9ED2-621A12D2AC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105C747E-A558-47A5-819E-B0DE9A1F5D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F0540A8B-06F4-475D-9E85-EE13511684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62A02AAA-3C68-44E6-B18E-88748B85A8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877DAD36-9304-4FBE-A8E8-2E8E673012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D81FB51-D047-47AC-804A-06AE86554D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EEF8C96C-BAB7-4EBB-8399-A94033FD19F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F76CFFFB-D79C-4B00-A4DA-6FAEB256D94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723FC37-2A2E-4FFD-B91A-A6D537BB5B3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404FDD3E-679B-4CBA-9A06-E63538C6389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3A2DF45-9A07-42B1-AC48-BA6271C3C33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A2C5448C-8957-421C-8DF5-C5FFFCD1515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BF2345FE-779B-43D9-8C93-EB685CD5ECF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9D20DFD5-DB29-4BF2-A414-30EC68A6CFC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B8B4C3BF-56CB-4018-9AEE-CB978ECC8C1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2D085A36-37BF-4E1B-BC59-57ED6BF73AB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444E823A-6FD6-4C44-8388-49C779D9FD5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74A445FB-85E0-4523-B2C8-CBB993E3FB3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D75A25D6-57D2-4A8B-A3BA-ADECA0DDFF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4994A553-28DD-4E8F-A9DA-C42B0AA821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5D9B1028-0725-4033-ADA4-F584CB11A7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2DCA10E6-6187-4D87-BF58-242A1029AECF}"/>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467C0E1B-8C9E-483C-AC7C-AF653F59772B}"/>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C7B65254-026D-4468-AC2F-B5A5A45B0E1E}"/>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7F8E6B46-E035-4844-8EA9-1C47CE1F0C9D}"/>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2F91C238-8AA9-4D39-9A61-7487CE55CB9F}"/>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65332</xdr:rowOff>
    </xdr:from>
    <xdr:ext cx="469744" cy="259045"/>
    <xdr:sp macro="" textlink="">
      <xdr:nvSpPr>
        <xdr:cNvPr id="348" name="【福祉施設】&#10;一人当たり面積平均値テキスト">
          <a:extLst>
            <a:ext uri="{FF2B5EF4-FFF2-40B4-BE49-F238E27FC236}">
              <a16:creationId xmlns:a16="http://schemas.microsoft.com/office/drawing/2014/main" id="{666109C3-5694-4119-AA75-F4A1EEA34B3E}"/>
            </a:ext>
          </a:extLst>
        </xdr:cNvPr>
        <xdr:cNvSpPr txBox="1"/>
      </xdr:nvSpPr>
      <xdr:spPr>
        <a:xfrm>
          <a:off x="10515600" y="14467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E97CBE74-6268-458C-9A03-D8FFE986D35A}"/>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a:extLst>
            <a:ext uri="{FF2B5EF4-FFF2-40B4-BE49-F238E27FC236}">
              <a16:creationId xmlns:a16="http://schemas.microsoft.com/office/drawing/2014/main" id="{553F90CA-C6C3-4800-8EF6-F818E7D7530E}"/>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a:extLst>
            <a:ext uri="{FF2B5EF4-FFF2-40B4-BE49-F238E27FC236}">
              <a16:creationId xmlns:a16="http://schemas.microsoft.com/office/drawing/2014/main" id="{21BE3B71-C553-4C19-8905-C4235D454BD8}"/>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a:extLst>
            <a:ext uri="{FF2B5EF4-FFF2-40B4-BE49-F238E27FC236}">
              <a16:creationId xmlns:a16="http://schemas.microsoft.com/office/drawing/2014/main" id="{57693020-716C-4EF9-82BF-7C52C4333EAB}"/>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a:extLst>
            <a:ext uri="{FF2B5EF4-FFF2-40B4-BE49-F238E27FC236}">
              <a16:creationId xmlns:a16="http://schemas.microsoft.com/office/drawing/2014/main" id="{FAA6BBE9-08FE-40CF-89AD-3B2A509A4DA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926D057-9BF6-45EF-B982-C3D4E7A69C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463063D-798E-4CAD-87ED-B6192A2FA4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CF83B81-54B0-45BB-8E45-B1DC80ADC7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1FDC7BA-6A15-41C1-A8C0-0F01F8BE01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E109BB0-D06A-4D77-984B-EA426618B5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108131</xdr:rowOff>
    </xdr:from>
    <xdr:to>
      <xdr:col>55</xdr:col>
      <xdr:colOff>50800</xdr:colOff>
      <xdr:row>84</xdr:row>
      <xdr:rowOff>38281</xdr:rowOff>
    </xdr:to>
    <xdr:sp macro="" textlink="">
      <xdr:nvSpPr>
        <xdr:cNvPr id="359" name="楕円 358">
          <a:extLst>
            <a:ext uri="{FF2B5EF4-FFF2-40B4-BE49-F238E27FC236}">
              <a16:creationId xmlns:a16="http://schemas.microsoft.com/office/drawing/2014/main" id="{178A9053-455E-44C2-858B-822FF9CDBD4E}"/>
            </a:ext>
          </a:extLst>
        </xdr:cNvPr>
        <xdr:cNvSpPr/>
      </xdr:nvSpPr>
      <xdr:spPr>
        <a:xfrm>
          <a:off x="104267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131008</xdr:rowOff>
    </xdr:from>
    <xdr:ext cx="469744" cy="259045"/>
    <xdr:sp macro="" textlink="">
      <xdr:nvSpPr>
        <xdr:cNvPr id="360" name="【福祉施設】&#10;一人当たり面積該当値テキスト">
          <a:extLst>
            <a:ext uri="{FF2B5EF4-FFF2-40B4-BE49-F238E27FC236}">
              <a16:creationId xmlns:a16="http://schemas.microsoft.com/office/drawing/2014/main" id="{747307C8-5D84-4EF2-AACC-31EED1C5E64F}"/>
            </a:ext>
          </a:extLst>
        </xdr:cNvPr>
        <xdr:cNvSpPr txBox="1"/>
      </xdr:nvSpPr>
      <xdr:spPr>
        <a:xfrm>
          <a:off x="10515600" y="141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114663</xdr:rowOff>
    </xdr:from>
    <xdr:to>
      <xdr:col>50</xdr:col>
      <xdr:colOff>165100</xdr:colOff>
      <xdr:row>84</xdr:row>
      <xdr:rowOff>44813</xdr:rowOff>
    </xdr:to>
    <xdr:sp macro="" textlink="">
      <xdr:nvSpPr>
        <xdr:cNvPr id="361" name="楕円 360">
          <a:extLst>
            <a:ext uri="{FF2B5EF4-FFF2-40B4-BE49-F238E27FC236}">
              <a16:creationId xmlns:a16="http://schemas.microsoft.com/office/drawing/2014/main" id="{87FA8425-E519-4C74-A6A0-3C7F498AB337}"/>
            </a:ext>
          </a:extLst>
        </xdr:cNvPr>
        <xdr:cNvSpPr/>
      </xdr:nvSpPr>
      <xdr:spPr>
        <a:xfrm>
          <a:off x="9588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158931</xdr:rowOff>
    </xdr:from>
    <xdr:to>
      <xdr:col>55</xdr:col>
      <xdr:colOff>0</xdr:colOff>
      <xdr:row>83</xdr:row>
      <xdr:rowOff>165463</xdr:rowOff>
    </xdr:to>
    <xdr:cxnSp macro="">
      <xdr:nvCxnSpPr>
        <xdr:cNvPr id="362" name="直線コネクタ 361">
          <a:extLst>
            <a:ext uri="{FF2B5EF4-FFF2-40B4-BE49-F238E27FC236}">
              <a16:creationId xmlns:a16="http://schemas.microsoft.com/office/drawing/2014/main" id="{0C61B0AF-C062-42F6-8C7F-84991F2C8ABB}"/>
            </a:ext>
          </a:extLst>
        </xdr:cNvPr>
        <xdr:cNvCxnSpPr/>
      </xdr:nvCxnSpPr>
      <xdr:spPr>
        <a:xfrm flipV="1">
          <a:off x="9639300" y="143892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121194</xdr:rowOff>
    </xdr:from>
    <xdr:to>
      <xdr:col>46</xdr:col>
      <xdr:colOff>38100</xdr:colOff>
      <xdr:row>84</xdr:row>
      <xdr:rowOff>51344</xdr:rowOff>
    </xdr:to>
    <xdr:sp macro="" textlink="">
      <xdr:nvSpPr>
        <xdr:cNvPr id="363" name="楕円 362">
          <a:extLst>
            <a:ext uri="{FF2B5EF4-FFF2-40B4-BE49-F238E27FC236}">
              <a16:creationId xmlns:a16="http://schemas.microsoft.com/office/drawing/2014/main" id="{4252349C-4E85-49E2-AC99-BA2EAC68D1EE}"/>
            </a:ext>
          </a:extLst>
        </xdr:cNvPr>
        <xdr:cNvSpPr/>
      </xdr:nvSpPr>
      <xdr:spPr>
        <a:xfrm>
          <a:off x="8699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165463</xdr:rowOff>
    </xdr:from>
    <xdr:to>
      <xdr:col>50</xdr:col>
      <xdr:colOff>114300</xdr:colOff>
      <xdr:row>84</xdr:row>
      <xdr:rowOff>544</xdr:rowOff>
    </xdr:to>
    <xdr:cxnSp macro="">
      <xdr:nvCxnSpPr>
        <xdr:cNvPr id="364" name="直線コネクタ 363">
          <a:extLst>
            <a:ext uri="{FF2B5EF4-FFF2-40B4-BE49-F238E27FC236}">
              <a16:creationId xmlns:a16="http://schemas.microsoft.com/office/drawing/2014/main" id="{15D8138F-E89A-421C-83BD-2F5DB0F81CA6}"/>
            </a:ext>
          </a:extLst>
        </xdr:cNvPr>
        <xdr:cNvCxnSpPr/>
      </xdr:nvCxnSpPr>
      <xdr:spPr>
        <a:xfrm flipV="1">
          <a:off x="8750300" y="1439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126093</xdr:rowOff>
    </xdr:from>
    <xdr:to>
      <xdr:col>41</xdr:col>
      <xdr:colOff>101600</xdr:colOff>
      <xdr:row>84</xdr:row>
      <xdr:rowOff>56243</xdr:rowOff>
    </xdr:to>
    <xdr:sp macro="" textlink="">
      <xdr:nvSpPr>
        <xdr:cNvPr id="365" name="楕円 364">
          <a:extLst>
            <a:ext uri="{FF2B5EF4-FFF2-40B4-BE49-F238E27FC236}">
              <a16:creationId xmlns:a16="http://schemas.microsoft.com/office/drawing/2014/main" id="{52F6812C-29A0-4C6F-BD9B-20F3EA07D20D}"/>
            </a:ext>
          </a:extLst>
        </xdr:cNvPr>
        <xdr:cNvSpPr/>
      </xdr:nvSpPr>
      <xdr:spPr>
        <a:xfrm>
          <a:off x="781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xdr:rowOff>
    </xdr:from>
    <xdr:to>
      <xdr:col>45</xdr:col>
      <xdr:colOff>177800</xdr:colOff>
      <xdr:row>84</xdr:row>
      <xdr:rowOff>5443</xdr:rowOff>
    </xdr:to>
    <xdr:cxnSp macro="">
      <xdr:nvCxnSpPr>
        <xdr:cNvPr id="366" name="直線コネクタ 365">
          <a:extLst>
            <a:ext uri="{FF2B5EF4-FFF2-40B4-BE49-F238E27FC236}">
              <a16:creationId xmlns:a16="http://schemas.microsoft.com/office/drawing/2014/main" id="{41339DE4-8A77-43E0-A26D-92FB5CDAA169}"/>
            </a:ext>
          </a:extLst>
        </xdr:cNvPr>
        <xdr:cNvCxnSpPr/>
      </xdr:nvCxnSpPr>
      <xdr:spPr>
        <a:xfrm flipV="1">
          <a:off x="7861300" y="144023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129358</xdr:rowOff>
    </xdr:from>
    <xdr:to>
      <xdr:col>36</xdr:col>
      <xdr:colOff>165100</xdr:colOff>
      <xdr:row>84</xdr:row>
      <xdr:rowOff>59508</xdr:rowOff>
    </xdr:to>
    <xdr:sp macro="" textlink="">
      <xdr:nvSpPr>
        <xdr:cNvPr id="367" name="楕円 366">
          <a:extLst>
            <a:ext uri="{FF2B5EF4-FFF2-40B4-BE49-F238E27FC236}">
              <a16:creationId xmlns:a16="http://schemas.microsoft.com/office/drawing/2014/main" id="{048F500D-72FE-4D44-9CF5-C27A382B012A}"/>
            </a:ext>
          </a:extLst>
        </xdr:cNvPr>
        <xdr:cNvSpPr/>
      </xdr:nvSpPr>
      <xdr:spPr>
        <a:xfrm>
          <a:off x="6921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5443</xdr:rowOff>
    </xdr:from>
    <xdr:to>
      <xdr:col>41</xdr:col>
      <xdr:colOff>50800</xdr:colOff>
      <xdr:row>84</xdr:row>
      <xdr:rowOff>8708</xdr:rowOff>
    </xdr:to>
    <xdr:cxnSp macro="">
      <xdr:nvCxnSpPr>
        <xdr:cNvPr id="368" name="直線コネクタ 367">
          <a:extLst>
            <a:ext uri="{FF2B5EF4-FFF2-40B4-BE49-F238E27FC236}">
              <a16:creationId xmlns:a16="http://schemas.microsoft.com/office/drawing/2014/main" id="{7FD09D02-4D57-4420-8FB5-BECB7883E102}"/>
            </a:ext>
          </a:extLst>
        </xdr:cNvPr>
        <xdr:cNvCxnSpPr/>
      </xdr:nvCxnSpPr>
      <xdr:spPr>
        <a:xfrm flipV="1">
          <a:off x="6972300" y="1440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143708</xdr:rowOff>
    </xdr:from>
    <xdr:ext cx="469744" cy="259045"/>
    <xdr:sp macro="" textlink="">
      <xdr:nvSpPr>
        <xdr:cNvPr id="369" name="n_1aveValue【福祉施設】&#10;一人当たり面積">
          <a:extLst>
            <a:ext uri="{FF2B5EF4-FFF2-40B4-BE49-F238E27FC236}">
              <a16:creationId xmlns:a16="http://schemas.microsoft.com/office/drawing/2014/main" id="{D7B32EE8-4FC2-41E2-BB23-BBAA6DF755CC}"/>
            </a:ext>
          </a:extLst>
        </xdr:cNvPr>
        <xdr:cNvSpPr txBox="1"/>
      </xdr:nvSpPr>
      <xdr:spPr>
        <a:xfrm>
          <a:off x="93917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138809</xdr:rowOff>
    </xdr:from>
    <xdr:ext cx="469744" cy="259045"/>
    <xdr:sp macro="" textlink="">
      <xdr:nvSpPr>
        <xdr:cNvPr id="370" name="n_2aveValue【福祉施設】&#10;一人当たり面積">
          <a:extLst>
            <a:ext uri="{FF2B5EF4-FFF2-40B4-BE49-F238E27FC236}">
              <a16:creationId xmlns:a16="http://schemas.microsoft.com/office/drawing/2014/main" id="{4DB1E443-7C85-42FE-869D-13E8F1862A47}"/>
            </a:ext>
          </a:extLst>
        </xdr:cNvPr>
        <xdr:cNvSpPr txBox="1"/>
      </xdr:nvSpPr>
      <xdr:spPr>
        <a:xfrm>
          <a:off x="8515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160038</xdr:rowOff>
    </xdr:from>
    <xdr:ext cx="469744" cy="259045"/>
    <xdr:sp macro="" textlink="">
      <xdr:nvSpPr>
        <xdr:cNvPr id="371" name="n_3aveValue【福祉施設】&#10;一人当たり面積">
          <a:extLst>
            <a:ext uri="{FF2B5EF4-FFF2-40B4-BE49-F238E27FC236}">
              <a16:creationId xmlns:a16="http://schemas.microsoft.com/office/drawing/2014/main" id="{BE524069-482B-4DCF-9381-B1D5A99D9063}"/>
            </a:ext>
          </a:extLst>
        </xdr:cNvPr>
        <xdr:cNvSpPr txBox="1"/>
      </xdr:nvSpPr>
      <xdr:spPr>
        <a:xfrm>
          <a:off x="7626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72" name="n_4aveValue【福祉施設】&#10;一人当たり面積">
          <a:extLst>
            <a:ext uri="{FF2B5EF4-FFF2-40B4-BE49-F238E27FC236}">
              <a16:creationId xmlns:a16="http://schemas.microsoft.com/office/drawing/2014/main" id="{C06DA932-C242-4199-A9D6-DD81D34F7B99}"/>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61340</xdr:rowOff>
    </xdr:from>
    <xdr:ext cx="469744" cy="259045"/>
    <xdr:sp macro="" textlink="">
      <xdr:nvSpPr>
        <xdr:cNvPr id="373" name="n_1mainValue【福祉施設】&#10;一人当たり面積">
          <a:extLst>
            <a:ext uri="{FF2B5EF4-FFF2-40B4-BE49-F238E27FC236}">
              <a16:creationId xmlns:a16="http://schemas.microsoft.com/office/drawing/2014/main" id="{9721314F-13ED-4D3E-AEB3-21AF8B9E5FAF}"/>
            </a:ext>
          </a:extLst>
        </xdr:cNvPr>
        <xdr:cNvSpPr txBox="1"/>
      </xdr:nvSpPr>
      <xdr:spPr>
        <a:xfrm>
          <a:off x="9391727" y="1412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67871</xdr:rowOff>
    </xdr:from>
    <xdr:ext cx="469744" cy="259045"/>
    <xdr:sp macro="" textlink="">
      <xdr:nvSpPr>
        <xdr:cNvPr id="374" name="n_2mainValue【福祉施設】&#10;一人当たり面積">
          <a:extLst>
            <a:ext uri="{FF2B5EF4-FFF2-40B4-BE49-F238E27FC236}">
              <a16:creationId xmlns:a16="http://schemas.microsoft.com/office/drawing/2014/main" id="{576C2CD1-9348-4C21-9933-89A0EBB14F84}"/>
            </a:ext>
          </a:extLst>
        </xdr:cNvPr>
        <xdr:cNvSpPr txBox="1"/>
      </xdr:nvSpPr>
      <xdr:spPr>
        <a:xfrm>
          <a:off x="8515427" y="1412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72770</xdr:rowOff>
    </xdr:from>
    <xdr:ext cx="469744" cy="259045"/>
    <xdr:sp macro="" textlink="">
      <xdr:nvSpPr>
        <xdr:cNvPr id="375" name="n_3mainValue【福祉施設】&#10;一人当たり面積">
          <a:extLst>
            <a:ext uri="{FF2B5EF4-FFF2-40B4-BE49-F238E27FC236}">
              <a16:creationId xmlns:a16="http://schemas.microsoft.com/office/drawing/2014/main" id="{E97C8ABB-FA20-4C96-BC39-67658DD731AF}"/>
            </a:ext>
          </a:extLst>
        </xdr:cNvPr>
        <xdr:cNvSpPr txBox="1"/>
      </xdr:nvSpPr>
      <xdr:spPr>
        <a:xfrm>
          <a:off x="7626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50635</xdr:rowOff>
    </xdr:from>
    <xdr:ext cx="469744" cy="259045"/>
    <xdr:sp macro="" textlink="">
      <xdr:nvSpPr>
        <xdr:cNvPr id="376" name="n_4mainValue【福祉施設】&#10;一人当たり面積">
          <a:extLst>
            <a:ext uri="{FF2B5EF4-FFF2-40B4-BE49-F238E27FC236}">
              <a16:creationId xmlns:a16="http://schemas.microsoft.com/office/drawing/2014/main" id="{88703538-09D2-471A-8E1E-D1BB91AFB38F}"/>
            </a:ext>
          </a:extLst>
        </xdr:cNvPr>
        <xdr:cNvSpPr txBox="1"/>
      </xdr:nvSpPr>
      <xdr:spPr>
        <a:xfrm>
          <a:off x="6737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17AB0D19-D291-4781-9EC2-318BC0272A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4BBDE7F-99FC-4245-A57F-AAC4BEDDD1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BE518E5-CFE9-486C-8CBB-0CA7118674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A8FE0B3-73CC-4194-81A0-3DD033A156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BC1DC73-58B4-4D89-A3D5-2A4C042BE7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B7BC651-C1EE-4C8F-A26C-8ABDD336B6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CFA36F8-20AC-43C4-A848-C69F69D3FB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2FCCBF33-75BE-4FB3-840D-F7DEE46B87B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39AF4C85-2756-4842-8A45-0E567FED1E9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C8542985-0D65-469A-81E2-75D580E61A2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30C9D142-0373-4237-9204-2BE3CAD70C8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E22242FB-660D-4CD4-AFE4-93947D5E1AB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25A13FBD-23A1-40BB-8709-965086194F9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CFDF33E4-8066-4E51-B7F9-E5665D732EC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F22A8AA9-8559-472C-9BFC-636D093BF94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BA3A57E1-8BD1-4220-8C65-7AA7CC4F29D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4874527E-449E-4D19-9D4D-0344981B118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8591FF57-DDBE-46A9-80DC-21EDD7DDD6F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3FD4648C-109C-46A5-903A-0339E0F8544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C89D14A4-8D13-4854-BDDD-1AE6CE4D139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19F5AE5A-DCC5-4EAB-B29C-0AE9429C69D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40B97612-1BFD-42EF-8DE1-AC92B7438B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AE7E725F-BC3D-4535-A043-A38789C3337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BEF6D95E-E5E3-422F-9B10-A59CE67F690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401" name="直線コネクタ 400">
          <a:extLst>
            <a:ext uri="{FF2B5EF4-FFF2-40B4-BE49-F238E27FC236}">
              <a16:creationId xmlns:a16="http://schemas.microsoft.com/office/drawing/2014/main" id="{1CED74C2-E644-4C40-A912-50F6229E896A}"/>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86A5726F-274C-4BA7-A47A-AAF336A25EEB}"/>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403" name="直線コネクタ 402">
          <a:extLst>
            <a:ext uri="{FF2B5EF4-FFF2-40B4-BE49-F238E27FC236}">
              <a16:creationId xmlns:a16="http://schemas.microsoft.com/office/drawing/2014/main" id="{5FE7E6FD-9F1D-4481-8957-70CB3113DCEE}"/>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F91A922D-8D86-45DC-AA35-3D50DA69ECD9}"/>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405" name="直線コネクタ 404">
          <a:extLst>
            <a:ext uri="{FF2B5EF4-FFF2-40B4-BE49-F238E27FC236}">
              <a16:creationId xmlns:a16="http://schemas.microsoft.com/office/drawing/2014/main" id="{7372533E-B7E0-4109-BC58-D8496A4E6FBA}"/>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548EE494-F3DC-4312-83EC-DB40E34CC554}"/>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D2551F18-7925-4E7B-9E42-6D0CE99229B9}"/>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408" name="フローチャート: 判断 407">
          <a:extLst>
            <a:ext uri="{FF2B5EF4-FFF2-40B4-BE49-F238E27FC236}">
              <a16:creationId xmlns:a16="http://schemas.microsoft.com/office/drawing/2014/main" id="{FE7CD107-314A-45F8-AC1C-6FCDAADC01DF}"/>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409" name="フローチャート: 判断 408">
          <a:extLst>
            <a:ext uri="{FF2B5EF4-FFF2-40B4-BE49-F238E27FC236}">
              <a16:creationId xmlns:a16="http://schemas.microsoft.com/office/drawing/2014/main" id="{F5EFEE50-DA61-417A-BC32-FAA0BF76B75C}"/>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10" name="フローチャート: 判断 409">
          <a:extLst>
            <a:ext uri="{FF2B5EF4-FFF2-40B4-BE49-F238E27FC236}">
              <a16:creationId xmlns:a16="http://schemas.microsoft.com/office/drawing/2014/main" id="{B29ED3CB-16D9-4DAA-88D6-D0F5C1CA5DCA}"/>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411" name="フローチャート: 判断 410">
          <a:extLst>
            <a:ext uri="{FF2B5EF4-FFF2-40B4-BE49-F238E27FC236}">
              <a16:creationId xmlns:a16="http://schemas.microsoft.com/office/drawing/2014/main" id="{B1057945-1BDD-4D1D-9A92-2E4EAB603E3A}"/>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7429F3E-2625-447E-82B8-9A3C2BE1D5F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887E390-7C7F-4048-94A5-A79794CA4B8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3BEA775-8B41-44ED-AE53-9897AB5308E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3BCB18C-9CBD-4600-8F26-7199FD018A2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AACFB9F-C58A-438B-BB10-C44A3E6616F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59689</xdr:rowOff>
    </xdr:from>
    <xdr:to>
      <xdr:col>24</xdr:col>
      <xdr:colOff>114300</xdr:colOff>
      <xdr:row>103</xdr:row>
      <xdr:rowOff>161289</xdr:rowOff>
    </xdr:to>
    <xdr:sp macro="" textlink="">
      <xdr:nvSpPr>
        <xdr:cNvPr id="417" name="楕円 416">
          <a:extLst>
            <a:ext uri="{FF2B5EF4-FFF2-40B4-BE49-F238E27FC236}">
              <a16:creationId xmlns:a16="http://schemas.microsoft.com/office/drawing/2014/main" id="{BA3A0CB3-8A12-49C2-922C-843B1D7ED047}"/>
            </a:ext>
          </a:extLst>
        </xdr:cNvPr>
        <xdr:cNvSpPr/>
      </xdr:nvSpPr>
      <xdr:spPr>
        <a:xfrm>
          <a:off x="4584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82566</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3B155532-656B-4567-BE05-236CCBDA9228}"/>
            </a:ext>
          </a:extLst>
        </xdr:cNvPr>
        <xdr:cNvSpPr txBox="1"/>
      </xdr:nvSpPr>
      <xdr:spPr>
        <a:xfrm>
          <a:off x="4673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17780</xdr:rowOff>
    </xdr:from>
    <xdr:to>
      <xdr:col>20</xdr:col>
      <xdr:colOff>38100</xdr:colOff>
      <xdr:row>103</xdr:row>
      <xdr:rowOff>119380</xdr:rowOff>
    </xdr:to>
    <xdr:sp macro="" textlink="">
      <xdr:nvSpPr>
        <xdr:cNvPr id="419" name="楕円 418">
          <a:extLst>
            <a:ext uri="{FF2B5EF4-FFF2-40B4-BE49-F238E27FC236}">
              <a16:creationId xmlns:a16="http://schemas.microsoft.com/office/drawing/2014/main" id="{0CF74445-32B3-476F-87C3-41E9AFFB86CC}"/>
            </a:ext>
          </a:extLst>
        </xdr:cNvPr>
        <xdr:cNvSpPr/>
      </xdr:nvSpPr>
      <xdr:spPr>
        <a:xfrm>
          <a:off x="3746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68580</xdr:rowOff>
    </xdr:from>
    <xdr:to>
      <xdr:col>24</xdr:col>
      <xdr:colOff>63500</xdr:colOff>
      <xdr:row>103</xdr:row>
      <xdr:rowOff>110489</xdr:rowOff>
    </xdr:to>
    <xdr:cxnSp macro="">
      <xdr:nvCxnSpPr>
        <xdr:cNvPr id="420" name="直線コネクタ 419">
          <a:extLst>
            <a:ext uri="{FF2B5EF4-FFF2-40B4-BE49-F238E27FC236}">
              <a16:creationId xmlns:a16="http://schemas.microsoft.com/office/drawing/2014/main" id="{E321CD5A-E905-416F-B22C-79588410EC32}"/>
            </a:ext>
          </a:extLst>
        </xdr:cNvPr>
        <xdr:cNvCxnSpPr/>
      </xdr:nvCxnSpPr>
      <xdr:spPr>
        <a:xfrm>
          <a:off x="3797300" y="17727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153036</xdr:rowOff>
    </xdr:from>
    <xdr:to>
      <xdr:col>15</xdr:col>
      <xdr:colOff>101600</xdr:colOff>
      <xdr:row>103</xdr:row>
      <xdr:rowOff>83186</xdr:rowOff>
    </xdr:to>
    <xdr:sp macro="" textlink="">
      <xdr:nvSpPr>
        <xdr:cNvPr id="421" name="楕円 420">
          <a:extLst>
            <a:ext uri="{FF2B5EF4-FFF2-40B4-BE49-F238E27FC236}">
              <a16:creationId xmlns:a16="http://schemas.microsoft.com/office/drawing/2014/main" id="{5B2FED82-D81F-4F88-897E-32FB1686284B}"/>
            </a:ext>
          </a:extLst>
        </xdr:cNvPr>
        <xdr:cNvSpPr/>
      </xdr:nvSpPr>
      <xdr:spPr>
        <a:xfrm>
          <a:off x="2857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32386</xdr:rowOff>
    </xdr:from>
    <xdr:to>
      <xdr:col>19</xdr:col>
      <xdr:colOff>177800</xdr:colOff>
      <xdr:row>103</xdr:row>
      <xdr:rowOff>68580</xdr:rowOff>
    </xdr:to>
    <xdr:cxnSp macro="">
      <xdr:nvCxnSpPr>
        <xdr:cNvPr id="422" name="直線コネクタ 421">
          <a:extLst>
            <a:ext uri="{FF2B5EF4-FFF2-40B4-BE49-F238E27FC236}">
              <a16:creationId xmlns:a16="http://schemas.microsoft.com/office/drawing/2014/main" id="{CED063B8-8BE7-408C-B10D-2D3448926D00}"/>
            </a:ext>
          </a:extLst>
        </xdr:cNvPr>
        <xdr:cNvCxnSpPr/>
      </xdr:nvCxnSpPr>
      <xdr:spPr>
        <a:xfrm>
          <a:off x="2908300" y="17691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105411</xdr:rowOff>
    </xdr:from>
    <xdr:to>
      <xdr:col>10</xdr:col>
      <xdr:colOff>165100</xdr:colOff>
      <xdr:row>103</xdr:row>
      <xdr:rowOff>35561</xdr:rowOff>
    </xdr:to>
    <xdr:sp macro="" textlink="">
      <xdr:nvSpPr>
        <xdr:cNvPr id="423" name="楕円 422">
          <a:extLst>
            <a:ext uri="{FF2B5EF4-FFF2-40B4-BE49-F238E27FC236}">
              <a16:creationId xmlns:a16="http://schemas.microsoft.com/office/drawing/2014/main" id="{D3B94CDD-B31D-4F8D-8EC3-9F18FC81E166}"/>
            </a:ext>
          </a:extLst>
        </xdr:cNvPr>
        <xdr:cNvSpPr/>
      </xdr:nvSpPr>
      <xdr:spPr>
        <a:xfrm>
          <a:off x="1968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156211</xdr:rowOff>
    </xdr:from>
    <xdr:to>
      <xdr:col>15</xdr:col>
      <xdr:colOff>50800</xdr:colOff>
      <xdr:row>103</xdr:row>
      <xdr:rowOff>32386</xdr:rowOff>
    </xdr:to>
    <xdr:cxnSp macro="">
      <xdr:nvCxnSpPr>
        <xdr:cNvPr id="424" name="直線コネクタ 423">
          <a:extLst>
            <a:ext uri="{FF2B5EF4-FFF2-40B4-BE49-F238E27FC236}">
              <a16:creationId xmlns:a16="http://schemas.microsoft.com/office/drawing/2014/main" id="{D65C251D-6DB8-4C4F-BA0E-3156BB613301}"/>
            </a:ext>
          </a:extLst>
        </xdr:cNvPr>
        <xdr:cNvCxnSpPr/>
      </xdr:nvCxnSpPr>
      <xdr:spPr>
        <a:xfrm>
          <a:off x="2019300" y="176441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63500</xdr:rowOff>
    </xdr:from>
    <xdr:to>
      <xdr:col>6</xdr:col>
      <xdr:colOff>38100</xdr:colOff>
      <xdr:row>102</xdr:row>
      <xdr:rowOff>165100</xdr:rowOff>
    </xdr:to>
    <xdr:sp macro="" textlink="">
      <xdr:nvSpPr>
        <xdr:cNvPr id="425" name="楕円 424">
          <a:extLst>
            <a:ext uri="{FF2B5EF4-FFF2-40B4-BE49-F238E27FC236}">
              <a16:creationId xmlns:a16="http://schemas.microsoft.com/office/drawing/2014/main" id="{CD62EF0B-D1F7-443D-80A1-999D5FEF42AF}"/>
            </a:ext>
          </a:extLst>
        </xdr:cNvPr>
        <xdr:cNvSpPr/>
      </xdr:nvSpPr>
      <xdr:spPr>
        <a:xfrm>
          <a:off x="1079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114300</xdr:rowOff>
    </xdr:from>
    <xdr:to>
      <xdr:col>10</xdr:col>
      <xdr:colOff>114300</xdr:colOff>
      <xdr:row>102</xdr:row>
      <xdr:rowOff>156211</xdr:rowOff>
    </xdr:to>
    <xdr:cxnSp macro="">
      <xdr:nvCxnSpPr>
        <xdr:cNvPr id="426" name="直線コネクタ 425">
          <a:extLst>
            <a:ext uri="{FF2B5EF4-FFF2-40B4-BE49-F238E27FC236}">
              <a16:creationId xmlns:a16="http://schemas.microsoft.com/office/drawing/2014/main" id="{764B7B82-176E-4AED-8DCB-12F8CF930A45}"/>
            </a:ext>
          </a:extLst>
        </xdr:cNvPr>
        <xdr:cNvCxnSpPr/>
      </xdr:nvCxnSpPr>
      <xdr:spPr>
        <a:xfrm>
          <a:off x="1130300" y="176022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427" name="n_1aveValue【市民会館】&#10;有形固定資産減価償却率">
          <a:extLst>
            <a:ext uri="{FF2B5EF4-FFF2-40B4-BE49-F238E27FC236}">
              <a16:creationId xmlns:a16="http://schemas.microsoft.com/office/drawing/2014/main" id="{F2C21266-5C82-40AE-8BF3-E20AC35DCE93}"/>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428" name="n_2aveValue【市民会館】&#10;有形固定資産減価償却率">
          <a:extLst>
            <a:ext uri="{FF2B5EF4-FFF2-40B4-BE49-F238E27FC236}">
              <a16:creationId xmlns:a16="http://schemas.microsoft.com/office/drawing/2014/main" id="{8C37D067-8770-48C4-A5A3-9FFBB09A1B5E}"/>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429" name="n_3aveValue【市民会館】&#10;有形固定資産減価償却率">
          <a:extLst>
            <a:ext uri="{FF2B5EF4-FFF2-40B4-BE49-F238E27FC236}">
              <a16:creationId xmlns:a16="http://schemas.microsoft.com/office/drawing/2014/main" id="{85A02206-0149-4C9D-B630-EFD44F226997}"/>
            </a:ext>
          </a:extLst>
        </xdr:cNvPr>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430" name="n_4aveValue【市民会館】&#10;有形固定資産減価償却率">
          <a:extLst>
            <a:ext uri="{FF2B5EF4-FFF2-40B4-BE49-F238E27FC236}">
              <a16:creationId xmlns:a16="http://schemas.microsoft.com/office/drawing/2014/main" id="{A685C92E-0763-4501-83D5-210CF218B252}"/>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135907</xdr:rowOff>
    </xdr:from>
    <xdr:ext cx="405111" cy="259045"/>
    <xdr:sp macro="" textlink="">
      <xdr:nvSpPr>
        <xdr:cNvPr id="431" name="n_1mainValue【市民会館】&#10;有形固定資産減価償却率">
          <a:extLst>
            <a:ext uri="{FF2B5EF4-FFF2-40B4-BE49-F238E27FC236}">
              <a16:creationId xmlns:a16="http://schemas.microsoft.com/office/drawing/2014/main" id="{A0498ED4-0C96-4462-AB61-30C9A9E617E6}"/>
            </a:ext>
          </a:extLst>
        </xdr:cNvPr>
        <xdr:cNvSpPr txBox="1"/>
      </xdr:nvSpPr>
      <xdr:spPr>
        <a:xfrm>
          <a:off x="35820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32" name="n_2mainValue【市民会館】&#10;有形固定資産減価償却率">
          <a:extLst>
            <a:ext uri="{FF2B5EF4-FFF2-40B4-BE49-F238E27FC236}">
              <a16:creationId xmlns:a16="http://schemas.microsoft.com/office/drawing/2014/main" id="{D5122D32-4C33-4510-9B0B-22A008686AE0}"/>
            </a:ext>
          </a:extLst>
        </xdr:cNvPr>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52088</xdr:rowOff>
    </xdr:from>
    <xdr:ext cx="405111" cy="259045"/>
    <xdr:sp macro="" textlink="">
      <xdr:nvSpPr>
        <xdr:cNvPr id="433" name="n_3mainValue【市民会館】&#10;有形固定資産減価償却率">
          <a:extLst>
            <a:ext uri="{FF2B5EF4-FFF2-40B4-BE49-F238E27FC236}">
              <a16:creationId xmlns:a16="http://schemas.microsoft.com/office/drawing/2014/main" id="{97B55A5D-CFD2-4B17-B58E-636E2E2A465D}"/>
            </a:ext>
          </a:extLst>
        </xdr:cNvPr>
        <xdr:cNvSpPr txBox="1"/>
      </xdr:nvSpPr>
      <xdr:spPr>
        <a:xfrm>
          <a:off x="1816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10177</xdr:rowOff>
    </xdr:from>
    <xdr:ext cx="405111" cy="259045"/>
    <xdr:sp macro="" textlink="">
      <xdr:nvSpPr>
        <xdr:cNvPr id="434" name="n_4mainValue【市民会館】&#10;有形固定資産減価償却率">
          <a:extLst>
            <a:ext uri="{FF2B5EF4-FFF2-40B4-BE49-F238E27FC236}">
              <a16:creationId xmlns:a16="http://schemas.microsoft.com/office/drawing/2014/main" id="{73C75718-5039-4EF3-AADE-CA97ABA796D5}"/>
            </a:ext>
          </a:extLst>
        </xdr:cNvPr>
        <xdr:cNvSpPr txBox="1"/>
      </xdr:nvSpPr>
      <xdr:spPr>
        <a:xfrm>
          <a:off x="927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5F65A0B0-6571-4690-9B27-740CFC49CD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59F1E0CC-3441-4504-9D41-3F6876E35C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4BDC5835-98A9-4216-A82B-A2E9771B6D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C60E589A-83FF-456D-BEE9-F3C20EEB2B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760E3942-9AA6-4335-B0A0-1C1D1E765E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FE0891DD-2E42-42DC-8055-6F9C8DDB3B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B983AF1D-99B6-409E-B6AE-DE509B898F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2AD647AD-F58A-4CB1-A8DA-B8542D4BA01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A79BDCCE-0B01-4338-B827-C89565A84F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CC491B45-7BDA-45CB-BD5E-B6EE6A945F1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717ED349-2677-4EF3-A71A-F129227A540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CA6718D2-2C56-44C4-A6AF-C6FA505BC40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69DB3EB4-1110-47EF-9DC8-06FF151C3E7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477848-0DD6-4C20-9D10-5267CA919BD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DD161D3C-2BD8-49EA-A787-B97A24C7B9D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DC26D5CF-61CE-4445-A567-94A65684900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8BBCA180-3A12-40DA-9518-A1BF4EB8584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B275965D-C7D3-4B13-95B8-AB38F03E0B2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FBD961FB-7B20-442F-95A8-952246787E2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88D23F2C-79BE-4781-AF59-E84AE7D360D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8710F7D9-3837-4738-A9AB-35E91376ECC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B8B5A61-6387-4AA9-8AD5-42636C697F6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42630A3-4789-4E8E-9367-64AE703176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58" name="直線コネクタ 457">
          <a:extLst>
            <a:ext uri="{FF2B5EF4-FFF2-40B4-BE49-F238E27FC236}">
              <a16:creationId xmlns:a16="http://schemas.microsoft.com/office/drawing/2014/main" id="{68FD413F-44E0-4715-9C3E-06C5CEEDDB1E}"/>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9" name="【市民会館】&#10;一人当たり面積最小値テキスト">
          <a:extLst>
            <a:ext uri="{FF2B5EF4-FFF2-40B4-BE49-F238E27FC236}">
              <a16:creationId xmlns:a16="http://schemas.microsoft.com/office/drawing/2014/main" id="{D97E6ED1-EBAD-4A38-9892-E1938217D1CF}"/>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0" name="直線コネクタ 459">
          <a:extLst>
            <a:ext uri="{FF2B5EF4-FFF2-40B4-BE49-F238E27FC236}">
              <a16:creationId xmlns:a16="http://schemas.microsoft.com/office/drawing/2014/main" id="{769D63A8-564C-4020-A843-513653E49E6B}"/>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1" name="【市民会館】&#10;一人当たり面積最大値テキスト">
          <a:extLst>
            <a:ext uri="{FF2B5EF4-FFF2-40B4-BE49-F238E27FC236}">
              <a16:creationId xmlns:a16="http://schemas.microsoft.com/office/drawing/2014/main" id="{A9D89779-C83F-429E-A92F-2CA038F5663B}"/>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2" name="直線コネクタ 461">
          <a:extLst>
            <a:ext uri="{FF2B5EF4-FFF2-40B4-BE49-F238E27FC236}">
              <a16:creationId xmlns:a16="http://schemas.microsoft.com/office/drawing/2014/main" id="{962AB1CE-F148-4594-BFD9-01FA86003633}"/>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463" name="【市民会館】&#10;一人当たり面積平均値テキスト">
          <a:extLst>
            <a:ext uri="{FF2B5EF4-FFF2-40B4-BE49-F238E27FC236}">
              <a16:creationId xmlns:a16="http://schemas.microsoft.com/office/drawing/2014/main" id="{FBC7E200-3333-4306-BB05-71B0120A625F}"/>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64" name="フローチャート: 判断 463">
          <a:extLst>
            <a:ext uri="{FF2B5EF4-FFF2-40B4-BE49-F238E27FC236}">
              <a16:creationId xmlns:a16="http://schemas.microsoft.com/office/drawing/2014/main" id="{21F3E642-9A15-4AA7-87EE-BCADF8F018FA}"/>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5" name="フローチャート: 判断 464">
          <a:extLst>
            <a:ext uri="{FF2B5EF4-FFF2-40B4-BE49-F238E27FC236}">
              <a16:creationId xmlns:a16="http://schemas.microsoft.com/office/drawing/2014/main" id="{8A89AE23-496B-4655-8EE8-B404FEAC0BE9}"/>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66" name="フローチャート: 判断 465">
          <a:extLst>
            <a:ext uri="{FF2B5EF4-FFF2-40B4-BE49-F238E27FC236}">
              <a16:creationId xmlns:a16="http://schemas.microsoft.com/office/drawing/2014/main" id="{E742F936-52FD-41C1-B13D-381F07E4A9FA}"/>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67" name="フローチャート: 判断 466">
          <a:extLst>
            <a:ext uri="{FF2B5EF4-FFF2-40B4-BE49-F238E27FC236}">
              <a16:creationId xmlns:a16="http://schemas.microsoft.com/office/drawing/2014/main" id="{B1C577F1-D25D-4B43-B0B8-BFA4D17B6C44}"/>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68" name="フローチャート: 判断 467">
          <a:extLst>
            <a:ext uri="{FF2B5EF4-FFF2-40B4-BE49-F238E27FC236}">
              <a16:creationId xmlns:a16="http://schemas.microsoft.com/office/drawing/2014/main" id="{9E9583CC-416E-47D2-8D51-19B0FEB3A5AB}"/>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383D0E9-EAD6-44A3-B8B0-D3628855EBD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DB52F7F-D6B7-4FFB-8B33-C0B15235664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35FB7DB-3C70-4830-B6B0-94D7D1054A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EDBFF0F-5CF2-4BDC-B68F-3640413F6B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CC35E99-7B7F-44F2-B4E4-BCA3DC14AD4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50164</xdr:rowOff>
    </xdr:from>
    <xdr:to>
      <xdr:col>55</xdr:col>
      <xdr:colOff>50800</xdr:colOff>
      <xdr:row>103</xdr:row>
      <xdr:rowOff>151764</xdr:rowOff>
    </xdr:to>
    <xdr:sp macro="" textlink="">
      <xdr:nvSpPr>
        <xdr:cNvPr id="474" name="楕円 473">
          <a:extLst>
            <a:ext uri="{FF2B5EF4-FFF2-40B4-BE49-F238E27FC236}">
              <a16:creationId xmlns:a16="http://schemas.microsoft.com/office/drawing/2014/main" id="{25F45576-70FF-4232-9B12-8A3CC4D7A3F7}"/>
            </a:ext>
          </a:extLst>
        </xdr:cNvPr>
        <xdr:cNvSpPr/>
      </xdr:nvSpPr>
      <xdr:spPr>
        <a:xfrm>
          <a:off x="10426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73041</xdr:rowOff>
    </xdr:from>
    <xdr:ext cx="469744" cy="259045"/>
    <xdr:sp macro="" textlink="">
      <xdr:nvSpPr>
        <xdr:cNvPr id="475" name="【市民会館】&#10;一人当たり面積該当値テキスト">
          <a:extLst>
            <a:ext uri="{FF2B5EF4-FFF2-40B4-BE49-F238E27FC236}">
              <a16:creationId xmlns:a16="http://schemas.microsoft.com/office/drawing/2014/main" id="{E4FBEDEB-BBE5-4645-A9C0-44758390DEA4}"/>
            </a:ext>
          </a:extLst>
        </xdr:cNvPr>
        <xdr:cNvSpPr txBox="1"/>
      </xdr:nvSpPr>
      <xdr:spPr>
        <a:xfrm>
          <a:off x="10515600" y="175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61595</xdr:rowOff>
    </xdr:from>
    <xdr:to>
      <xdr:col>50</xdr:col>
      <xdr:colOff>165100</xdr:colOff>
      <xdr:row>103</xdr:row>
      <xdr:rowOff>163195</xdr:rowOff>
    </xdr:to>
    <xdr:sp macro="" textlink="">
      <xdr:nvSpPr>
        <xdr:cNvPr id="476" name="楕円 475">
          <a:extLst>
            <a:ext uri="{FF2B5EF4-FFF2-40B4-BE49-F238E27FC236}">
              <a16:creationId xmlns:a16="http://schemas.microsoft.com/office/drawing/2014/main" id="{2DFDDE35-69EF-42CB-863B-B97427B9308E}"/>
            </a:ext>
          </a:extLst>
        </xdr:cNvPr>
        <xdr:cNvSpPr/>
      </xdr:nvSpPr>
      <xdr:spPr>
        <a:xfrm>
          <a:off x="9588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100964</xdr:rowOff>
    </xdr:from>
    <xdr:to>
      <xdr:col>55</xdr:col>
      <xdr:colOff>0</xdr:colOff>
      <xdr:row>103</xdr:row>
      <xdr:rowOff>112395</xdr:rowOff>
    </xdr:to>
    <xdr:cxnSp macro="">
      <xdr:nvCxnSpPr>
        <xdr:cNvPr id="477" name="直線コネクタ 476">
          <a:extLst>
            <a:ext uri="{FF2B5EF4-FFF2-40B4-BE49-F238E27FC236}">
              <a16:creationId xmlns:a16="http://schemas.microsoft.com/office/drawing/2014/main" id="{833E3B00-5254-459F-B139-07DACA38AB5A}"/>
            </a:ext>
          </a:extLst>
        </xdr:cNvPr>
        <xdr:cNvCxnSpPr/>
      </xdr:nvCxnSpPr>
      <xdr:spPr>
        <a:xfrm flipV="1">
          <a:off x="9639300" y="177603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73025</xdr:rowOff>
    </xdr:from>
    <xdr:to>
      <xdr:col>46</xdr:col>
      <xdr:colOff>38100</xdr:colOff>
      <xdr:row>104</xdr:row>
      <xdr:rowOff>3175</xdr:rowOff>
    </xdr:to>
    <xdr:sp macro="" textlink="">
      <xdr:nvSpPr>
        <xdr:cNvPr id="478" name="楕円 477">
          <a:extLst>
            <a:ext uri="{FF2B5EF4-FFF2-40B4-BE49-F238E27FC236}">
              <a16:creationId xmlns:a16="http://schemas.microsoft.com/office/drawing/2014/main" id="{A72DE770-E2BA-471A-87A0-436D88AE3B88}"/>
            </a:ext>
          </a:extLst>
        </xdr:cNvPr>
        <xdr:cNvSpPr/>
      </xdr:nvSpPr>
      <xdr:spPr>
        <a:xfrm>
          <a:off x="8699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112395</xdr:rowOff>
    </xdr:from>
    <xdr:to>
      <xdr:col>50</xdr:col>
      <xdr:colOff>114300</xdr:colOff>
      <xdr:row>103</xdr:row>
      <xdr:rowOff>123825</xdr:rowOff>
    </xdr:to>
    <xdr:cxnSp macro="">
      <xdr:nvCxnSpPr>
        <xdr:cNvPr id="479" name="直線コネクタ 478">
          <a:extLst>
            <a:ext uri="{FF2B5EF4-FFF2-40B4-BE49-F238E27FC236}">
              <a16:creationId xmlns:a16="http://schemas.microsoft.com/office/drawing/2014/main" id="{A27B72CC-35E8-488D-BE0C-4B3214F5FA5C}"/>
            </a:ext>
          </a:extLst>
        </xdr:cNvPr>
        <xdr:cNvCxnSpPr/>
      </xdr:nvCxnSpPr>
      <xdr:spPr>
        <a:xfrm flipV="1">
          <a:off x="8750300" y="17771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80645</xdr:rowOff>
    </xdr:from>
    <xdr:to>
      <xdr:col>41</xdr:col>
      <xdr:colOff>101600</xdr:colOff>
      <xdr:row>104</xdr:row>
      <xdr:rowOff>10795</xdr:rowOff>
    </xdr:to>
    <xdr:sp macro="" textlink="">
      <xdr:nvSpPr>
        <xdr:cNvPr id="480" name="楕円 479">
          <a:extLst>
            <a:ext uri="{FF2B5EF4-FFF2-40B4-BE49-F238E27FC236}">
              <a16:creationId xmlns:a16="http://schemas.microsoft.com/office/drawing/2014/main" id="{875B2022-1B54-4283-9FAC-D51ADEBD7147}"/>
            </a:ext>
          </a:extLst>
        </xdr:cNvPr>
        <xdr:cNvSpPr/>
      </xdr:nvSpPr>
      <xdr:spPr>
        <a:xfrm>
          <a:off x="781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123825</xdr:rowOff>
    </xdr:from>
    <xdr:to>
      <xdr:col>45</xdr:col>
      <xdr:colOff>177800</xdr:colOff>
      <xdr:row>103</xdr:row>
      <xdr:rowOff>131445</xdr:rowOff>
    </xdr:to>
    <xdr:cxnSp macro="">
      <xdr:nvCxnSpPr>
        <xdr:cNvPr id="481" name="直線コネクタ 480">
          <a:extLst>
            <a:ext uri="{FF2B5EF4-FFF2-40B4-BE49-F238E27FC236}">
              <a16:creationId xmlns:a16="http://schemas.microsoft.com/office/drawing/2014/main" id="{B2B68B92-BC6A-4695-9741-17AB2F28279A}"/>
            </a:ext>
          </a:extLst>
        </xdr:cNvPr>
        <xdr:cNvCxnSpPr/>
      </xdr:nvCxnSpPr>
      <xdr:spPr>
        <a:xfrm flipV="1">
          <a:off x="7861300" y="177831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86361</xdr:rowOff>
    </xdr:from>
    <xdr:to>
      <xdr:col>36</xdr:col>
      <xdr:colOff>165100</xdr:colOff>
      <xdr:row>104</xdr:row>
      <xdr:rowOff>16511</xdr:rowOff>
    </xdr:to>
    <xdr:sp macro="" textlink="">
      <xdr:nvSpPr>
        <xdr:cNvPr id="482" name="楕円 481">
          <a:extLst>
            <a:ext uri="{FF2B5EF4-FFF2-40B4-BE49-F238E27FC236}">
              <a16:creationId xmlns:a16="http://schemas.microsoft.com/office/drawing/2014/main" id="{084063BC-A0C9-4AB3-AE08-A8EF1D97C268}"/>
            </a:ext>
          </a:extLst>
        </xdr:cNvPr>
        <xdr:cNvSpPr/>
      </xdr:nvSpPr>
      <xdr:spPr>
        <a:xfrm>
          <a:off x="6921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131445</xdr:rowOff>
    </xdr:from>
    <xdr:to>
      <xdr:col>41</xdr:col>
      <xdr:colOff>50800</xdr:colOff>
      <xdr:row>103</xdr:row>
      <xdr:rowOff>137161</xdr:rowOff>
    </xdr:to>
    <xdr:cxnSp macro="">
      <xdr:nvCxnSpPr>
        <xdr:cNvPr id="483" name="直線コネクタ 482">
          <a:extLst>
            <a:ext uri="{FF2B5EF4-FFF2-40B4-BE49-F238E27FC236}">
              <a16:creationId xmlns:a16="http://schemas.microsoft.com/office/drawing/2014/main" id="{2C672EA3-1D4D-4E57-9452-420FF5B424CB}"/>
            </a:ext>
          </a:extLst>
        </xdr:cNvPr>
        <xdr:cNvCxnSpPr/>
      </xdr:nvCxnSpPr>
      <xdr:spPr>
        <a:xfrm flipV="1">
          <a:off x="6972300" y="177907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84" name="n_1aveValue【市民会館】&#10;一人当たり面積">
          <a:extLst>
            <a:ext uri="{FF2B5EF4-FFF2-40B4-BE49-F238E27FC236}">
              <a16:creationId xmlns:a16="http://schemas.microsoft.com/office/drawing/2014/main" id="{F372E5DF-1F2C-4EC4-AB2D-1D4FDB2C0E4D}"/>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150513</xdr:rowOff>
    </xdr:from>
    <xdr:ext cx="469744" cy="259045"/>
    <xdr:sp macro="" textlink="">
      <xdr:nvSpPr>
        <xdr:cNvPr id="485" name="n_2aveValue【市民会館】&#10;一人当たり面積">
          <a:extLst>
            <a:ext uri="{FF2B5EF4-FFF2-40B4-BE49-F238E27FC236}">
              <a16:creationId xmlns:a16="http://schemas.microsoft.com/office/drawing/2014/main" id="{D7220AE0-E22C-4B28-BD7B-6F4EA703CC29}"/>
            </a:ext>
          </a:extLst>
        </xdr:cNvPr>
        <xdr:cNvSpPr txBox="1"/>
      </xdr:nvSpPr>
      <xdr:spPr>
        <a:xfrm>
          <a:off x="85154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135272</xdr:rowOff>
    </xdr:from>
    <xdr:ext cx="469744" cy="259045"/>
    <xdr:sp macro="" textlink="">
      <xdr:nvSpPr>
        <xdr:cNvPr id="486" name="n_3aveValue【市民会館】&#10;一人当たり面積">
          <a:extLst>
            <a:ext uri="{FF2B5EF4-FFF2-40B4-BE49-F238E27FC236}">
              <a16:creationId xmlns:a16="http://schemas.microsoft.com/office/drawing/2014/main" id="{77806C85-85AF-4C48-BF0D-C8878D4C854F}"/>
            </a:ext>
          </a:extLst>
        </xdr:cNvPr>
        <xdr:cNvSpPr txBox="1"/>
      </xdr:nvSpPr>
      <xdr:spPr>
        <a:xfrm>
          <a:off x="7626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78122</xdr:rowOff>
    </xdr:from>
    <xdr:ext cx="469744" cy="259045"/>
    <xdr:sp macro="" textlink="">
      <xdr:nvSpPr>
        <xdr:cNvPr id="487" name="n_4aveValue【市民会館】&#10;一人当たり面積">
          <a:extLst>
            <a:ext uri="{FF2B5EF4-FFF2-40B4-BE49-F238E27FC236}">
              <a16:creationId xmlns:a16="http://schemas.microsoft.com/office/drawing/2014/main" id="{30E57A0D-59D0-4BC7-8481-B34EA1108AAA}"/>
            </a:ext>
          </a:extLst>
        </xdr:cNvPr>
        <xdr:cNvSpPr txBox="1"/>
      </xdr:nvSpPr>
      <xdr:spPr>
        <a:xfrm>
          <a:off x="6737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8272</xdr:rowOff>
    </xdr:from>
    <xdr:ext cx="469744" cy="259045"/>
    <xdr:sp macro="" textlink="">
      <xdr:nvSpPr>
        <xdr:cNvPr id="488" name="n_1mainValue【市民会館】&#10;一人当たり面積">
          <a:extLst>
            <a:ext uri="{FF2B5EF4-FFF2-40B4-BE49-F238E27FC236}">
              <a16:creationId xmlns:a16="http://schemas.microsoft.com/office/drawing/2014/main" id="{D545E9AA-5EEB-4E6A-9E65-EE6CFD22A5D7}"/>
            </a:ext>
          </a:extLst>
        </xdr:cNvPr>
        <xdr:cNvSpPr txBox="1"/>
      </xdr:nvSpPr>
      <xdr:spPr>
        <a:xfrm>
          <a:off x="9391727"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19702</xdr:rowOff>
    </xdr:from>
    <xdr:ext cx="469744" cy="259045"/>
    <xdr:sp macro="" textlink="">
      <xdr:nvSpPr>
        <xdr:cNvPr id="489" name="n_2mainValue【市民会館】&#10;一人当たり面積">
          <a:extLst>
            <a:ext uri="{FF2B5EF4-FFF2-40B4-BE49-F238E27FC236}">
              <a16:creationId xmlns:a16="http://schemas.microsoft.com/office/drawing/2014/main" id="{DB0E2A51-287B-4E2D-8D40-3C2BC6A11D90}"/>
            </a:ext>
          </a:extLst>
        </xdr:cNvPr>
        <xdr:cNvSpPr txBox="1"/>
      </xdr:nvSpPr>
      <xdr:spPr>
        <a:xfrm>
          <a:off x="85154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27322</xdr:rowOff>
    </xdr:from>
    <xdr:ext cx="469744" cy="259045"/>
    <xdr:sp macro="" textlink="">
      <xdr:nvSpPr>
        <xdr:cNvPr id="490" name="n_3mainValue【市民会館】&#10;一人当たり面積">
          <a:extLst>
            <a:ext uri="{FF2B5EF4-FFF2-40B4-BE49-F238E27FC236}">
              <a16:creationId xmlns:a16="http://schemas.microsoft.com/office/drawing/2014/main" id="{3B466737-0BFC-4D7A-BB5B-CED309D5020E}"/>
            </a:ext>
          </a:extLst>
        </xdr:cNvPr>
        <xdr:cNvSpPr txBox="1"/>
      </xdr:nvSpPr>
      <xdr:spPr>
        <a:xfrm>
          <a:off x="7626427" y="175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33038</xdr:rowOff>
    </xdr:from>
    <xdr:ext cx="469744" cy="259045"/>
    <xdr:sp macro="" textlink="">
      <xdr:nvSpPr>
        <xdr:cNvPr id="491" name="n_4mainValue【市民会館】&#10;一人当たり面積">
          <a:extLst>
            <a:ext uri="{FF2B5EF4-FFF2-40B4-BE49-F238E27FC236}">
              <a16:creationId xmlns:a16="http://schemas.microsoft.com/office/drawing/2014/main" id="{A3FA9F5A-41CC-474E-8A51-0F363897A953}"/>
            </a:ext>
          </a:extLst>
        </xdr:cNvPr>
        <xdr:cNvSpPr txBox="1"/>
      </xdr:nvSpPr>
      <xdr:spPr>
        <a:xfrm>
          <a:off x="6737427"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46E43277-F5B6-463E-98D0-15ADA1B60E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88EEDA81-95A4-4A99-848A-FEBF2DF808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8441CFFB-2C71-4139-97EF-545255CDC9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4DE77213-315D-4C9B-AE87-0FE482892C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F6B23470-7737-4466-8DBE-C86373E33F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79B9FE3A-864A-4407-81C1-E62CD3227E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1993DBBC-CDD1-45D6-8219-B32B175973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E4298163-F099-4983-9495-6628BCBA51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8AE7DE6-7514-49BC-8B0E-FE45299DE7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DE038F21-B8EC-4090-9F20-CF098C74AA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CB7D7E45-1FFD-4C25-991F-9D36838D620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F0410463-4286-4522-89D3-AABCD6ED39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4DD13C2C-E47B-434B-92A6-6E8FF358387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A52F7D95-9E09-47E6-B8CF-BB72CFA5734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E0E0827A-FF32-4DDE-B964-B2C19028CD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5D220135-6664-4EC5-83DE-631C5B36E41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AA9BA4EB-1E04-4CB1-9925-5AF3F7C2FF6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440E631A-9D7F-4FDF-B963-DF66A7DEFF0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EB1D0899-B07C-4830-BA64-10FEB6E4A54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102A843-09D8-4FC2-AFFE-C4F582D030D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B2F07BE-D3D0-4922-8863-748E0A3A98C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F878A43C-0865-424C-842E-8101AB1763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38A65A7F-15E6-439A-9217-7A0A5E20E72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353612A7-7395-4B00-A7C6-9D0FC84BCA2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22363519-8157-4452-893E-8EC3AF5F6CFF}"/>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AB0761BA-1852-4352-A733-0741AAC5E2D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F517AFDD-ACAD-4BDD-9681-B168DDA035E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C6880498-D4AF-4FB0-8A36-40EB0FEBFB8A}"/>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520" name="直線コネクタ 519">
          <a:extLst>
            <a:ext uri="{FF2B5EF4-FFF2-40B4-BE49-F238E27FC236}">
              <a16:creationId xmlns:a16="http://schemas.microsoft.com/office/drawing/2014/main" id="{3964296A-3995-4BC3-93F6-2C50B97635EF}"/>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BC76201B-2B81-456B-ACF8-59930CB30DF0}"/>
            </a:ext>
          </a:extLst>
        </xdr:cNvPr>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2" name="フローチャート: 判断 521">
          <a:extLst>
            <a:ext uri="{FF2B5EF4-FFF2-40B4-BE49-F238E27FC236}">
              <a16:creationId xmlns:a16="http://schemas.microsoft.com/office/drawing/2014/main" id="{96E3994F-6950-4F53-A568-ED815C61EA41}"/>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23" name="フローチャート: 判断 522">
          <a:extLst>
            <a:ext uri="{FF2B5EF4-FFF2-40B4-BE49-F238E27FC236}">
              <a16:creationId xmlns:a16="http://schemas.microsoft.com/office/drawing/2014/main" id="{E88E3F25-A71B-4C05-88AD-979A733245DB}"/>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24" name="フローチャート: 判断 523">
          <a:extLst>
            <a:ext uri="{FF2B5EF4-FFF2-40B4-BE49-F238E27FC236}">
              <a16:creationId xmlns:a16="http://schemas.microsoft.com/office/drawing/2014/main" id="{B146ACFC-1424-43C8-9E2D-1ABC39C90617}"/>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25" name="フローチャート: 判断 524">
          <a:extLst>
            <a:ext uri="{FF2B5EF4-FFF2-40B4-BE49-F238E27FC236}">
              <a16:creationId xmlns:a16="http://schemas.microsoft.com/office/drawing/2014/main" id="{CDF26F6A-2AE3-47FF-BDD5-D49DE36BC12D}"/>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26" name="フローチャート: 判断 525">
          <a:extLst>
            <a:ext uri="{FF2B5EF4-FFF2-40B4-BE49-F238E27FC236}">
              <a16:creationId xmlns:a16="http://schemas.microsoft.com/office/drawing/2014/main" id="{C6B17D35-8550-42CF-AB3F-D1BD469F0191}"/>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F3DAE587-496E-479A-A97E-F71EBC850B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2E502C8-357C-47DB-BC9F-B3C7FAA3390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71D2D9C-6FF2-415A-8FAD-1E81E6EB9E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F28A5B5-CCA2-4493-947E-2F4DEBD54D2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6C0602E-BF25-4FD8-8B5A-FA9ACB54843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132080</xdr:rowOff>
    </xdr:from>
    <xdr:to>
      <xdr:col>85</xdr:col>
      <xdr:colOff>177800</xdr:colOff>
      <xdr:row>41</xdr:row>
      <xdr:rowOff>62230</xdr:rowOff>
    </xdr:to>
    <xdr:sp macro="" textlink="">
      <xdr:nvSpPr>
        <xdr:cNvPr id="532" name="楕円 531">
          <a:extLst>
            <a:ext uri="{FF2B5EF4-FFF2-40B4-BE49-F238E27FC236}">
              <a16:creationId xmlns:a16="http://schemas.microsoft.com/office/drawing/2014/main" id="{CAFD7FF3-3D3B-43FC-B0AC-12E730BE3ADC}"/>
            </a:ext>
          </a:extLst>
        </xdr:cNvPr>
        <xdr:cNvSpPr/>
      </xdr:nvSpPr>
      <xdr:spPr>
        <a:xfrm>
          <a:off x="16268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110507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4EFB930B-D066-49B6-80B7-60355A5B7957}"/>
            </a:ext>
          </a:extLst>
        </xdr:cNvPr>
        <xdr:cNvSpPr txBox="1"/>
      </xdr:nvSpPr>
      <xdr:spPr>
        <a:xfrm>
          <a:off x="163576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109220</xdr:rowOff>
    </xdr:from>
    <xdr:to>
      <xdr:col>81</xdr:col>
      <xdr:colOff>101600</xdr:colOff>
      <xdr:row>41</xdr:row>
      <xdr:rowOff>39370</xdr:rowOff>
    </xdr:to>
    <xdr:sp macro="" textlink="">
      <xdr:nvSpPr>
        <xdr:cNvPr id="534" name="楕円 533">
          <a:extLst>
            <a:ext uri="{FF2B5EF4-FFF2-40B4-BE49-F238E27FC236}">
              <a16:creationId xmlns:a16="http://schemas.microsoft.com/office/drawing/2014/main" id="{591F3231-213B-40E1-9339-B78B4A0FA37F}"/>
            </a:ext>
          </a:extLst>
        </xdr:cNvPr>
        <xdr:cNvSpPr/>
      </xdr:nvSpPr>
      <xdr:spPr>
        <a:xfrm>
          <a:off x="1543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160020</xdr:rowOff>
    </xdr:from>
    <xdr:to>
      <xdr:col>85</xdr:col>
      <xdr:colOff>127000</xdr:colOff>
      <xdr:row>41</xdr:row>
      <xdr:rowOff>11430</xdr:rowOff>
    </xdr:to>
    <xdr:cxnSp macro="">
      <xdr:nvCxnSpPr>
        <xdr:cNvPr id="535" name="直線コネクタ 534">
          <a:extLst>
            <a:ext uri="{FF2B5EF4-FFF2-40B4-BE49-F238E27FC236}">
              <a16:creationId xmlns:a16="http://schemas.microsoft.com/office/drawing/2014/main" id="{368CCCD7-E5F5-4474-A3C3-AC7EADE44368}"/>
            </a:ext>
          </a:extLst>
        </xdr:cNvPr>
        <xdr:cNvCxnSpPr/>
      </xdr:nvCxnSpPr>
      <xdr:spPr>
        <a:xfrm>
          <a:off x="15481300" y="7018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536" name="楕円 535">
          <a:extLst>
            <a:ext uri="{FF2B5EF4-FFF2-40B4-BE49-F238E27FC236}">
              <a16:creationId xmlns:a16="http://schemas.microsoft.com/office/drawing/2014/main" id="{5A54FFFD-4018-4711-B8BD-4A909D96F79C}"/>
            </a:ext>
          </a:extLst>
        </xdr:cNvPr>
        <xdr:cNvSpPr/>
      </xdr:nvSpPr>
      <xdr:spPr>
        <a:xfrm>
          <a:off x="1454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160020</xdr:rowOff>
    </xdr:to>
    <xdr:cxnSp macro="">
      <xdr:nvCxnSpPr>
        <xdr:cNvPr id="537" name="直線コネクタ 536">
          <a:extLst>
            <a:ext uri="{FF2B5EF4-FFF2-40B4-BE49-F238E27FC236}">
              <a16:creationId xmlns:a16="http://schemas.microsoft.com/office/drawing/2014/main" id="{8D624099-3300-4AFE-AD61-FB104593EE0F}"/>
            </a:ext>
          </a:extLst>
        </xdr:cNvPr>
        <xdr:cNvCxnSpPr/>
      </xdr:nvCxnSpPr>
      <xdr:spPr>
        <a:xfrm>
          <a:off x="14592300" y="6995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538" name="楕円 537">
          <a:extLst>
            <a:ext uri="{FF2B5EF4-FFF2-40B4-BE49-F238E27FC236}">
              <a16:creationId xmlns:a16="http://schemas.microsoft.com/office/drawing/2014/main" id="{40B055FC-8B85-4FEB-BDDC-87029586D810}"/>
            </a:ext>
          </a:extLst>
        </xdr:cNvPr>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40</xdr:row>
      <xdr:rowOff>137160</xdr:rowOff>
    </xdr:to>
    <xdr:cxnSp macro="">
      <xdr:nvCxnSpPr>
        <xdr:cNvPr id="539" name="直線コネクタ 538">
          <a:extLst>
            <a:ext uri="{FF2B5EF4-FFF2-40B4-BE49-F238E27FC236}">
              <a16:creationId xmlns:a16="http://schemas.microsoft.com/office/drawing/2014/main" id="{8EBA3D89-B2A5-4524-967D-F6446C1B6B2A}"/>
            </a:ext>
          </a:extLst>
        </xdr:cNvPr>
        <xdr:cNvCxnSpPr/>
      </xdr:nvCxnSpPr>
      <xdr:spPr>
        <a:xfrm>
          <a:off x="13703300" y="6979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53975</xdr:rowOff>
    </xdr:from>
    <xdr:to>
      <xdr:col>67</xdr:col>
      <xdr:colOff>101600</xdr:colOff>
      <xdr:row>40</xdr:row>
      <xdr:rowOff>155575</xdr:rowOff>
    </xdr:to>
    <xdr:sp macro="" textlink="">
      <xdr:nvSpPr>
        <xdr:cNvPr id="540" name="楕円 539">
          <a:extLst>
            <a:ext uri="{FF2B5EF4-FFF2-40B4-BE49-F238E27FC236}">
              <a16:creationId xmlns:a16="http://schemas.microsoft.com/office/drawing/2014/main" id="{BDA8C7AB-F6F6-42BB-ABA6-CC1F98C89E7A}"/>
            </a:ext>
          </a:extLst>
        </xdr:cNvPr>
        <xdr:cNvSpPr/>
      </xdr:nvSpPr>
      <xdr:spPr>
        <a:xfrm>
          <a:off x="12763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104775</xdr:rowOff>
    </xdr:from>
    <xdr:to>
      <xdr:col>71</xdr:col>
      <xdr:colOff>177800</xdr:colOff>
      <xdr:row>40</xdr:row>
      <xdr:rowOff>121920</xdr:rowOff>
    </xdr:to>
    <xdr:cxnSp macro="">
      <xdr:nvCxnSpPr>
        <xdr:cNvPr id="541" name="直線コネクタ 540">
          <a:extLst>
            <a:ext uri="{FF2B5EF4-FFF2-40B4-BE49-F238E27FC236}">
              <a16:creationId xmlns:a16="http://schemas.microsoft.com/office/drawing/2014/main" id="{EBCAF61F-CEC8-45BD-96D1-52CF5E234475}"/>
            </a:ext>
          </a:extLst>
        </xdr:cNvPr>
        <xdr:cNvCxnSpPr/>
      </xdr:nvCxnSpPr>
      <xdr:spPr>
        <a:xfrm>
          <a:off x="12814300" y="69627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7ACC40D4-BFC4-494B-8932-8014B7746941}"/>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A22E5AC7-9B1C-4EE7-898A-54ADBBF12EBC}"/>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A10E8DA9-29EE-4767-8768-BF30E669626E}"/>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F00B8C0F-0758-41E7-85AC-52B2AF91C88B}"/>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30497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A4D26287-DB4B-48C5-B02D-70C79566088A}"/>
            </a:ext>
          </a:extLst>
        </xdr:cNvPr>
        <xdr:cNvSpPr txBox="1"/>
      </xdr:nvSpPr>
      <xdr:spPr>
        <a:xfrm>
          <a:off x="152660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FFE37152-5B5B-4500-B6B4-ECB04258315A}"/>
            </a:ext>
          </a:extLst>
        </xdr:cNvPr>
        <xdr:cNvSpPr txBox="1"/>
      </xdr:nvSpPr>
      <xdr:spPr>
        <a:xfrm>
          <a:off x="143897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BA79E819-27C3-474D-827D-8C3A1CDBAEFB}"/>
            </a:ext>
          </a:extLst>
        </xdr:cNvPr>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146702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CAB51F10-B5BE-4316-B774-27A83E071249}"/>
            </a:ext>
          </a:extLst>
        </xdr:cNvPr>
        <xdr:cNvSpPr txBox="1"/>
      </xdr:nvSpPr>
      <xdr:spPr>
        <a:xfrm>
          <a:off x="12611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BB5A60E9-BF31-45E3-A911-1B63398B65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7557C9EC-F6AA-47C6-B8D7-17DFE8FFBF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4A3461B5-45E2-4A25-A517-B850409094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BA4EF2A5-C74A-46CF-BFA6-2E3CB62573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3DDF3B86-F28A-43EA-86D8-5F6922CBB2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5D3893BD-0103-40BA-82D3-D5916F2BB8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1D9D40D2-2B9F-45E1-B910-DBF0943DF8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4CBC91B8-7154-4280-9A57-56AFE36F40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8B68D734-40A7-48AD-8921-AD2E63CAEA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67D1C935-C6EB-4D6A-8841-0C8AB4A7B7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F18ACB43-2BB5-47BA-AEDF-92A7088C374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345D554F-7384-49EF-8331-51833880AB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C15A6834-2F4C-4384-9193-814AD888AC8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000215D5-5A7B-4BD4-80D2-2BBBFA63C6B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BBF08304-81E1-4CD8-8834-9C951EA8472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4DEDC7BA-D78C-43C7-AD99-4FD2BD9827D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E54BDD90-E108-46D5-9A99-11469CE7E0A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54EBF8D9-9464-43D5-88D8-C2C2721C3593}"/>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8A29B72A-8684-4D09-8CD0-BFDF13B5882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487E38C5-C3F9-4F8C-83CA-A5700472654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44E6B096-4E64-41D8-87BF-F3128D955E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F0320662-8E0F-4E68-B2FE-0D9EF40C4CA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50FFBF97-0774-4C1C-B9B1-6ED65DFBF4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73" name="直線コネクタ 572">
          <a:extLst>
            <a:ext uri="{FF2B5EF4-FFF2-40B4-BE49-F238E27FC236}">
              <a16:creationId xmlns:a16="http://schemas.microsoft.com/office/drawing/2014/main" id="{C544385D-2D79-4D8F-95A8-E00F27E5E514}"/>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966DCE12-3536-4F49-A3AD-E23DC9EB2EE6}"/>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75" name="直線コネクタ 574">
          <a:extLst>
            <a:ext uri="{FF2B5EF4-FFF2-40B4-BE49-F238E27FC236}">
              <a16:creationId xmlns:a16="http://schemas.microsoft.com/office/drawing/2014/main" id="{2FDD9F6B-9EF7-4C51-90DF-925CD9D94D41}"/>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70777BBA-6603-4CDB-AA09-FD12FB9033F4}"/>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77" name="直線コネクタ 576">
          <a:extLst>
            <a:ext uri="{FF2B5EF4-FFF2-40B4-BE49-F238E27FC236}">
              <a16:creationId xmlns:a16="http://schemas.microsoft.com/office/drawing/2014/main" id="{0005364E-C9A8-4F64-9E05-F77F89B7A38A}"/>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D2DF259D-503F-4500-96D8-12FF1145B7DA}"/>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79" name="フローチャート: 判断 578">
          <a:extLst>
            <a:ext uri="{FF2B5EF4-FFF2-40B4-BE49-F238E27FC236}">
              <a16:creationId xmlns:a16="http://schemas.microsoft.com/office/drawing/2014/main" id="{9533ED6D-4644-4741-848A-3F1C23D2FA65}"/>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80" name="フローチャート: 判断 579">
          <a:extLst>
            <a:ext uri="{FF2B5EF4-FFF2-40B4-BE49-F238E27FC236}">
              <a16:creationId xmlns:a16="http://schemas.microsoft.com/office/drawing/2014/main" id="{5FA22E42-A63C-429B-BC41-5CDAEF601ADE}"/>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81" name="フローチャート: 判断 580">
          <a:extLst>
            <a:ext uri="{FF2B5EF4-FFF2-40B4-BE49-F238E27FC236}">
              <a16:creationId xmlns:a16="http://schemas.microsoft.com/office/drawing/2014/main" id="{99E67719-E0AF-4111-89C4-024E45A4C3BF}"/>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82" name="フローチャート: 判断 581">
          <a:extLst>
            <a:ext uri="{FF2B5EF4-FFF2-40B4-BE49-F238E27FC236}">
              <a16:creationId xmlns:a16="http://schemas.microsoft.com/office/drawing/2014/main" id="{7271B3B0-89AB-4B39-B41F-E7785A2E5347}"/>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83" name="フローチャート: 判断 582">
          <a:extLst>
            <a:ext uri="{FF2B5EF4-FFF2-40B4-BE49-F238E27FC236}">
              <a16:creationId xmlns:a16="http://schemas.microsoft.com/office/drawing/2014/main" id="{6ABB5ABB-46C0-40C2-BB61-AF5AD62490B3}"/>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7CECDF9-44D5-446E-9239-6CEDFF3B6A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14E98CE-11E5-4B24-8476-7281A41355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3F65B01-F165-4AD0-B922-834EBD514B4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859ADF9-F854-4563-A249-AC53428BDE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E6F848F-4110-4416-A1FB-1D95562DE2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51198</xdr:rowOff>
    </xdr:from>
    <xdr:to>
      <xdr:col>116</xdr:col>
      <xdr:colOff>114300</xdr:colOff>
      <xdr:row>35</xdr:row>
      <xdr:rowOff>152798</xdr:rowOff>
    </xdr:to>
    <xdr:sp macro="" textlink="">
      <xdr:nvSpPr>
        <xdr:cNvPr id="589" name="楕円 588">
          <a:extLst>
            <a:ext uri="{FF2B5EF4-FFF2-40B4-BE49-F238E27FC236}">
              <a16:creationId xmlns:a16="http://schemas.microsoft.com/office/drawing/2014/main" id="{D9215E14-4EF3-4456-B453-4675FE1B1B4A}"/>
            </a:ext>
          </a:extLst>
        </xdr:cNvPr>
        <xdr:cNvSpPr/>
      </xdr:nvSpPr>
      <xdr:spPr>
        <a:xfrm>
          <a:off x="22110700" y="60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74075</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DB582210-532A-4B7A-B34F-B1272195373B}"/>
            </a:ext>
          </a:extLst>
        </xdr:cNvPr>
        <xdr:cNvSpPr txBox="1"/>
      </xdr:nvSpPr>
      <xdr:spPr>
        <a:xfrm>
          <a:off x="22199600" y="590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43524</xdr:rowOff>
    </xdr:from>
    <xdr:to>
      <xdr:col>112</xdr:col>
      <xdr:colOff>38100</xdr:colOff>
      <xdr:row>35</xdr:row>
      <xdr:rowOff>145124</xdr:rowOff>
    </xdr:to>
    <xdr:sp macro="" textlink="">
      <xdr:nvSpPr>
        <xdr:cNvPr id="591" name="楕円 590">
          <a:extLst>
            <a:ext uri="{FF2B5EF4-FFF2-40B4-BE49-F238E27FC236}">
              <a16:creationId xmlns:a16="http://schemas.microsoft.com/office/drawing/2014/main" id="{33130994-C903-4844-814A-34CF820F5BCD}"/>
            </a:ext>
          </a:extLst>
        </xdr:cNvPr>
        <xdr:cNvSpPr/>
      </xdr:nvSpPr>
      <xdr:spPr>
        <a:xfrm>
          <a:off x="21272500" y="60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94324</xdr:rowOff>
    </xdr:from>
    <xdr:to>
      <xdr:col>116</xdr:col>
      <xdr:colOff>63500</xdr:colOff>
      <xdr:row>35</xdr:row>
      <xdr:rowOff>101998</xdr:rowOff>
    </xdr:to>
    <xdr:cxnSp macro="">
      <xdr:nvCxnSpPr>
        <xdr:cNvPr id="592" name="直線コネクタ 591">
          <a:extLst>
            <a:ext uri="{FF2B5EF4-FFF2-40B4-BE49-F238E27FC236}">
              <a16:creationId xmlns:a16="http://schemas.microsoft.com/office/drawing/2014/main" id="{5C1D6089-FA7D-4F4B-B1A1-8917F2CCD8D6}"/>
            </a:ext>
          </a:extLst>
        </xdr:cNvPr>
        <xdr:cNvCxnSpPr/>
      </xdr:nvCxnSpPr>
      <xdr:spPr>
        <a:xfrm>
          <a:off x="21323300" y="6095074"/>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92334</xdr:rowOff>
    </xdr:from>
    <xdr:to>
      <xdr:col>107</xdr:col>
      <xdr:colOff>101600</xdr:colOff>
      <xdr:row>36</xdr:row>
      <xdr:rowOff>22484</xdr:rowOff>
    </xdr:to>
    <xdr:sp macro="" textlink="">
      <xdr:nvSpPr>
        <xdr:cNvPr id="593" name="楕円 592">
          <a:extLst>
            <a:ext uri="{FF2B5EF4-FFF2-40B4-BE49-F238E27FC236}">
              <a16:creationId xmlns:a16="http://schemas.microsoft.com/office/drawing/2014/main" id="{79D27095-DA1E-41D9-AD48-470A039DDA9C}"/>
            </a:ext>
          </a:extLst>
        </xdr:cNvPr>
        <xdr:cNvSpPr/>
      </xdr:nvSpPr>
      <xdr:spPr>
        <a:xfrm>
          <a:off x="20383500" y="60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94324</xdr:rowOff>
    </xdr:from>
    <xdr:to>
      <xdr:col>111</xdr:col>
      <xdr:colOff>177800</xdr:colOff>
      <xdr:row>35</xdr:row>
      <xdr:rowOff>143134</xdr:rowOff>
    </xdr:to>
    <xdr:cxnSp macro="">
      <xdr:nvCxnSpPr>
        <xdr:cNvPr id="594" name="直線コネクタ 593">
          <a:extLst>
            <a:ext uri="{FF2B5EF4-FFF2-40B4-BE49-F238E27FC236}">
              <a16:creationId xmlns:a16="http://schemas.microsoft.com/office/drawing/2014/main" id="{B9509346-A36B-4A60-A016-3330CBC579D5}"/>
            </a:ext>
          </a:extLst>
        </xdr:cNvPr>
        <xdr:cNvCxnSpPr/>
      </xdr:nvCxnSpPr>
      <xdr:spPr>
        <a:xfrm flipV="1">
          <a:off x="20434300" y="6095074"/>
          <a:ext cx="889000" cy="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77837</xdr:rowOff>
    </xdr:from>
    <xdr:to>
      <xdr:col>102</xdr:col>
      <xdr:colOff>165100</xdr:colOff>
      <xdr:row>36</xdr:row>
      <xdr:rowOff>7987</xdr:rowOff>
    </xdr:to>
    <xdr:sp macro="" textlink="">
      <xdr:nvSpPr>
        <xdr:cNvPr id="595" name="楕円 594">
          <a:extLst>
            <a:ext uri="{FF2B5EF4-FFF2-40B4-BE49-F238E27FC236}">
              <a16:creationId xmlns:a16="http://schemas.microsoft.com/office/drawing/2014/main" id="{DAA11AD1-3076-4061-AEAC-E655C40C4BEB}"/>
            </a:ext>
          </a:extLst>
        </xdr:cNvPr>
        <xdr:cNvSpPr/>
      </xdr:nvSpPr>
      <xdr:spPr>
        <a:xfrm>
          <a:off x="19494500" y="60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128637</xdr:rowOff>
    </xdr:from>
    <xdr:to>
      <xdr:col>107</xdr:col>
      <xdr:colOff>50800</xdr:colOff>
      <xdr:row>35</xdr:row>
      <xdr:rowOff>143134</xdr:rowOff>
    </xdr:to>
    <xdr:cxnSp macro="">
      <xdr:nvCxnSpPr>
        <xdr:cNvPr id="596" name="直線コネクタ 595">
          <a:extLst>
            <a:ext uri="{FF2B5EF4-FFF2-40B4-BE49-F238E27FC236}">
              <a16:creationId xmlns:a16="http://schemas.microsoft.com/office/drawing/2014/main" id="{D5C11315-120B-4B3C-9C6D-275C5143D228}"/>
            </a:ext>
          </a:extLst>
        </xdr:cNvPr>
        <xdr:cNvCxnSpPr/>
      </xdr:nvCxnSpPr>
      <xdr:spPr>
        <a:xfrm>
          <a:off x="19545300" y="6129387"/>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81879</xdr:rowOff>
    </xdr:from>
    <xdr:to>
      <xdr:col>98</xdr:col>
      <xdr:colOff>38100</xdr:colOff>
      <xdr:row>36</xdr:row>
      <xdr:rowOff>12029</xdr:rowOff>
    </xdr:to>
    <xdr:sp macro="" textlink="">
      <xdr:nvSpPr>
        <xdr:cNvPr id="597" name="楕円 596">
          <a:extLst>
            <a:ext uri="{FF2B5EF4-FFF2-40B4-BE49-F238E27FC236}">
              <a16:creationId xmlns:a16="http://schemas.microsoft.com/office/drawing/2014/main" id="{8F9BB4E9-06E2-49DA-ABEF-26C1CE401855}"/>
            </a:ext>
          </a:extLst>
        </xdr:cNvPr>
        <xdr:cNvSpPr/>
      </xdr:nvSpPr>
      <xdr:spPr>
        <a:xfrm>
          <a:off x="18605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128637</xdr:rowOff>
    </xdr:from>
    <xdr:to>
      <xdr:col>102</xdr:col>
      <xdr:colOff>114300</xdr:colOff>
      <xdr:row>35</xdr:row>
      <xdr:rowOff>132679</xdr:rowOff>
    </xdr:to>
    <xdr:cxnSp macro="">
      <xdr:nvCxnSpPr>
        <xdr:cNvPr id="598" name="直線コネクタ 597">
          <a:extLst>
            <a:ext uri="{FF2B5EF4-FFF2-40B4-BE49-F238E27FC236}">
              <a16:creationId xmlns:a16="http://schemas.microsoft.com/office/drawing/2014/main" id="{CDE4D4CF-B53E-45A0-A3D2-066E53AEB901}"/>
            </a:ext>
          </a:extLst>
        </xdr:cNvPr>
        <xdr:cNvCxnSpPr/>
      </xdr:nvCxnSpPr>
      <xdr:spPr>
        <a:xfrm flipV="1">
          <a:off x="18656300" y="6129387"/>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0A0A8F64-22D7-4688-B00E-217D17DEA72F}"/>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7B25863A-8586-49B2-B3DC-8659EFAA99CF}"/>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236EA082-746D-49BA-909F-A7D02B9B76B5}"/>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69D22C8D-6DDE-40B0-B42A-0D4B230DD9FF}"/>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161651</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7EBB69BF-7825-4BD9-86B2-038BDF81085B}"/>
            </a:ext>
          </a:extLst>
        </xdr:cNvPr>
        <xdr:cNvSpPr txBox="1"/>
      </xdr:nvSpPr>
      <xdr:spPr>
        <a:xfrm>
          <a:off x="21011095" y="581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39011</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43772415-8340-4D79-B8DD-D055C4A4341D}"/>
            </a:ext>
          </a:extLst>
        </xdr:cNvPr>
        <xdr:cNvSpPr txBox="1"/>
      </xdr:nvSpPr>
      <xdr:spPr>
        <a:xfrm>
          <a:off x="20134795" y="58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24514</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4C6E06C8-8A43-4584-8309-F75B799CF60E}"/>
            </a:ext>
          </a:extLst>
        </xdr:cNvPr>
        <xdr:cNvSpPr txBox="1"/>
      </xdr:nvSpPr>
      <xdr:spPr>
        <a:xfrm>
          <a:off x="19245795" y="585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28556</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71351953-4AA1-4C62-8E03-338761DBCDFD}"/>
            </a:ext>
          </a:extLst>
        </xdr:cNvPr>
        <xdr:cNvSpPr txBox="1"/>
      </xdr:nvSpPr>
      <xdr:spPr>
        <a:xfrm>
          <a:off x="18356795" y="585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3B90F73E-6EC9-49AB-9E6B-D91A79140C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3BE292D5-7998-456B-9E37-25E12261E0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D7A940C2-1F3F-4E88-96D1-7CBB44DE5D8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D3858B3B-92B5-4503-BC81-3E70EE6777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EFBF46A4-F844-4967-A52B-0BB21D7990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A609BEEC-45AC-4412-AB3C-B513628465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1529EA94-6811-4D6B-A1D7-FB6F1896D55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72FBD9EF-8EDB-4745-9E3E-CF788C78601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D5142FB2-450E-4395-9282-4B3BCFB3F04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FD1221B7-100E-406A-8A92-9A0DBD4F95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9E58DEB4-E4CF-4B80-A331-65ECDD8CC7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66E7328F-3A8E-4E8D-BD5E-5CECE63397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FAB84CC1-E6D4-4965-AF14-36E5F57A6BF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C7591471-258A-40A4-9DF8-1DB5DB78B0A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DE00326B-EFA5-4FFE-84E7-25024EE6A9E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650F9841-3122-4CFB-8A31-8BD18051B9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A3665945-677D-4743-A970-528A6054145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70CFBB91-CF8A-421C-8085-344E3C87D37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96174A5F-C2DE-48EB-81A2-783EB3952A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B09CF14E-2323-4D63-A910-76F7E4A9FBB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a:extLst>
            <a:ext uri="{FF2B5EF4-FFF2-40B4-BE49-F238E27FC236}">
              <a16:creationId xmlns:a16="http://schemas.microsoft.com/office/drawing/2014/main" id="{A38B571A-C512-4973-AEDD-920B82BD5C6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BE0A41E3-983D-4737-9FC1-1567284D4C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E19EB402-DAB2-4234-9CFB-1AC5BBC6F8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0" name="直線コネクタ 629">
          <a:extLst>
            <a:ext uri="{FF2B5EF4-FFF2-40B4-BE49-F238E27FC236}">
              <a16:creationId xmlns:a16="http://schemas.microsoft.com/office/drawing/2014/main" id="{37CE540A-6EC1-4FCA-9512-583EA36C9A89}"/>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1" name="【保健センター・保健所】&#10;有形固定資産減価償却率最小値テキスト">
          <a:extLst>
            <a:ext uri="{FF2B5EF4-FFF2-40B4-BE49-F238E27FC236}">
              <a16:creationId xmlns:a16="http://schemas.microsoft.com/office/drawing/2014/main" id="{410D504F-BA09-4693-BA7E-6C3F9300087C}"/>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2" name="直線コネクタ 631">
          <a:extLst>
            <a:ext uri="{FF2B5EF4-FFF2-40B4-BE49-F238E27FC236}">
              <a16:creationId xmlns:a16="http://schemas.microsoft.com/office/drawing/2014/main" id="{84A6B72C-1BF7-4379-B2C7-2445A0BE35AA}"/>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09E61CD1-3A7F-4F61-BA32-33694EAD9079}"/>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4" name="直線コネクタ 633">
          <a:extLst>
            <a:ext uri="{FF2B5EF4-FFF2-40B4-BE49-F238E27FC236}">
              <a16:creationId xmlns:a16="http://schemas.microsoft.com/office/drawing/2014/main" id="{6FCAB06D-24E6-4176-8148-146B9E7B0175}"/>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8553DCB5-0E53-491E-86FA-3B46FCD4452B}"/>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636" name="フローチャート: 判断 635">
          <a:extLst>
            <a:ext uri="{FF2B5EF4-FFF2-40B4-BE49-F238E27FC236}">
              <a16:creationId xmlns:a16="http://schemas.microsoft.com/office/drawing/2014/main" id="{FD9427D0-214E-4573-87A6-FC9DBE7A7683}"/>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637" name="フローチャート: 判断 636">
          <a:extLst>
            <a:ext uri="{FF2B5EF4-FFF2-40B4-BE49-F238E27FC236}">
              <a16:creationId xmlns:a16="http://schemas.microsoft.com/office/drawing/2014/main" id="{9170252B-1BC1-4257-8EBE-081817945731}"/>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638" name="フローチャート: 判断 637">
          <a:extLst>
            <a:ext uri="{FF2B5EF4-FFF2-40B4-BE49-F238E27FC236}">
              <a16:creationId xmlns:a16="http://schemas.microsoft.com/office/drawing/2014/main" id="{84D3155F-0EE9-4B7B-8DB7-1FF2A0B3605F}"/>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639" name="フローチャート: 判断 638">
          <a:extLst>
            <a:ext uri="{FF2B5EF4-FFF2-40B4-BE49-F238E27FC236}">
              <a16:creationId xmlns:a16="http://schemas.microsoft.com/office/drawing/2014/main" id="{A11A881E-372D-4095-B37E-E9DE050E0967}"/>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640" name="フローチャート: 判断 639">
          <a:extLst>
            <a:ext uri="{FF2B5EF4-FFF2-40B4-BE49-F238E27FC236}">
              <a16:creationId xmlns:a16="http://schemas.microsoft.com/office/drawing/2014/main" id="{94A7A446-B0F2-40E9-8265-F83C1FC0E0F5}"/>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C707D58-2FEC-466D-AF5C-BC4E9D71C9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1CC828B-7426-4A72-A844-C5E9387B2C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C818ADC-C039-44C9-88C0-0840D9B85C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AC082A9-FA1F-4994-9C8E-21BCD8B80F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D261038-1F68-43A9-A978-21846D9FDF0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31750</xdr:rowOff>
    </xdr:from>
    <xdr:to>
      <xdr:col>85</xdr:col>
      <xdr:colOff>177800</xdr:colOff>
      <xdr:row>57</xdr:row>
      <xdr:rowOff>133350</xdr:rowOff>
    </xdr:to>
    <xdr:sp macro="" textlink="">
      <xdr:nvSpPr>
        <xdr:cNvPr id="646" name="楕円 645">
          <a:extLst>
            <a:ext uri="{FF2B5EF4-FFF2-40B4-BE49-F238E27FC236}">
              <a16:creationId xmlns:a16="http://schemas.microsoft.com/office/drawing/2014/main" id="{CB06657C-6F52-4180-A531-E0CCDB2079C6}"/>
            </a:ext>
          </a:extLst>
        </xdr:cNvPr>
        <xdr:cNvSpPr/>
      </xdr:nvSpPr>
      <xdr:spPr>
        <a:xfrm>
          <a:off x="16268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54627</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D5B2B77C-42E9-447C-9975-1FC699EDA24B}"/>
            </a:ext>
          </a:extLst>
        </xdr:cNvPr>
        <xdr:cNvSpPr txBox="1"/>
      </xdr:nvSpPr>
      <xdr:spPr>
        <a:xfrm>
          <a:off x="16357600"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156210</xdr:rowOff>
    </xdr:from>
    <xdr:to>
      <xdr:col>81</xdr:col>
      <xdr:colOff>101600</xdr:colOff>
      <xdr:row>57</xdr:row>
      <xdr:rowOff>86360</xdr:rowOff>
    </xdr:to>
    <xdr:sp macro="" textlink="">
      <xdr:nvSpPr>
        <xdr:cNvPr id="648" name="楕円 647">
          <a:extLst>
            <a:ext uri="{FF2B5EF4-FFF2-40B4-BE49-F238E27FC236}">
              <a16:creationId xmlns:a16="http://schemas.microsoft.com/office/drawing/2014/main" id="{571ACF87-9AE6-497D-B1E2-463E681BBAEB}"/>
            </a:ext>
          </a:extLst>
        </xdr:cNvPr>
        <xdr:cNvSpPr/>
      </xdr:nvSpPr>
      <xdr:spPr>
        <a:xfrm>
          <a:off x="15430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35560</xdr:rowOff>
    </xdr:from>
    <xdr:to>
      <xdr:col>85</xdr:col>
      <xdr:colOff>127000</xdr:colOff>
      <xdr:row>57</xdr:row>
      <xdr:rowOff>82550</xdr:rowOff>
    </xdr:to>
    <xdr:cxnSp macro="">
      <xdr:nvCxnSpPr>
        <xdr:cNvPr id="649" name="直線コネクタ 648">
          <a:extLst>
            <a:ext uri="{FF2B5EF4-FFF2-40B4-BE49-F238E27FC236}">
              <a16:creationId xmlns:a16="http://schemas.microsoft.com/office/drawing/2014/main" id="{3A8D9D48-8C0C-4A0E-9FAB-4D03B29CA4BF}"/>
            </a:ext>
          </a:extLst>
        </xdr:cNvPr>
        <xdr:cNvCxnSpPr/>
      </xdr:nvCxnSpPr>
      <xdr:spPr>
        <a:xfrm>
          <a:off x="15481300" y="980821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107950</xdr:rowOff>
    </xdr:from>
    <xdr:to>
      <xdr:col>76</xdr:col>
      <xdr:colOff>165100</xdr:colOff>
      <xdr:row>57</xdr:row>
      <xdr:rowOff>38100</xdr:rowOff>
    </xdr:to>
    <xdr:sp macro="" textlink="">
      <xdr:nvSpPr>
        <xdr:cNvPr id="650" name="楕円 649">
          <a:extLst>
            <a:ext uri="{FF2B5EF4-FFF2-40B4-BE49-F238E27FC236}">
              <a16:creationId xmlns:a16="http://schemas.microsoft.com/office/drawing/2014/main" id="{ADA580C6-3A87-4A78-99F1-D1978942A058}"/>
            </a:ext>
          </a:extLst>
        </xdr:cNvPr>
        <xdr:cNvSpPr/>
      </xdr:nvSpPr>
      <xdr:spPr>
        <a:xfrm>
          <a:off x="14541500" y="97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158750</xdr:rowOff>
    </xdr:from>
    <xdr:to>
      <xdr:col>81</xdr:col>
      <xdr:colOff>50800</xdr:colOff>
      <xdr:row>57</xdr:row>
      <xdr:rowOff>35560</xdr:rowOff>
    </xdr:to>
    <xdr:cxnSp macro="">
      <xdr:nvCxnSpPr>
        <xdr:cNvPr id="651" name="直線コネクタ 650">
          <a:extLst>
            <a:ext uri="{FF2B5EF4-FFF2-40B4-BE49-F238E27FC236}">
              <a16:creationId xmlns:a16="http://schemas.microsoft.com/office/drawing/2014/main" id="{95CF82F6-B589-4F75-996C-782318823537}"/>
            </a:ext>
          </a:extLst>
        </xdr:cNvPr>
        <xdr:cNvCxnSpPr/>
      </xdr:nvCxnSpPr>
      <xdr:spPr>
        <a:xfrm>
          <a:off x="14592300" y="9759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60960</xdr:rowOff>
    </xdr:from>
    <xdr:to>
      <xdr:col>72</xdr:col>
      <xdr:colOff>38100</xdr:colOff>
      <xdr:row>56</xdr:row>
      <xdr:rowOff>162560</xdr:rowOff>
    </xdr:to>
    <xdr:sp macro="" textlink="">
      <xdr:nvSpPr>
        <xdr:cNvPr id="652" name="楕円 651">
          <a:extLst>
            <a:ext uri="{FF2B5EF4-FFF2-40B4-BE49-F238E27FC236}">
              <a16:creationId xmlns:a16="http://schemas.microsoft.com/office/drawing/2014/main" id="{F92EAE56-81E3-4A27-8EB5-4513EE2F2B24}"/>
            </a:ext>
          </a:extLst>
        </xdr:cNvPr>
        <xdr:cNvSpPr/>
      </xdr:nvSpPr>
      <xdr:spPr>
        <a:xfrm>
          <a:off x="136525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111760</xdr:rowOff>
    </xdr:from>
    <xdr:to>
      <xdr:col>76</xdr:col>
      <xdr:colOff>114300</xdr:colOff>
      <xdr:row>56</xdr:row>
      <xdr:rowOff>158750</xdr:rowOff>
    </xdr:to>
    <xdr:cxnSp macro="">
      <xdr:nvCxnSpPr>
        <xdr:cNvPr id="653" name="直線コネクタ 652">
          <a:extLst>
            <a:ext uri="{FF2B5EF4-FFF2-40B4-BE49-F238E27FC236}">
              <a16:creationId xmlns:a16="http://schemas.microsoft.com/office/drawing/2014/main" id="{A78727FB-2A91-4999-AC7B-8E593C980AFF}"/>
            </a:ext>
          </a:extLst>
        </xdr:cNvPr>
        <xdr:cNvCxnSpPr/>
      </xdr:nvCxnSpPr>
      <xdr:spPr>
        <a:xfrm>
          <a:off x="13703300" y="971296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13970</xdr:rowOff>
    </xdr:from>
    <xdr:to>
      <xdr:col>67</xdr:col>
      <xdr:colOff>101600</xdr:colOff>
      <xdr:row>56</xdr:row>
      <xdr:rowOff>115570</xdr:rowOff>
    </xdr:to>
    <xdr:sp macro="" textlink="">
      <xdr:nvSpPr>
        <xdr:cNvPr id="654" name="楕円 653">
          <a:extLst>
            <a:ext uri="{FF2B5EF4-FFF2-40B4-BE49-F238E27FC236}">
              <a16:creationId xmlns:a16="http://schemas.microsoft.com/office/drawing/2014/main" id="{B0691495-9D9B-40CA-A8E5-9C7CB9724225}"/>
            </a:ext>
          </a:extLst>
        </xdr:cNvPr>
        <xdr:cNvSpPr/>
      </xdr:nvSpPr>
      <xdr:spPr>
        <a:xfrm>
          <a:off x="12763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64770</xdr:rowOff>
    </xdr:from>
    <xdr:to>
      <xdr:col>71</xdr:col>
      <xdr:colOff>177800</xdr:colOff>
      <xdr:row>56</xdr:row>
      <xdr:rowOff>111760</xdr:rowOff>
    </xdr:to>
    <xdr:cxnSp macro="">
      <xdr:nvCxnSpPr>
        <xdr:cNvPr id="655" name="直線コネクタ 654">
          <a:extLst>
            <a:ext uri="{FF2B5EF4-FFF2-40B4-BE49-F238E27FC236}">
              <a16:creationId xmlns:a16="http://schemas.microsoft.com/office/drawing/2014/main" id="{11479F47-386E-46D7-B7DC-D16EB8AD3119}"/>
            </a:ext>
          </a:extLst>
        </xdr:cNvPr>
        <xdr:cNvCxnSpPr/>
      </xdr:nvCxnSpPr>
      <xdr:spPr>
        <a:xfrm>
          <a:off x="12814300" y="96659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17DCDA95-078D-499C-9A6D-E755D01D978C}"/>
            </a:ext>
          </a:extLst>
        </xdr:cNvPr>
        <xdr:cNvSpPr txBox="1"/>
      </xdr:nvSpPr>
      <xdr:spPr>
        <a:xfrm>
          <a:off x="15266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1F0722AA-E322-4FD5-B88B-5713492B986C}"/>
            </a:ext>
          </a:extLst>
        </xdr:cNvPr>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77487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885ECBC4-4AE2-4CA6-8E31-4DF4B301B5E6}"/>
            </a:ext>
          </a:extLst>
        </xdr:cNvPr>
        <xdr:cNvSpPr txBox="1"/>
      </xdr:nvSpPr>
      <xdr:spPr>
        <a:xfrm>
          <a:off x="13500744"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F29D6EEE-847D-40FB-A244-934A4CB2722E}"/>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102887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4EB861C8-8201-4390-AF03-8EFE0CDF999D}"/>
            </a:ext>
          </a:extLst>
        </xdr:cNvPr>
        <xdr:cNvSpPr txBox="1"/>
      </xdr:nvSpPr>
      <xdr:spPr>
        <a:xfrm>
          <a:off x="15266044" y="953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54627</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2C2BD1A9-B0D2-45B0-97C9-58A12400B5FC}"/>
            </a:ext>
          </a:extLst>
        </xdr:cNvPr>
        <xdr:cNvSpPr txBox="1"/>
      </xdr:nvSpPr>
      <xdr:spPr>
        <a:xfrm>
          <a:off x="14389744" y="948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7637</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2E7A1FFE-1E53-48AA-8F25-DA4A2F126CF2}"/>
            </a:ext>
          </a:extLst>
        </xdr:cNvPr>
        <xdr:cNvSpPr txBox="1"/>
      </xdr:nvSpPr>
      <xdr:spPr>
        <a:xfrm>
          <a:off x="13500744" y="943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132097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8F664BC0-DC7F-4467-AC39-2D3F6CE70082}"/>
            </a:ext>
          </a:extLst>
        </xdr:cNvPr>
        <xdr:cNvSpPr txBox="1"/>
      </xdr:nvSpPr>
      <xdr:spPr>
        <a:xfrm>
          <a:off x="12611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3A6BC8F7-07C6-48C2-9FBD-1FAEA30602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E3D7BD2A-D83A-4A1A-BFC9-149D27EB81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47E45893-AE38-43C4-A67D-6CB8871547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5221FC7E-817C-4329-98B1-A8A3D03477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510959C-C2BF-454A-A2C9-688AD207C7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66174974-E86A-4E5B-B572-17A98086808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7A76ED54-D587-4829-ACE6-327E89D244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ECEA6D09-2E42-4CBE-B4CB-40E3E7AC18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7CBAC586-A1AB-4A35-9DCF-31D011B504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3D019173-7181-47D6-9144-7B6CD4E3460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609D1611-97BA-4479-90EE-D9F2596F795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BB3B315F-8019-4D85-B8A3-6A6FC60776C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3886CC1E-37F0-4B4C-8312-5FE4BF4D088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CD9D30A1-AFFC-47E2-8D92-2D26A267864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1DC8ACFB-95DE-4AF4-B78D-67FAF8EBD1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89BEDA28-3C58-4313-89F1-D6B2AF5C447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4A9FF2C-91DC-462E-8AE2-C151F38EA50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FCDE7D44-E2FD-4297-87FA-0238B60ED12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53B0B6A1-8E45-43FC-8D27-292DB1964E8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a:extLst>
            <a:ext uri="{FF2B5EF4-FFF2-40B4-BE49-F238E27FC236}">
              <a16:creationId xmlns:a16="http://schemas.microsoft.com/office/drawing/2014/main" id="{C8FC4272-6C5F-401D-AA95-DCA30CF8470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817805D8-898C-4262-9745-0B95EB3AD6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FC7BD22C-4ABC-4771-A908-0B9DC8E23D8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21146ED2-D468-4A23-8107-D69C48FC7D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687" name="直線コネクタ 686">
          <a:extLst>
            <a:ext uri="{FF2B5EF4-FFF2-40B4-BE49-F238E27FC236}">
              <a16:creationId xmlns:a16="http://schemas.microsoft.com/office/drawing/2014/main" id="{8D3AAE7D-7D3B-4C6E-9369-023629DECA3D}"/>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AC33021F-7A0F-429D-B630-004A909B9639}"/>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89" name="直線コネクタ 688">
          <a:extLst>
            <a:ext uri="{FF2B5EF4-FFF2-40B4-BE49-F238E27FC236}">
              <a16:creationId xmlns:a16="http://schemas.microsoft.com/office/drawing/2014/main" id="{FD6692F3-5EC3-46DB-A771-4A28B06F6408}"/>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356036DC-7216-4BAA-A477-3226970367FA}"/>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691" name="直線コネクタ 690">
          <a:extLst>
            <a:ext uri="{FF2B5EF4-FFF2-40B4-BE49-F238E27FC236}">
              <a16:creationId xmlns:a16="http://schemas.microsoft.com/office/drawing/2014/main" id="{38BEFA40-869C-4345-A50C-5DAD1F254E31}"/>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6E022D12-F712-4D44-B65F-C5421E348B30}"/>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693" name="フローチャート: 判断 692">
          <a:extLst>
            <a:ext uri="{FF2B5EF4-FFF2-40B4-BE49-F238E27FC236}">
              <a16:creationId xmlns:a16="http://schemas.microsoft.com/office/drawing/2014/main" id="{6DE3D260-743F-4032-834C-ED11A129B93D}"/>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94" name="フローチャート: 判断 693">
          <a:extLst>
            <a:ext uri="{FF2B5EF4-FFF2-40B4-BE49-F238E27FC236}">
              <a16:creationId xmlns:a16="http://schemas.microsoft.com/office/drawing/2014/main" id="{00DDAB8A-66A0-4F02-BC10-37A4DB079101}"/>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95" name="フローチャート: 判断 694">
          <a:extLst>
            <a:ext uri="{FF2B5EF4-FFF2-40B4-BE49-F238E27FC236}">
              <a16:creationId xmlns:a16="http://schemas.microsoft.com/office/drawing/2014/main" id="{3C07C01F-CD31-4A01-B661-0E9216BD29E7}"/>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96" name="フローチャート: 判断 695">
          <a:extLst>
            <a:ext uri="{FF2B5EF4-FFF2-40B4-BE49-F238E27FC236}">
              <a16:creationId xmlns:a16="http://schemas.microsoft.com/office/drawing/2014/main" id="{D0433211-83F4-44DE-8DFE-A8031B1833C3}"/>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8DDEF3EA-6B8E-4217-9366-A26F8F54AFEB}"/>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D9AD25E-9426-43F8-964F-FB5F99376E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A03C4DB-24D0-4417-A2E9-8335FD55DF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63526BA-25F4-4C2E-AA81-2F115DB50B9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1D6559A-4455-4727-967F-46514EE31F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0FDE5D7-0460-4C8E-8040-B321956A2D4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03" name="楕円 702">
          <a:extLst>
            <a:ext uri="{FF2B5EF4-FFF2-40B4-BE49-F238E27FC236}">
              <a16:creationId xmlns:a16="http://schemas.microsoft.com/office/drawing/2014/main" id="{22D4CCD7-2F6B-4E5A-A6A4-412B5CFC3E04}"/>
            </a:ext>
          </a:extLst>
        </xdr:cNvPr>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CB7496BF-349D-43B9-8E63-250E574DCDD6}"/>
            </a:ext>
          </a:extLst>
        </xdr:cNvPr>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705" name="楕円 704">
          <a:extLst>
            <a:ext uri="{FF2B5EF4-FFF2-40B4-BE49-F238E27FC236}">
              <a16:creationId xmlns:a16="http://schemas.microsoft.com/office/drawing/2014/main" id="{6EC9E977-4A5F-4CB1-ACF6-8BE3A831235C}"/>
            </a:ext>
          </a:extLst>
        </xdr:cNvPr>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83820</xdr:rowOff>
    </xdr:to>
    <xdr:cxnSp macro="">
      <xdr:nvCxnSpPr>
        <xdr:cNvPr id="706" name="直線コネクタ 705">
          <a:extLst>
            <a:ext uri="{FF2B5EF4-FFF2-40B4-BE49-F238E27FC236}">
              <a16:creationId xmlns:a16="http://schemas.microsoft.com/office/drawing/2014/main" id="{4C9AD92A-FD52-47E9-A56B-F00969DEFFCE}"/>
            </a:ext>
          </a:extLst>
        </xdr:cNvPr>
        <xdr:cNvCxnSpPr/>
      </xdr:nvCxnSpPr>
      <xdr:spPr>
        <a:xfrm flipV="1">
          <a:off x="21323300" y="1070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36830</xdr:rowOff>
    </xdr:from>
    <xdr:to>
      <xdr:col>107</xdr:col>
      <xdr:colOff>101600</xdr:colOff>
      <xdr:row>62</xdr:row>
      <xdr:rowOff>138430</xdr:rowOff>
    </xdr:to>
    <xdr:sp macro="" textlink="">
      <xdr:nvSpPr>
        <xdr:cNvPr id="707" name="楕円 706">
          <a:extLst>
            <a:ext uri="{FF2B5EF4-FFF2-40B4-BE49-F238E27FC236}">
              <a16:creationId xmlns:a16="http://schemas.microsoft.com/office/drawing/2014/main" id="{00A4E548-1511-481C-9BF3-54DDFC770E27}"/>
            </a:ext>
          </a:extLst>
        </xdr:cNvPr>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87630</xdr:rowOff>
    </xdr:to>
    <xdr:cxnSp macro="">
      <xdr:nvCxnSpPr>
        <xdr:cNvPr id="708" name="直線コネクタ 707">
          <a:extLst>
            <a:ext uri="{FF2B5EF4-FFF2-40B4-BE49-F238E27FC236}">
              <a16:creationId xmlns:a16="http://schemas.microsoft.com/office/drawing/2014/main" id="{24A87891-7003-4A6A-8D89-D91277DEDFC2}"/>
            </a:ext>
          </a:extLst>
        </xdr:cNvPr>
        <xdr:cNvCxnSpPr/>
      </xdr:nvCxnSpPr>
      <xdr:spPr>
        <a:xfrm flipV="1">
          <a:off x="20434300" y="1071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709" name="楕円 708">
          <a:extLst>
            <a:ext uri="{FF2B5EF4-FFF2-40B4-BE49-F238E27FC236}">
              <a16:creationId xmlns:a16="http://schemas.microsoft.com/office/drawing/2014/main" id="{2479BE97-4D9C-42B5-B9A7-916854313A86}"/>
            </a:ext>
          </a:extLst>
        </xdr:cNvPr>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87630</xdr:rowOff>
    </xdr:from>
    <xdr:to>
      <xdr:col>107</xdr:col>
      <xdr:colOff>50800</xdr:colOff>
      <xdr:row>62</xdr:row>
      <xdr:rowOff>87630</xdr:rowOff>
    </xdr:to>
    <xdr:cxnSp macro="">
      <xdr:nvCxnSpPr>
        <xdr:cNvPr id="710" name="直線コネクタ 709">
          <a:extLst>
            <a:ext uri="{FF2B5EF4-FFF2-40B4-BE49-F238E27FC236}">
              <a16:creationId xmlns:a16="http://schemas.microsoft.com/office/drawing/2014/main" id="{8AFAEF06-49B1-4E37-B935-6526E8752B3D}"/>
            </a:ext>
          </a:extLst>
        </xdr:cNvPr>
        <xdr:cNvCxnSpPr/>
      </xdr:nvCxnSpPr>
      <xdr:spPr>
        <a:xfrm>
          <a:off x="19545300" y="1071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11" name="楕円 710">
          <a:extLst>
            <a:ext uri="{FF2B5EF4-FFF2-40B4-BE49-F238E27FC236}">
              <a16:creationId xmlns:a16="http://schemas.microsoft.com/office/drawing/2014/main" id="{D247A7BB-7CF8-4465-8B6E-0BE2788CB3E0}"/>
            </a:ext>
          </a:extLst>
        </xdr:cNvPr>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87630</xdr:rowOff>
    </xdr:from>
    <xdr:to>
      <xdr:col>102</xdr:col>
      <xdr:colOff>114300</xdr:colOff>
      <xdr:row>62</xdr:row>
      <xdr:rowOff>91440</xdr:rowOff>
    </xdr:to>
    <xdr:cxnSp macro="">
      <xdr:nvCxnSpPr>
        <xdr:cNvPr id="712" name="直線コネクタ 711">
          <a:extLst>
            <a:ext uri="{FF2B5EF4-FFF2-40B4-BE49-F238E27FC236}">
              <a16:creationId xmlns:a16="http://schemas.microsoft.com/office/drawing/2014/main" id="{D35AC97E-5908-417C-90E7-9DCAC5C7BB1E}"/>
            </a:ext>
          </a:extLst>
        </xdr:cNvPr>
        <xdr:cNvCxnSpPr/>
      </xdr:nvCxnSpPr>
      <xdr:spPr>
        <a:xfrm flipV="1">
          <a:off x="18656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713" name="n_1aveValue【保健センター・保健所】&#10;一人当たり面積">
          <a:extLst>
            <a:ext uri="{FF2B5EF4-FFF2-40B4-BE49-F238E27FC236}">
              <a16:creationId xmlns:a16="http://schemas.microsoft.com/office/drawing/2014/main" id="{FD31A515-557A-4AD3-A413-7FF1641B9249}"/>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714" name="n_2aveValue【保健センター・保健所】&#10;一人当たり面積">
          <a:extLst>
            <a:ext uri="{FF2B5EF4-FFF2-40B4-BE49-F238E27FC236}">
              <a16:creationId xmlns:a16="http://schemas.microsoft.com/office/drawing/2014/main" id="{27A84EB7-8D5D-44AA-80B9-C28AE738D587}"/>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15" name="n_3aveValue【保健センター・保健所】&#10;一人当たり面積">
          <a:extLst>
            <a:ext uri="{FF2B5EF4-FFF2-40B4-BE49-F238E27FC236}">
              <a16:creationId xmlns:a16="http://schemas.microsoft.com/office/drawing/2014/main" id="{0633402E-A51D-48F7-BEB5-8740FBC9D9FA}"/>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a:extLst>
            <a:ext uri="{FF2B5EF4-FFF2-40B4-BE49-F238E27FC236}">
              <a16:creationId xmlns:a16="http://schemas.microsoft.com/office/drawing/2014/main" id="{78C17B6F-560D-407B-844B-1EEDCFBA2F31}"/>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717" name="n_1mainValue【保健センター・保健所】&#10;一人当たり面積">
          <a:extLst>
            <a:ext uri="{FF2B5EF4-FFF2-40B4-BE49-F238E27FC236}">
              <a16:creationId xmlns:a16="http://schemas.microsoft.com/office/drawing/2014/main" id="{86FFEF0B-ED98-483A-8D9A-C4436B0A8605}"/>
            </a:ext>
          </a:extLst>
        </xdr:cNvPr>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129557</xdr:rowOff>
    </xdr:from>
    <xdr:ext cx="469744" cy="259045"/>
    <xdr:sp macro="" textlink="">
      <xdr:nvSpPr>
        <xdr:cNvPr id="718" name="n_2mainValue【保健センター・保健所】&#10;一人当たり面積">
          <a:extLst>
            <a:ext uri="{FF2B5EF4-FFF2-40B4-BE49-F238E27FC236}">
              <a16:creationId xmlns:a16="http://schemas.microsoft.com/office/drawing/2014/main" id="{D4E441CD-0CAE-4364-8F73-7D9ADD5FE2AC}"/>
            </a:ext>
          </a:extLst>
        </xdr:cNvPr>
        <xdr:cNvSpPr txBox="1"/>
      </xdr:nvSpPr>
      <xdr:spPr>
        <a:xfrm>
          <a:off x="20199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129557</xdr:rowOff>
    </xdr:from>
    <xdr:ext cx="469744" cy="259045"/>
    <xdr:sp macro="" textlink="">
      <xdr:nvSpPr>
        <xdr:cNvPr id="719" name="n_3mainValue【保健センター・保健所】&#10;一人当たり面積">
          <a:extLst>
            <a:ext uri="{FF2B5EF4-FFF2-40B4-BE49-F238E27FC236}">
              <a16:creationId xmlns:a16="http://schemas.microsoft.com/office/drawing/2014/main" id="{C340F05B-DFFB-484C-AA0E-A1D8DD2EEA60}"/>
            </a:ext>
          </a:extLst>
        </xdr:cNvPr>
        <xdr:cNvSpPr txBox="1"/>
      </xdr:nvSpPr>
      <xdr:spPr>
        <a:xfrm>
          <a:off x="19310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20" name="n_4mainValue【保健センター・保健所】&#10;一人当たり面積">
          <a:extLst>
            <a:ext uri="{FF2B5EF4-FFF2-40B4-BE49-F238E27FC236}">
              <a16:creationId xmlns:a16="http://schemas.microsoft.com/office/drawing/2014/main" id="{1212C28B-C0A7-4ACA-9833-F68F75621A44}"/>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7B83DD4E-48FD-412F-8B89-EE6BBD98BA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0FA9E95-8C6F-4227-8B1C-25CA369818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20762CEE-281C-4102-9EEE-43F33C1AF6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5EC18E58-571E-4D34-8D45-A41E1B734E8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EA99A19B-5200-4FE7-8894-5FE9E7A05D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EBCB19E5-E602-4AAE-B3B4-4FCE60D049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46B6A482-0484-406E-B5AB-EB85BBDD13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4EB9E8B3-39C9-4A46-8FDD-21A841E7DF8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10846B60-1B55-44D6-A54F-236CA2C3A4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E3386F79-3905-4D31-9D8A-B7ADACE0D0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AC747088-1A41-4EA6-BE7F-CA913A3F5A4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A18E6FC-F500-4AB7-A1CA-B45029CD0ED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E06B505C-C33E-4830-9CE5-482A4FCD851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ABE58526-BFA9-4386-858C-AD95ACD4DCF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7DD3B0D6-9721-433B-924F-A1B42B1949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9BBD9923-A266-444B-B5B8-5DF01083233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4764838D-3B09-466E-B959-9F94E117D54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A7926574-191C-491F-B607-3602106D85E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CB565689-66DD-4238-977C-233E35950A6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A5440809-C823-4D89-88B3-3E644A1950A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88163499-A189-4502-B38A-E312ACBCC18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C1C9640D-2F23-422A-829C-EF75633216D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152140EF-79B2-476A-89C4-FCEB006ED51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759BE75B-3B61-4E6D-AB43-5A786FD68B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6EA95289-5838-462D-B371-472B15E93D7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746" name="直線コネクタ 745">
          <a:extLst>
            <a:ext uri="{FF2B5EF4-FFF2-40B4-BE49-F238E27FC236}">
              <a16:creationId xmlns:a16="http://schemas.microsoft.com/office/drawing/2014/main" id="{7C4D7B72-C11F-40D4-B3FA-12847B7729C4}"/>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834E211F-0C5B-4F8C-AA45-8E5D5272100F}"/>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748" name="直線コネクタ 747">
          <a:extLst>
            <a:ext uri="{FF2B5EF4-FFF2-40B4-BE49-F238E27FC236}">
              <a16:creationId xmlns:a16="http://schemas.microsoft.com/office/drawing/2014/main" id="{757316A1-293C-4356-8A6A-94789D7C1FA3}"/>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D2D11F84-4EDC-4A8D-A2CB-1E186A7A918D}"/>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750" name="直線コネクタ 749">
          <a:extLst>
            <a:ext uri="{FF2B5EF4-FFF2-40B4-BE49-F238E27FC236}">
              <a16:creationId xmlns:a16="http://schemas.microsoft.com/office/drawing/2014/main" id="{03C61870-9424-4401-9FF3-E0C510088D78}"/>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E0C339B-DE77-4616-A33F-EC7E36B83029}"/>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752" name="フローチャート: 判断 751">
          <a:extLst>
            <a:ext uri="{FF2B5EF4-FFF2-40B4-BE49-F238E27FC236}">
              <a16:creationId xmlns:a16="http://schemas.microsoft.com/office/drawing/2014/main" id="{29C09D84-0925-42DE-8396-1187E3C77D4D}"/>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53" name="フローチャート: 判断 752">
          <a:extLst>
            <a:ext uri="{FF2B5EF4-FFF2-40B4-BE49-F238E27FC236}">
              <a16:creationId xmlns:a16="http://schemas.microsoft.com/office/drawing/2014/main" id="{9F344F03-9EB6-4520-9BA0-525270625B4A}"/>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54" name="フローチャート: 判断 753">
          <a:extLst>
            <a:ext uri="{FF2B5EF4-FFF2-40B4-BE49-F238E27FC236}">
              <a16:creationId xmlns:a16="http://schemas.microsoft.com/office/drawing/2014/main" id="{926988DE-B82F-4257-AD73-92DB0C5345D5}"/>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5" name="フローチャート: 判断 754">
          <a:extLst>
            <a:ext uri="{FF2B5EF4-FFF2-40B4-BE49-F238E27FC236}">
              <a16:creationId xmlns:a16="http://schemas.microsoft.com/office/drawing/2014/main" id="{3FB276B0-52ED-4991-AF17-AD7FA4C6BB85}"/>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756" name="フローチャート: 判断 755">
          <a:extLst>
            <a:ext uri="{FF2B5EF4-FFF2-40B4-BE49-F238E27FC236}">
              <a16:creationId xmlns:a16="http://schemas.microsoft.com/office/drawing/2014/main" id="{F6264005-7B2A-4BBC-92DE-4BB462E8E0AA}"/>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56A7023-1AD8-4730-A881-799CCD33A9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7426716-D867-468C-8995-48E7FDDBA8E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633B2243-6FB0-4748-BD5F-7720DB37A0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2EEB594-2C6C-4A76-9639-E1A1023DE85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C6150B5-9DEA-42B5-9EB2-91A8B599BD9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52614</xdr:rowOff>
    </xdr:from>
    <xdr:to>
      <xdr:col>85</xdr:col>
      <xdr:colOff>177800</xdr:colOff>
      <xdr:row>83</xdr:row>
      <xdr:rowOff>154214</xdr:rowOff>
    </xdr:to>
    <xdr:sp macro="" textlink="">
      <xdr:nvSpPr>
        <xdr:cNvPr id="762" name="楕円 761">
          <a:extLst>
            <a:ext uri="{FF2B5EF4-FFF2-40B4-BE49-F238E27FC236}">
              <a16:creationId xmlns:a16="http://schemas.microsoft.com/office/drawing/2014/main" id="{D6117D3D-3822-43AB-90D3-FFEDD8682897}"/>
            </a:ext>
          </a:extLst>
        </xdr:cNvPr>
        <xdr:cNvSpPr/>
      </xdr:nvSpPr>
      <xdr:spPr>
        <a:xfrm>
          <a:off x="16268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31041</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C5950060-043C-4931-97C0-A82DD4641FC3}"/>
            </a:ext>
          </a:extLst>
        </xdr:cNvPr>
        <xdr:cNvSpPr txBox="1"/>
      </xdr:nvSpPr>
      <xdr:spPr>
        <a:xfrm>
          <a:off x="16357600"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764" name="楕円 763">
          <a:extLst>
            <a:ext uri="{FF2B5EF4-FFF2-40B4-BE49-F238E27FC236}">
              <a16:creationId xmlns:a16="http://schemas.microsoft.com/office/drawing/2014/main" id="{347BA70D-7315-45BC-9BFF-6485519E8866}"/>
            </a:ext>
          </a:extLst>
        </xdr:cNvPr>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103414</xdr:rowOff>
    </xdr:from>
    <xdr:to>
      <xdr:col>85</xdr:col>
      <xdr:colOff>127000</xdr:colOff>
      <xdr:row>83</xdr:row>
      <xdr:rowOff>113212</xdr:rowOff>
    </xdr:to>
    <xdr:cxnSp macro="">
      <xdr:nvCxnSpPr>
        <xdr:cNvPr id="765" name="直線コネクタ 764">
          <a:extLst>
            <a:ext uri="{FF2B5EF4-FFF2-40B4-BE49-F238E27FC236}">
              <a16:creationId xmlns:a16="http://schemas.microsoft.com/office/drawing/2014/main" id="{E85A0EA6-921E-4AF5-99EB-02A15CB22783}"/>
            </a:ext>
          </a:extLst>
        </xdr:cNvPr>
        <xdr:cNvCxnSpPr/>
      </xdr:nvCxnSpPr>
      <xdr:spPr>
        <a:xfrm flipV="1">
          <a:off x="15481300" y="1433376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163649</xdr:rowOff>
    </xdr:from>
    <xdr:to>
      <xdr:col>76</xdr:col>
      <xdr:colOff>165100</xdr:colOff>
      <xdr:row>84</xdr:row>
      <xdr:rowOff>93799</xdr:rowOff>
    </xdr:to>
    <xdr:sp macro="" textlink="">
      <xdr:nvSpPr>
        <xdr:cNvPr id="766" name="楕円 765">
          <a:extLst>
            <a:ext uri="{FF2B5EF4-FFF2-40B4-BE49-F238E27FC236}">
              <a16:creationId xmlns:a16="http://schemas.microsoft.com/office/drawing/2014/main" id="{7F7F16C0-6685-4AAB-AA68-EAFFE2FCF93E}"/>
            </a:ext>
          </a:extLst>
        </xdr:cNvPr>
        <xdr:cNvSpPr/>
      </xdr:nvSpPr>
      <xdr:spPr>
        <a:xfrm>
          <a:off x="14541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113212</xdr:rowOff>
    </xdr:from>
    <xdr:to>
      <xdr:col>81</xdr:col>
      <xdr:colOff>50800</xdr:colOff>
      <xdr:row>84</xdr:row>
      <xdr:rowOff>42999</xdr:rowOff>
    </xdr:to>
    <xdr:cxnSp macro="">
      <xdr:nvCxnSpPr>
        <xdr:cNvPr id="767" name="直線コネクタ 766">
          <a:extLst>
            <a:ext uri="{FF2B5EF4-FFF2-40B4-BE49-F238E27FC236}">
              <a16:creationId xmlns:a16="http://schemas.microsoft.com/office/drawing/2014/main" id="{7B96C053-9898-42A3-9E37-BFCD99B592E8}"/>
            </a:ext>
          </a:extLst>
        </xdr:cNvPr>
        <xdr:cNvCxnSpPr/>
      </xdr:nvCxnSpPr>
      <xdr:spPr>
        <a:xfrm flipV="1">
          <a:off x="14592300" y="1434356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137523</xdr:rowOff>
    </xdr:from>
    <xdr:to>
      <xdr:col>72</xdr:col>
      <xdr:colOff>38100</xdr:colOff>
      <xdr:row>84</xdr:row>
      <xdr:rowOff>67673</xdr:rowOff>
    </xdr:to>
    <xdr:sp macro="" textlink="">
      <xdr:nvSpPr>
        <xdr:cNvPr id="768" name="楕円 767">
          <a:extLst>
            <a:ext uri="{FF2B5EF4-FFF2-40B4-BE49-F238E27FC236}">
              <a16:creationId xmlns:a16="http://schemas.microsoft.com/office/drawing/2014/main" id="{32241283-D973-46E0-884D-CB0A404DBB54}"/>
            </a:ext>
          </a:extLst>
        </xdr:cNvPr>
        <xdr:cNvSpPr/>
      </xdr:nvSpPr>
      <xdr:spPr>
        <a:xfrm>
          <a:off x="13652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16873</xdr:rowOff>
    </xdr:from>
    <xdr:to>
      <xdr:col>76</xdr:col>
      <xdr:colOff>114300</xdr:colOff>
      <xdr:row>84</xdr:row>
      <xdr:rowOff>42999</xdr:rowOff>
    </xdr:to>
    <xdr:cxnSp macro="">
      <xdr:nvCxnSpPr>
        <xdr:cNvPr id="769" name="直線コネクタ 768">
          <a:extLst>
            <a:ext uri="{FF2B5EF4-FFF2-40B4-BE49-F238E27FC236}">
              <a16:creationId xmlns:a16="http://schemas.microsoft.com/office/drawing/2014/main" id="{BF5D0953-383A-4FB0-9B16-F1416E4E90D1}"/>
            </a:ext>
          </a:extLst>
        </xdr:cNvPr>
        <xdr:cNvCxnSpPr/>
      </xdr:nvCxnSpPr>
      <xdr:spPr>
        <a:xfrm>
          <a:off x="13703300" y="144186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90170</xdr:rowOff>
    </xdr:from>
    <xdr:to>
      <xdr:col>67</xdr:col>
      <xdr:colOff>101600</xdr:colOff>
      <xdr:row>84</xdr:row>
      <xdr:rowOff>20320</xdr:rowOff>
    </xdr:to>
    <xdr:sp macro="" textlink="">
      <xdr:nvSpPr>
        <xdr:cNvPr id="770" name="楕円 769">
          <a:extLst>
            <a:ext uri="{FF2B5EF4-FFF2-40B4-BE49-F238E27FC236}">
              <a16:creationId xmlns:a16="http://schemas.microsoft.com/office/drawing/2014/main" id="{A22FF395-C580-422D-B298-C596B319195D}"/>
            </a:ext>
          </a:extLst>
        </xdr:cNvPr>
        <xdr:cNvSpPr/>
      </xdr:nvSpPr>
      <xdr:spPr>
        <a:xfrm>
          <a:off x="1276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140970</xdr:rowOff>
    </xdr:from>
    <xdr:to>
      <xdr:col>71</xdr:col>
      <xdr:colOff>177800</xdr:colOff>
      <xdr:row>84</xdr:row>
      <xdr:rowOff>16873</xdr:rowOff>
    </xdr:to>
    <xdr:cxnSp macro="">
      <xdr:nvCxnSpPr>
        <xdr:cNvPr id="771" name="直線コネクタ 770">
          <a:extLst>
            <a:ext uri="{FF2B5EF4-FFF2-40B4-BE49-F238E27FC236}">
              <a16:creationId xmlns:a16="http://schemas.microsoft.com/office/drawing/2014/main" id="{6D224BF0-16D7-485C-A9F6-FEC61067FE94}"/>
            </a:ext>
          </a:extLst>
        </xdr:cNvPr>
        <xdr:cNvCxnSpPr/>
      </xdr:nvCxnSpPr>
      <xdr:spPr>
        <a:xfrm>
          <a:off x="12814300" y="143713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772" name="n_1aveValue【消防施設】&#10;有形固定資産減価償却率">
          <a:extLst>
            <a:ext uri="{FF2B5EF4-FFF2-40B4-BE49-F238E27FC236}">
              <a16:creationId xmlns:a16="http://schemas.microsoft.com/office/drawing/2014/main" id="{66A3DB25-7F26-4834-823D-1576F5119D75}"/>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73" name="n_2aveValue【消防施設】&#10;有形固定資産減価償却率">
          <a:extLst>
            <a:ext uri="{FF2B5EF4-FFF2-40B4-BE49-F238E27FC236}">
              <a16:creationId xmlns:a16="http://schemas.microsoft.com/office/drawing/2014/main" id="{C7F12D92-CC27-4687-94BB-527B27A28BBC}"/>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74" name="n_3aveValue【消防施設】&#10;有形固定資産減価償却率">
          <a:extLst>
            <a:ext uri="{FF2B5EF4-FFF2-40B4-BE49-F238E27FC236}">
              <a16:creationId xmlns:a16="http://schemas.microsoft.com/office/drawing/2014/main" id="{9DD36506-63FC-4BF6-8756-1456D40960B4}"/>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775" name="n_4aveValue【消防施設】&#10;有形固定資産減価償却率">
          <a:extLst>
            <a:ext uri="{FF2B5EF4-FFF2-40B4-BE49-F238E27FC236}">
              <a16:creationId xmlns:a16="http://schemas.microsoft.com/office/drawing/2014/main" id="{53288F68-B701-4C0B-AB10-06B18271A5FC}"/>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776" name="n_1mainValue【消防施設】&#10;有形固定資産減価償却率">
          <a:extLst>
            <a:ext uri="{FF2B5EF4-FFF2-40B4-BE49-F238E27FC236}">
              <a16:creationId xmlns:a16="http://schemas.microsoft.com/office/drawing/2014/main" id="{9979B6DA-BD22-48DC-A01C-889167D14A3A}"/>
            </a:ext>
          </a:extLst>
        </xdr:cNvPr>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84926</xdr:rowOff>
    </xdr:from>
    <xdr:ext cx="405111" cy="259045"/>
    <xdr:sp macro="" textlink="">
      <xdr:nvSpPr>
        <xdr:cNvPr id="777" name="n_2mainValue【消防施設】&#10;有形固定資産減価償却率">
          <a:extLst>
            <a:ext uri="{FF2B5EF4-FFF2-40B4-BE49-F238E27FC236}">
              <a16:creationId xmlns:a16="http://schemas.microsoft.com/office/drawing/2014/main" id="{37D11896-B3DE-4467-86A4-9392ADCE6C79}"/>
            </a:ext>
          </a:extLst>
        </xdr:cNvPr>
        <xdr:cNvSpPr txBox="1"/>
      </xdr:nvSpPr>
      <xdr:spPr>
        <a:xfrm>
          <a:off x="14389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58800</xdr:rowOff>
    </xdr:from>
    <xdr:ext cx="405111" cy="259045"/>
    <xdr:sp macro="" textlink="">
      <xdr:nvSpPr>
        <xdr:cNvPr id="778" name="n_3mainValue【消防施設】&#10;有形固定資産減価償却率">
          <a:extLst>
            <a:ext uri="{FF2B5EF4-FFF2-40B4-BE49-F238E27FC236}">
              <a16:creationId xmlns:a16="http://schemas.microsoft.com/office/drawing/2014/main" id="{788E18F5-BC27-4296-A853-1D874AF75DCE}"/>
            </a:ext>
          </a:extLst>
        </xdr:cNvPr>
        <xdr:cNvSpPr txBox="1"/>
      </xdr:nvSpPr>
      <xdr:spPr>
        <a:xfrm>
          <a:off x="13500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11447</xdr:rowOff>
    </xdr:from>
    <xdr:ext cx="405111" cy="259045"/>
    <xdr:sp macro="" textlink="">
      <xdr:nvSpPr>
        <xdr:cNvPr id="779" name="n_4mainValue【消防施設】&#10;有形固定資産減価償却率">
          <a:extLst>
            <a:ext uri="{FF2B5EF4-FFF2-40B4-BE49-F238E27FC236}">
              <a16:creationId xmlns:a16="http://schemas.microsoft.com/office/drawing/2014/main" id="{06FB7B1A-7200-4DBE-975B-C442B495B999}"/>
            </a:ext>
          </a:extLst>
        </xdr:cNvPr>
        <xdr:cNvSpPr txBox="1"/>
      </xdr:nvSpPr>
      <xdr:spPr>
        <a:xfrm>
          <a:off x="12611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ABBFBE36-09F2-452F-8E10-56D59979CD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1729A8A-6C87-4F72-8C76-D26E16410C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7C296FE-27F0-447A-BF75-717BC8F3CA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6524C0A8-FD56-43D6-92BA-758C62E0095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C3856B7D-EC23-449F-9A20-3388B2ACB9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4407A1A7-30E8-4AE7-998F-217381ADAA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A5DF3622-BBC6-4704-989A-CABC9C1F7F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4D8AAC23-051A-43D2-831B-4E93295F8B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4D21D1DF-C7BA-4B03-83E0-35030D7936C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931253E1-1E2D-4FF4-9CFA-127390D64FF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AE2B1105-6099-42E8-BF09-7A19264F97B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A818C435-7056-4808-9E4F-F590FFC8A65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A6EA8BDF-9453-4B3D-929F-0A3AD3951A0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85F18F51-1156-4684-A316-931937C2B30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FF6128B5-E6E4-4409-867C-5C0063266F7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806CA62C-64EC-485A-80FD-28526DAE2BA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E5E70AFE-5C13-494C-BF26-7D0BEC47BB8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08F9EAA7-073F-49CD-9F9D-005C87F713B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5EA86B14-64CD-47C7-9DAD-4E701B07321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D2F3C656-E594-4E2D-871C-7AAA447BD6B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ECDACE6A-E646-4345-B0DC-E90124E45B2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83E72D85-1EF2-4F01-82D2-3BA87A73FC7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81142F12-44DD-458E-8C11-98831C9658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DB167DA1-843D-4956-ACE8-825091EC8DD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E045B97B-87D5-4239-920C-1CFD0C1A0D9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805" name="直線コネクタ 804">
          <a:extLst>
            <a:ext uri="{FF2B5EF4-FFF2-40B4-BE49-F238E27FC236}">
              <a16:creationId xmlns:a16="http://schemas.microsoft.com/office/drawing/2014/main" id="{778424DC-4833-49E0-B8C4-9006B3182CC9}"/>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806" name="【消防施設】&#10;一人当たり面積最小値テキスト">
          <a:extLst>
            <a:ext uri="{FF2B5EF4-FFF2-40B4-BE49-F238E27FC236}">
              <a16:creationId xmlns:a16="http://schemas.microsoft.com/office/drawing/2014/main" id="{8529816D-5E98-445E-A08F-1E7E0953F668}"/>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807" name="直線コネクタ 806">
          <a:extLst>
            <a:ext uri="{FF2B5EF4-FFF2-40B4-BE49-F238E27FC236}">
              <a16:creationId xmlns:a16="http://schemas.microsoft.com/office/drawing/2014/main" id="{3746740F-3FF9-4A40-9491-864F88E7CCC8}"/>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808" name="【消防施設】&#10;一人当たり面積最大値テキスト">
          <a:extLst>
            <a:ext uri="{FF2B5EF4-FFF2-40B4-BE49-F238E27FC236}">
              <a16:creationId xmlns:a16="http://schemas.microsoft.com/office/drawing/2014/main" id="{30B08D51-384D-462C-94A5-1A67F03EF3DE}"/>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809" name="直線コネクタ 808">
          <a:extLst>
            <a:ext uri="{FF2B5EF4-FFF2-40B4-BE49-F238E27FC236}">
              <a16:creationId xmlns:a16="http://schemas.microsoft.com/office/drawing/2014/main" id="{F6CD6846-4794-4F09-ADA9-91C8F292E23E}"/>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17325</xdr:rowOff>
    </xdr:from>
    <xdr:ext cx="469744" cy="259045"/>
    <xdr:sp macro="" textlink="">
      <xdr:nvSpPr>
        <xdr:cNvPr id="810" name="【消防施設】&#10;一人当たり面積平均値テキスト">
          <a:extLst>
            <a:ext uri="{FF2B5EF4-FFF2-40B4-BE49-F238E27FC236}">
              <a16:creationId xmlns:a16="http://schemas.microsoft.com/office/drawing/2014/main" id="{7FBA19D9-589A-42AC-8F0A-F4951CC78A0F}"/>
            </a:ext>
          </a:extLst>
        </xdr:cNvPr>
        <xdr:cNvSpPr txBox="1"/>
      </xdr:nvSpPr>
      <xdr:spPr>
        <a:xfrm>
          <a:off x="22199600" y="14762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811" name="フローチャート: 判断 810">
          <a:extLst>
            <a:ext uri="{FF2B5EF4-FFF2-40B4-BE49-F238E27FC236}">
              <a16:creationId xmlns:a16="http://schemas.microsoft.com/office/drawing/2014/main" id="{8C5DB24C-01DD-41E6-8A95-A0DCD92FE502}"/>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812" name="フローチャート: 判断 811">
          <a:extLst>
            <a:ext uri="{FF2B5EF4-FFF2-40B4-BE49-F238E27FC236}">
              <a16:creationId xmlns:a16="http://schemas.microsoft.com/office/drawing/2014/main" id="{D5D4C06D-B617-4D93-84D4-0EB9EE7A5F51}"/>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813" name="フローチャート: 判断 812">
          <a:extLst>
            <a:ext uri="{FF2B5EF4-FFF2-40B4-BE49-F238E27FC236}">
              <a16:creationId xmlns:a16="http://schemas.microsoft.com/office/drawing/2014/main" id="{D1F0ABF3-88F4-4597-A823-037656523221}"/>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814" name="フローチャート: 判断 813">
          <a:extLst>
            <a:ext uri="{FF2B5EF4-FFF2-40B4-BE49-F238E27FC236}">
              <a16:creationId xmlns:a16="http://schemas.microsoft.com/office/drawing/2014/main" id="{BF517D30-D8AA-40DA-B726-0C650337DB09}"/>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815" name="フローチャート: 判断 814">
          <a:extLst>
            <a:ext uri="{FF2B5EF4-FFF2-40B4-BE49-F238E27FC236}">
              <a16:creationId xmlns:a16="http://schemas.microsoft.com/office/drawing/2014/main" id="{A507161C-0BEE-401B-B138-28C7360CB60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B71593D-1F86-4583-ABF3-352EC69A2A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168C471-51CD-478C-B0EF-7020555263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754084D9-6288-495D-AB06-BF6D748BC5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3C3D942-0C6D-4B54-BE68-DBCF6B78705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FC86E06-62B2-45FE-9159-407CC628CC8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146667</xdr:rowOff>
    </xdr:from>
    <xdr:to>
      <xdr:col>116</xdr:col>
      <xdr:colOff>114300</xdr:colOff>
      <xdr:row>86</xdr:row>
      <xdr:rowOff>76817</xdr:rowOff>
    </xdr:to>
    <xdr:sp macro="" textlink="">
      <xdr:nvSpPr>
        <xdr:cNvPr id="821" name="楕円 820">
          <a:extLst>
            <a:ext uri="{FF2B5EF4-FFF2-40B4-BE49-F238E27FC236}">
              <a16:creationId xmlns:a16="http://schemas.microsoft.com/office/drawing/2014/main" id="{4A417358-625A-4B08-B004-E7BEBD9B5331}"/>
            </a:ext>
          </a:extLst>
        </xdr:cNvPr>
        <xdr:cNvSpPr/>
      </xdr:nvSpPr>
      <xdr:spPr>
        <a:xfrm>
          <a:off x="22110700" y="147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169544</xdr:rowOff>
    </xdr:from>
    <xdr:ext cx="469744" cy="259045"/>
    <xdr:sp macro="" textlink="">
      <xdr:nvSpPr>
        <xdr:cNvPr id="822" name="【消防施設】&#10;一人当たり面積該当値テキスト">
          <a:extLst>
            <a:ext uri="{FF2B5EF4-FFF2-40B4-BE49-F238E27FC236}">
              <a16:creationId xmlns:a16="http://schemas.microsoft.com/office/drawing/2014/main" id="{B002EED1-FF69-4780-8805-47296B15C7B4}"/>
            </a:ext>
          </a:extLst>
        </xdr:cNvPr>
        <xdr:cNvSpPr txBox="1"/>
      </xdr:nvSpPr>
      <xdr:spPr>
        <a:xfrm>
          <a:off x="22199600" y="145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148627</xdr:rowOff>
    </xdr:from>
    <xdr:to>
      <xdr:col>112</xdr:col>
      <xdr:colOff>38100</xdr:colOff>
      <xdr:row>86</xdr:row>
      <xdr:rowOff>78777</xdr:rowOff>
    </xdr:to>
    <xdr:sp macro="" textlink="">
      <xdr:nvSpPr>
        <xdr:cNvPr id="823" name="楕円 822">
          <a:extLst>
            <a:ext uri="{FF2B5EF4-FFF2-40B4-BE49-F238E27FC236}">
              <a16:creationId xmlns:a16="http://schemas.microsoft.com/office/drawing/2014/main" id="{1E11BC51-A9D4-4E12-AAC9-91E2A8A139AA}"/>
            </a:ext>
          </a:extLst>
        </xdr:cNvPr>
        <xdr:cNvSpPr/>
      </xdr:nvSpPr>
      <xdr:spPr>
        <a:xfrm>
          <a:off x="21272500" y="147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26017</xdr:rowOff>
    </xdr:from>
    <xdr:to>
      <xdr:col>116</xdr:col>
      <xdr:colOff>63500</xdr:colOff>
      <xdr:row>86</xdr:row>
      <xdr:rowOff>27977</xdr:rowOff>
    </xdr:to>
    <xdr:cxnSp macro="">
      <xdr:nvCxnSpPr>
        <xdr:cNvPr id="824" name="直線コネクタ 823">
          <a:extLst>
            <a:ext uri="{FF2B5EF4-FFF2-40B4-BE49-F238E27FC236}">
              <a16:creationId xmlns:a16="http://schemas.microsoft.com/office/drawing/2014/main" id="{4F810896-4D26-489F-94C8-A2A0D26A52B2}"/>
            </a:ext>
          </a:extLst>
        </xdr:cNvPr>
        <xdr:cNvCxnSpPr/>
      </xdr:nvCxnSpPr>
      <xdr:spPr>
        <a:xfrm flipV="1">
          <a:off x="21323300" y="14770717"/>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151892</xdr:rowOff>
    </xdr:from>
    <xdr:to>
      <xdr:col>107</xdr:col>
      <xdr:colOff>101600</xdr:colOff>
      <xdr:row>86</xdr:row>
      <xdr:rowOff>82042</xdr:rowOff>
    </xdr:to>
    <xdr:sp macro="" textlink="">
      <xdr:nvSpPr>
        <xdr:cNvPr id="825" name="楕円 824">
          <a:extLst>
            <a:ext uri="{FF2B5EF4-FFF2-40B4-BE49-F238E27FC236}">
              <a16:creationId xmlns:a16="http://schemas.microsoft.com/office/drawing/2014/main" id="{BAC3605E-6064-4344-A3E2-1F993063EC60}"/>
            </a:ext>
          </a:extLst>
        </xdr:cNvPr>
        <xdr:cNvSpPr/>
      </xdr:nvSpPr>
      <xdr:spPr>
        <a:xfrm>
          <a:off x="20383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27977</xdr:rowOff>
    </xdr:from>
    <xdr:to>
      <xdr:col>111</xdr:col>
      <xdr:colOff>177800</xdr:colOff>
      <xdr:row>86</xdr:row>
      <xdr:rowOff>31242</xdr:rowOff>
    </xdr:to>
    <xdr:cxnSp macro="">
      <xdr:nvCxnSpPr>
        <xdr:cNvPr id="826" name="直線コネクタ 825">
          <a:extLst>
            <a:ext uri="{FF2B5EF4-FFF2-40B4-BE49-F238E27FC236}">
              <a16:creationId xmlns:a16="http://schemas.microsoft.com/office/drawing/2014/main" id="{15F8F46E-A711-4B9B-9B88-B9996B6F4C77}"/>
            </a:ext>
          </a:extLst>
        </xdr:cNvPr>
        <xdr:cNvCxnSpPr/>
      </xdr:nvCxnSpPr>
      <xdr:spPr>
        <a:xfrm flipV="1">
          <a:off x="20434300" y="1477267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152871</xdr:rowOff>
    </xdr:from>
    <xdr:to>
      <xdr:col>102</xdr:col>
      <xdr:colOff>165100</xdr:colOff>
      <xdr:row>86</xdr:row>
      <xdr:rowOff>83021</xdr:rowOff>
    </xdr:to>
    <xdr:sp macro="" textlink="">
      <xdr:nvSpPr>
        <xdr:cNvPr id="827" name="楕円 826">
          <a:extLst>
            <a:ext uri="{FF2B5EF4-FFF2-40B4-BE49-F238E27FC236}">
              <a16:creationId xmlns:a16="http://schemas.microsoft.com/office/drawing/2014/main" id="{B19C686F-8A72-4065-8D6F-25BB433FE685}"/>
            </a:ext>
          </a:extLst>
        </xdr:cNvPr>
        <xdr:cNvSpPr/>
      </xdr:nvSpPr>
      <xdr:spPr>
        <a:xfrm>
          <a:off x="19494500" y="147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31242</xdr:rowOff>
    </xdr:from>
    <xdr:to>
      <xdr:col>107</xdr:col>
      <xdr:colOff>50800</xdr:colOff>
      <xdr:row>86</xdr:row>
      <xdr:rowOff>32221</xdr:rowOff>
    </xdr:to>
    <xdr:cxnSp macro="">
      <xdr:nvCxnSpPr>
        <xdr:cNvPr id="828" name="直線コネクタ 827">
          <a:extLst>
            <a:ext uri="{FF2B5EF4-FFF2-40B4-BE49-F238E27FC236}">
              <a16:creationId xmlns:a16="http://schemas.microsoft.com/office/drawing/2014/main" id="{9CE4586C-8240-4ADF-8A3A-ED9E32B8C491}"/>
            </a:ext>
          </a:extLst>
        </xdr:cNvPr>
        <xdr:cNvCxnSpPr/>
      </xdr:nvCxnSpPr>
      <xdr:spPr>
        <a:xfrm flipV="1">
          <a:off x="19545300" y="1477594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150586</xdr:rowOff>
    </xdr:from>
    <xdr:to>
      <xdr:col>98</xdr:col>
      <xdr:colOff>38100</xdr:colOff>
      <xdr:row>86</xdr:row>
      <xdr:rowOff>80736</xdr:rowOff>
    </xdr:to>
    <xdr:sp macro="" textlink="">
      <xdr:nvSpPr>
        <xdr:cNvPr id="829" name="楕円 828">
          <a:extLst>
            <a:ext uri="{FF2B5EF4-FFF2-40B4-BE49-F238E27FC236}">
              <a16:creationId xmlns:a16="http://schemas.microsoft.com/office/drawing/2014/main" id="{5F5603BD-F335-461E-9177-2CB317571E9A}"/>
            </a:ext>
          </a:extLst>
        </xdr:cNvPr>
        <xdr:cNvSpPr/>
      </xdr:nvSpPr>
      <xdr:spPr>
        <a:xfrm>
          <a:off x="18605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29936</xdr:rowOff>
    </xdr:from>
    <xdr:to>
      <xdr:col>102</xdr:col>
      <xdr:colOff>114300</xdr:colOff>
      <xdr:row>86</xdr:row>
      <xdr:rowOff>32221</xdr:rowOff>
    </xdr:to>
    <xdr:cxnSp macro="">
      <xdr:nvCxnSpPr>
        <xdr:cNvPr id="830" name="直線コネクタ 829">
          <a:extLst>
            <a:ext uri="{FF2B5EF4-FFF2-40B4-BE49-F238E27FC236}">
              <a16:creationId xmlns:a16="http://schemas.microsoft.com/office/drawing/2014/main" id="{FF2F85FC-4170-440A-96E1-B1F2397E59CD}"/>
            </a:ext>
          </a:extLst>
        </xdr:cNvPr>
        <xdr:cNvCxnSpPr/>
      </xdr:nvCxnSpPr>
      <xdr:spPr>
        <a:xfrm>
          <a:off x="18656300" y="1477463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831" name="n_1aveValue【消防施設】&#10;一人当たり面積">
          <a:extLst>
            <a:ext uri="{FF2B5EF4-FFF2-40B4-BE49-F238E27FC236}">
              <a16:creationId xmlns:a16="http://schemas.microsoft.com/office/drawing/2014/main" id="{6039C2C3-072B-4DB7-BA55-7748690C57FA}"/>
            </a:ext>
          </a:extLst>
        </xdr:cNvPr>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832" name="n_2aveValue【消防施設】&#10;一人当たり面積">
          <a:extLst>
            <a:ext uri="{FF2B5EF4-FFF2-40B4-BE49-F238E27FC236}">
              <a16:creationId xmlns:a16="http://schemas.microsoft.com/office/drawing/2014/main" id="{052AD58C-6323-40A4-9843-D94720E3D029}"/>
            </a:ext>
          </a:extLst>
        </xdr:cNvPr>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833" name="n_3aveValue【消防施設】&#10;一人当たり面積">
          <a:extLst>
            <a:ext uri="{FF2B5EF4-FFF2-40B4-BE49-F238E27FC236}">
              <a16:creationId xmlns:a16="http://schemas.microsoft.com/office/drawing/2014/main" id="{62D6F5B0-6F4C-4263-98A0-F877E848D14B}"/>
            </a:ext>
          </a:extLst>
        </xdr:cNvPr>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834" name="n_4aveValue【消防施設】&#10;一人当たり面積">
          <a:extLst>
            <a:ext uri="{FF2B5EF4-FFF2-40B4-BE49-F238E27FC236}">
              <a16:creationId xmlns:a16="http://schemas.microsoft.com/office/drawing/2014/main" id="{0C183345-B02E-4DEF-9131-75EB82595B45}"/>
            </a:ext>
          </a:extLst>
        </xdr:cNvPr>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95304</xdr:rowOff>
    </xdr:from>
    <xdr:ext cx="469744" cy="259045"/>
    <xdr:sp macro="" textlink="">
      <xdr:nvSpPr>
        <xdr:cNvPr id="835" name="n_1mainValue【消防施設】&#10;一人当たり面積">
          <a:extLst>
            <a:ext uri="{FF2B5EF4-FFF2-40B4-BE49-F238E27FC236}">
              <a16:creationId xmlns:a16="http://schemas.microsoft.com/office/drawing/2014/main" id="{48F271AE-19B4-4825-843E-43ABE2E3B8DC}"/>
            </a:ext>
          </a:extLst>
        </xdr:cNvPr>
        <xdr:cNvSpPr txBox="1"/>
      </xdr:nvSpPr>
      <xdr:spPr>
        <a:xfrm>
          <a:off x="21075727" y="1449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98569</xdr:rowOff>
    </xdr:from>
    <xdr:ext cx="469744" cy="259045"/>
    <xdr:sp macro="" textlink="">
      <xdr:nvSpPr>
        <xdr:cNvPr id="836" name="n_2mainValue【消防施設】&#10;一人当たり面積">
          <a:extLst>
            <a:ext uri="{FF2B5EF4-FFF2-40B4-BE49-F238E27FC236}">
              <a16:creationId xmlns:a16="http://schemas.microsoft.com/office/drawing/2014/main" id="{5071BEC1-C80E-41BC-A7E5-7F59834541E7}"/>
            </a:ext>
          </a:extLst>
        </xdr:cNvPr>
        <xdr:cNvSpPr txBox="1"/>
      </xdr:nvSpPr>
      <xdr:spPr>
        <a:xfrm>
          <a:off x="20199427" y="145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99548</xdr:rowOff>
    </xdr:from>
    <xdr:ext cx="469744" cy="259045"/>
    <xdr:sp macro="" textlink="">
      <xdr:nvSpPr>
        <xdr:cNvPr id="837" name="n_3mainValue【消防施設】&#10;一人当たり面積">
          <a:extLst>
            <a:ext uri="{FF2B5EF4-FFF2-40B4-BE49-F238E27FC236}">
              <a16:creationId xmlns:a16="http://schemas.microsoft.com/office/drawing/2014/main" id="{B50F150E-C070-4C10-A1AF-202E0FAEC2E1}"/>
            </a:ext>
          </a:extLst>
        </xdr:cNvPr>
        <xdr:cNvSpPr txBox="1"/>
      </xdr:nvSpPr>
      <xdr:spPr>
        <a:xfrm>
          <a:off x="19310427" y="1450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97263</xdr:rowOff>
    </xdr:from>
    <xdr:ext cx="469744" cy="259045"/>
    <xdr:sp macro="" textlink="">
      <xdr:nvSpPr>
        <xdr:cNvPr id="838" name="n_4mainValue【消防施設】&#10;一人当たり面積">
          <a:extLst>
            <a:ext uri="{FF2B5EF4-FFF2-40B4-BE49-F238E27FC236}">
              <a16:creationId xmlns:a16="http://schemas.microsoft.com/office/drawing/2014/main" id="{E816CE58-DA8F-4161-AD7E-3EE7E1A443B1}"/>
            </a:ext>
          </a:extLst>
        </xdr:cNvPr>
        <xdr:cNvSpPr txBox="1"/>
      </xdr:nvSpPr>
      <xdr:spPr>
        <a:xfrm>
          <a:off x="18421427" y="1449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67915EDF-ECEF-4109-A845-52469A827B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CC87354F-C92A-42F0-8594-92279DA9BA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AEE3DA6A-AB1E-4E9E-B8C0-A2BBC591D3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9EA9C534-E98E-48E3-89FB-7BB400E02C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8B92064D-BED9-4CBE-BCDF-7FC3DE5157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3A90D0DC-9EC9-477C-8185-901C1718E7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226054D-51EB-4E8C-8F3C-30451B5E19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9520A978-D818-4520-85DD-61AA67A337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77D3EE48-F7D7-4764-88DC-42020579E9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8A6EF78E-D673-4DBA-817C-A359338933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51538394-5C81-4DA9-B69B-9E58275590F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5FEFDC23-9D4F-442C-A7CD-9E7859FBB1D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850B0AD2-DECE-43E2-ACB1-86C9C9F8B9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156B06B2-D987-4F34-81E0-63EF9C31650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A9A19B59-9A31-433D-ADDC-5A4322F46BA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73547039-53DF-4410-A5FE-E95FDCC30D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A08E656D-796B-4A3E-AF16-6C417D38DB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B3970B20-4ACB-424B-B127-38ACF11FBF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CE8E6B41-F411-4ADB-8419-0FA6DDE3690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69300196-908D-4E58-9CA9-EBA9E786D7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E22164A3-F1C8-4109-A8E4-2A00455FB0D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88AF9635-BBA3-484E-9E1D-EB74BA215D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1AE18C35-5AA9-4F10-BC9F-A6A1FE0426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B6F4BA5-7C5C-48E6-B5F6-24C4B1D3559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3C652954-ACBF-48F8-86D5-18D237CE10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19812F85-A598-465A-8FAD-38A2D366DA1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BB5A2D74-77EF-43D8-B7FD-C82DEE77C96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58186AB8-F57D-4E41-981B-95480DDB2D9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867" name="【庁舎】&#10;有形固定資産減価償却率最大値テキスト">
          <a:extLst>
            <a:ext uri="{FF2B5EF4-FFF2-40B4-BE49-F238E27FC236}">
              <a16:creationId xmlns:a16="http://schemas.microsoft.com/office/drawing/2014/main" id="{D1564157-9D0A-4DB3-AAE9-7EA508573DBF}"/>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868" name="直線コネクタ 867">
          <a:extLst>
            <a:ext uri="{FF2B5EF4-FFF2-40B4-BE49-F238E27FC236}">
              <a16:creationId xmlns:a16="http://schemas.microsoft.com/office/drawing/2014/main" id="{A1259791-4A8B-4DFA-B519-640F3FD1D4D3}"/>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869" name="【庁舎】&#10;有形固定資産減価償却率平均値テキスト">
          <a:extLst>
            <a:ext uri="{FF2B5EF4-FFF2-40B4-BE49-F238E27FC236}">
              <a16:creationId xmlns:a16="http://schemas.microsoft.com/office/drawing/2014/main" id="{DEC41D18-68DB-4D37-B428-CFBCEF714AF2}"/>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870" name="フローチャート: 判断 869">
          <a:extLst>
            <a:ext uri="{FF2B5EF4-FFF2-40B4-BE49-F238E27FC236}">
              <a16:creationId xmlns:a16="http://schemas.microsoft.com/office/drawing/2014/main" id="{315E0843-AD79-4121-9FF8-7201F33C2354}"/>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71" name="フローチャート: 判断 870">
          <a:extLst>
            <a:ext uri="{FF2B5EF4-FFF2-40B4-BE49-F238E27FC236}">
              <a16:creationId xmlns:a16="http://schemas.microsoft.com/office/drawing/2014/main" id="{CC96ADC2-709F-4B7A-96AD-CA6770FF3C4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72" name="フローチャート: 判断 871">
          <a:extLst>
            <a:ext uri="{FF2B5EF4-FFF2-40B4-BE49-F238E27FC236}">
              <a16:creationId xmlns:a16="http://schemas.microsoft.com/office/drawing/2014/main" id="{4958E15F-59CA-4589-AF5B-230DD5F0F8AF}"/>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73" name="フローチャート: 判断 872">
          <a:extLst>
            <a:ext uri="{FF2B5EF4-FFF2-40B4-BE49-F238E27FC236}">
              <a16:creationId xmlns:a16="http://schemas.microsoft.com/office/drawing/2014/main" id="{970B5838-B396-4590-A3B1-8BA1213468F2}"/>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874" name="フローチャート: 判断 873">
          <a:extLst>
            <a:ext uri="{FF2B5EF4-FFF2-40B4-BE49-F238E27FC236}">
              <a16:creationId xmlns:a16="http://schemas.microsoft.com/office/drawing/2014/main" id="{7767B525-ADAF-485A-80D4-094206870CAF}"/>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200A42A-B18E-4B4F-97B3-FA3B1FF5C9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29E39644-831A-40DC-9669-4A02CD65F2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5592F13-E702-4268-9C64-A90A4398A8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938F4AB-82DA-4DE2-BA0B-26D8BB5205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E736BA8-0308-4DDE-9C41-5A27045066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880" name="楕円 879">
          <a:extLst>
            <a:ext uri="{FF2B5EF4-FFF2-40B4-BE49-F238E27FC236}">
              <a16:creationId xmlns:a16="http://schemas.microsoft.com/office/drawing/2014/main" id="{B65F8B9C-993A-44A7-A764-8D319A804FF8}"/>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881" name="【庁舎】&#10;有形固定資産減価償却率該当値テキスト">
          <a:extLst>
            <a:ext uri="{FF2B5EF4-FFF2-40B4-BE49-F238E27FC236}">
              <a16:creationId xmlns:a16="http://schemas.microsoft.com/office/drawing/2014/main" id="{58D6E51D-8A3A-48CB-A745-514A3D05E49F}"/>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882" name="楕円 881">
          <a:extLst>
            <a:ext uri="{FF2B5EF4-FFF2-40B4-BE49-F238E27FC236}">
              <a16:creationId xmlns:a16="http://schemas.microsoft.com/office/drawing/2014/main" id="{F5CDFEFC-7E2B-4AB6-B246-08919A688ECD}"/>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883" name="直線コネクタ 882">
          <a:extLst>
            <a:ext uri="{FF2B5EF4-FFF2-40B4-BE49-F238E27FC236}">
              <a16:creationId xmlns:a16="http://schemas.microsoft.com/office/drawing/2014/main" id="{7289232C-2D07-4F12-8805-2CF7D4376C6F}"/>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884" name="楕円 883">
          <a:extLst>
            <a:ext uri="{FF2B5EF4-FFF2-40B4-BE49-F238E27FC236}">
              <a16:creationId xmlns:a16="http://schemas.microsoft.com/office/drawing/2014/main" id="{7748ED1A-CD06-4207-855A-9DFBEEF7BC95}"/>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885" name="直線コネクタ 884">
          <a:extLst>
            <a:ext uri="{FF2B5EF4-FFF2-40B4-BE49-F238E27FC236}">
              <a16:creationId xmlns:a16="http://schemas.microsoft.com/office/drawing/2014/main" id="{B3BB7CFA-C7D4-4B2F-864C-5A84E14C8D03}"/>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886" name="楕円 885">
          <a:extLst>
            <a:ext uri="{FF2B5EF4-FFF2-40B4-BE49-F238E27FC236}">
              <a16:creationId xmlns:a16="http://schemas.microsoft.com/office/drawing/2014/main" id="{97C31F1A-E3A3-4C30-8185-37D4A7AB16D5}"/>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887" name="直線コネクタ 886">
          <a:extLst>
            <a:ext uri="{FF2B5EF4-FFF2-40B4-BE49-F238E27FC236}">
              <a16:creationId xmlns:a16="http://schemas.microsoft.com/office/drawing/2014/main" id="{4E33DACC-A99B-48ED-A8B9-C531A417DA36}"/>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888" name="楕円 887">
          <a:extLst>
            <a:ext uri="{FF2B5EF4-FFF2-40B4-BE49-F238E27FC236}">
              <a16:creationId xmlns:a16="http://schemas.microsoft.com/office/drawing/2014/main" id="{F83B85FF-6A0B-44AF-97E7-860F118EB9D3}"/>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889" name="直線コネクタ 888">
          <a:extLst>
            <a:ext uri="{FF2B5EF4-FFF2-40B4-BE49-F238E27FC236}">
              <a16:creationId xmlns:a16="http://schemas.microsoft.com/office/drawing/2014/main" id="{38DB4E83-6C4E-4626-9729-91F6DEA3A55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890" name="n_1aveValue【庁舎】&#10;有形固定資産減価償却率">
          <a:extLst>
            <a:ext uri="{FF2B5EF4-FFF2-40B4-BE49-F238E27FC236}">
              <a16:creationId xmlns:a16="http://schemas.microsoft.com/office/drawing/2014/main" id="{C90F6B33-D989-4F2E-8406-C31C71FCBF56}"/>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891" name="n_2aveValue【庁舎】&#10;有形固定資産減価償却率">
          <a:extLst>
            <a:ext uri="{FF2B5EF4-FFF2-40B4-BE49-F238E27FC236}">
              <a16:creationId xmlns:a16="http://schemas.microsoft.com/office/drawing/2014/main" id="{D7DFFDD2-90D8-48FB-92AE-739A62D33B61}"/>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892" name="n_3aveValue【庁舎】&#10;有形固定資産減価償却率">
          <a:extLst>
            <a:ext uri="{FF2B5EF4-FFF2-40B4-BE49-F238E27FC236}">
              <a16:creationId xmlns:a16="http://schemas.microsoft.com/office/drawing/2014/main" id="{264EAE27-53BE-457E-B21E-B2399B48060A}"/>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893" name="n_4aveValue【庁舎】&#10;有形固定資産減価償却率">
          <a:extLst>
            <a:ext uri="{FF2B5EF4-FFF2-40B4-BE49-F238E27FC236}">
              <a16:creationId xmlns:a16="http://schemas.microsoft.com/office/drawing/2014/main" id="{A1F31C0E-258D-4912-A0D5-8535C9934AD8}"/>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894" name="n_1mainValue【庁舎】&#10;有形固定資産減価償却率">
          <a:extLst>
            <a:ext uri="{FF2B5EF4-FFF2-40B4-BE49-F238E27FC236}">
              <a16:creationId xmlns:a16="http://schemas.microsoft.com/office/drawing/2014/main" id="{582761BF-FDEC-4AEB-ABDA-2F541D22A989}"/>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895" name="n_2mainValue【庁舎】&#10;有形固定資産減価償却率">
          <a:extLst>
            <a:ext uri="{FF2B5EF4-FFF2-40B4-BE49-F238E27FC236}">
              <a16:creationId xmlns:a16="http://schemas.microsoft.com/office/drawing/2014/main" id="{DB137B19-08B8-4420-95E8-C526A177BEAF}"/>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896" name="n_3mainValue【庁舎】&#10;有形固定資産減価償却率">
          <a:extLst>
            <a:ext uri="{FF2B5EF4-FFF2-40B4-BE49-F238E27FC236}">
              <a16:creationId xmlns:a16="http://schemas.microsoft.com/office/drawing/2014/main" id="{FBC388A3-2988-48A2-A451-6E4371492159}"/>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897" name="n_4mainValue【庁舎】&#10;有形固定資産減価償却率">
          <a:extLst>
            <a:ext uri="{FF2B5EF4-FFF2-40B4-BE49-F238E27FC236}">
              <a16:creationId xmlns:a16="http://schemas.microsoft.com/office/drawing/2014/main" id="{46671626-EC37-4D0E-B10A-C94F7A31C966}"/>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D18DBB5A-F627-4123-ABAA-9CD63D2034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2E2274E6-88C8-4EDB-A79F-082EDFE5A9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CB4C11C-67A3-4223-919E-B36F2D0308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56C04F01-4130-4266-B333-5F109D9F69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274D517-AC93-46F9-8D0E-7951B9B0B3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B3AC93DC-2B06-47DB-A469-8FF783ECD7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1339E4A1-146E-4914-8FDB-1F797D5973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E2AE0BCE-151E-4CCA-9F27-14B769C3D2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405C4866-EBC4-4362-A9A2-812B726CCC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2AACA9D-16F9-43E2-8FE1-5AB03EE3A3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13048D07-FAA8-4D3D-A7A6-9F087D88BCAC}"/>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3254178A-6D23-4F53-BBD0-A3AD340F37E8}"/>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6A9EC77B-A84A-4C25-8A6E-5640E3C25993}"/>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3FC65834-1ACA-4DA2-94E0-9A677622993B}"/>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8FADD535-6DF2-43AF-BE43-952E08E2340F}"/>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7D67BD74-22AF-4A54-A4F1-4971F5E2BF5A}"/>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CCD9E5E5-FFC6-4096-AA3C-9CB6C011928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76A9D0D8-2B2D-4D21-807F-19F249AFD12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3A5C181D-0AE1-432C-9853-6D6405C6A7E1}"/>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D715EFD9-8D90-4DF9-B630-70FCD3BAC66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78E0CDEC-41A3-4F4C-A6E5-3F9E8112E801}"/>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AA6E840B-F389-4558-BAEB-A1BA9897D2B4}"/>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9577E910-67C8-447F-ABD2-ADF3F5D0B0E3}"/>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4E039E7C-D7E9-420A-A8FF-B5F59C17F189}"/>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C62F0005-DA52-41D4-BB00-CF3D46B376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794E1A79-21F7-41FD-85B1-148AE31EFA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969906E0-BD68-47C8-BB45-807885E795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925" name="直線コネクタ 924">
          <a:extLst>
            <a:ext uri="{FF2B5EF4-FFF2-40B4-BE49-F238E27FC236}">
              <a16:creationId xmlns:a16="http://schemas.microsoft.com/office/drawing/2014/main" id="{76BD3E90-7869-4CB5-8613-5D845BC50B78}"/>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926" name="【庁舎】&#10;一人当たり面積最小値テキスト">
          <a:extLst>
            <a:ext uri="{FF2B5EF4-FFF2-40B4-BE49-F238E27FC236}">
              <a16:creationId xmlns:a16="http://schemas.microsoft.com/office/drawing/2014/main" id="{685373F0-7F3C-4CF3-9288-93C6BBEF6D5D}"/>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927" name="直線コネクタ 926">
          <a:extLst>
            <a:ext uri="{FF2B5EF4-FFF2-40B4-BE49-F238E27FC236}">
              <a16:creationId xmlns:a16="http://schemas.microsoft.com/office/drawing/2014/main" id="{37251F76-B401-4DF4-863F-E897D9D9974E}"/>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928" name="【庁舎】&#10;一人当たり面積最大値テキスト">
          <a:extLst>
            <a:ext uri="{FF2B5EF4-FFF2-40B4-BE49-F238E27FC236}">
              <a16:creationId xmlns:a16="http://schemas.microsoft.com/office/drawing/2014/main" id="{5EAE25C8-4F79-4FDA-A5E7-266CCB1B72B8}"/>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929" name="直線コネクタ 928">
          <a:extLst>
            <a:ext uri="{FF2B5EF4-FFF2-40B4-BE49-F238E27FC236}">
              <a16:creationId xmlns:a16="http://schemas.microsoft.com/office/drawing/2014/main" id="{1B6BAB2E-5A3E-47A5-A578-64BC264F98E3}"/>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930" name="【庁舎】&#10;一人当たり面積平均値テキスト">
          <a:extLst>
            <a:ext uri="{FF2B5EF4-FFF2-40B4-BE49-F238E27FC236}">
              <a16:creationId xmlns:a16="http://schemas.microsoft.com/office/drawing/2014/main" id="{7F81E3E0-5A0E-454C-B9A5-AAB8DC9BCC38}"/>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931" name="フローチャート: 判断 930">
          <a:extLst>
            <a:ext uri="{FF2B5EF4-FFF2-40B4-BE49-F238E27FC236}">
              <a16:creationId xmlns:a16="http://schemas.microsoft.com/office/drawing/2014/main" id="{83FB7F4A-1838-4A70-BED0-75F4E4E015D4}"/>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932" name="フローチャート: 判断 931">
          <a:extLst>
            <a:ext uri="{FF2B5EF4-FFF2-40B4-BE49-F238E27FC236}">
              <a16:creationId xmlns:a16="http://schemas.microsoft.com/office/drawing/2014/main" id="{BDE24EAD-77F0-4A3A-A4A3-C5F88F9C552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933" name="フローチャート: 判断 932">
          <a:extLst>
            <a:ext uri="{FF2B5EF4-FFF2-40B4-BE49-F238E27FC236}">
              <a16:creationId xmlns:a16="http://schemas.microsoft.com/office/drawing/2014/main" id="{4BAF8ED5-39D8-4080-AFD6-AAFCCD1D5645}"/>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934" name="フローチャート: 判断 933">
          <a:extLst>
            <a:ext uri="{FF2B5EF4-FFF2-40B4-BE49-F238E27FC236}">
              <a16:creationId xmlns:a16="http://schemas.microsoft.com/office/drawing/2014/main" id="{49F51D25-8556-4A33-B6A6-2F5286D6964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935" name="フローチャート: 判断 934">
          <a:extLst>
            <a:ext uri="{FF2B5EF4-FFF2-40B4-BE49-F238E27FC236}">
              <a16:creationId xmlns:a16="http://schemas.microsoft.com/office/drawing/2014/main" id="{05C5155C-384A-46EB-ABF2-7CE1C861D729}"/>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72061E11-51FF-4C9C-A112-E407B153B1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3C3D1289-0A76-4FE9-9A9E-C9C1A2659D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77D2144-BB15-4BE6-812C-584DEC984D8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03E9847-215C-47B7-A8FE-F2DBB059D8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6CA0F2B-962A-4762-AA2A-5B35AC1C4B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85407</xdr:rowOff>
    </xdr:from>
    <xdr:to>
      <xdr:col>116</xdr:col>
      <xdr:colOff>114300</xdr:colOff>
      <xdr:row>107</xdr:row>
      <xdr:rowOff>15557</xdr:rowOff>
    </xdr:to>
    <xdr:sp macro="" textlink="">
      <xdr:nvSpPr>
        <xdr:cNvPr id="941" name="楕円 940">
          <a:extLst>
            <a:ext uri="{FF2B5EF4-FFF2-40B4-BE49-F238E27FC236}">
              <a16:creationId xmlns:a16="http://schemas.microsoft.com/office/drawing/2014/main" id="{FF146049-9FFD-4ECA-BCC0-CF9A1268050E}"/>
            </a:ext>
          </a:extLst>
        </xdr:cNvPr>
        <xdr:cNvSpPr/>
      </xdr:nvSpPr>
      <xdr:spPr>
        <a:xfrm>
          <a:off x="221107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108284</xdr:rowOff>
    </xdr:from>
    <xdr:ext cx="469744" cy="259045"/>
    <xdr:sp macro="" textlink="">
      <xdr:nvSpPr>
        <xdr:cNvPr id="942" name="【庁舎】&#10;一人当たり面積該当値テキスト">
          <a:extLst>
            <a:ext uri="{FF2B5EF4-FFF2-40B4-BE49-F238E27FC236}">
              <a16:creationId xmlns:a16="http://schemas.microsoft.com/office/drawing/2014/main" id="{475A9598-5A61-4BBA-9F00-16C8654D836F}"/>
            </a:ext>
          </a:extLst>
        </xdr:cNvPr>
        <xdr:cNvSpPr txBox="1"/>
      </xdr:nvSpPr>
      <xdr:spPr>
        <a:xfrm>
          <a:off x="22199600" y="1811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91123</xdr:rowOff>
    </xdr:from>
    <xdr:to>
      <xdr:col>112</xdr:col>
      <xdr:colOff>38100</xdr:colOff>
      <xdr:row>107</xdr:row>
      <xdr:rowOff>21273</xdr:rowOff>
    </xdr:to>
    <xdr:sp macro="" textlink="">
      <xdr:nvSpPr>
        <xdr:cNvPr id="943" name="楕円 942">
          <a:extLst>
            <a:ext uri="{FF2B5EF4-FFF2-40B4-BE49-F238E27FC236}">
              <a16:creationId xmlns:a16="http://schemas.microsoft.com/office/drawing/2014/main" id="{8DD533B4-18A4-4173-9034-5DC6294F0960}"/>
            </a:ext>
          </a:extLst>
        </xdr:cNvPr>
        <xdr:cNvSpPr/>
      </xdr:nvSpPr>
      <xdr:spPr>
        <a:xfrm>
          <a:off x="21272500" y="182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136207</xdr:rowOff>
    </xdr:from>
    <xdr:to>
      <xdr:col>116</xdr:col>
      <xdr:colOff>63500</xdr:colOff>
      <xdr:row>106</xdr:row>
      <xdr:rowOff>141923</xdr:rowOff>
    </xdr:to>
    <xdr:cxnSp macro="">
      <xdr:nvCxnSpPr>
        <xdr:cNvPr id="944" name="直線コネクタ 943">
          <a:extLst>
            <a:ext uri="{FF2B5EF4-FFF2-40B4-BE49-F238E27FC236}">
              <a16:creationId xmlns:a16="http://schemas.microsoft.com/office/drawing/2014/main" id="{11A791F1-1E8B-4B33-B085-44BC3CDE221F}"/>
            </a:ext>
          </a:extLst>
        </xdr:cNvPr>
        <xdr:cNvCxnSpPr/>
      </xdr:nvCxnSpPr>
      <xdr:spPr>
        <a:xfrm flipV="1">
          <a:off x="21323300" y="1830990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96838</xdr:rowOff>
    </xdr:from>
    <xdr:to>
      <xdr:col>107</xdr:col>
      <xdr:colOff>101600</xdr:colOff>
      <xdr:row>107</xdr:row>
      <xdr:rowOff>26988</xdr:rowOff>
    </xdr:to>
    <xdr:sp macro="" textlink="">
      <xdr:nvSpPr>
        <xdr:cNvPr id="945" name="楕円 944">
          <a:extLst>
            <a:ext uri="{FF2B5EF4-FFF2-40B4-BE49-F238E27FC236}">
              <a16:creationId xmlns:a16="http://schemas.microsoft.com/office/drawing/2014/main" id="{8A210315-C155-4E36-9A6E-C439780585F3}"/>
            </a:ext>
          </a:extLst>
        </xdr:cNvPr>
        <xdr:cNvSpPr/>
      </xdr:nvSpPr>
      <xdr:spPr>
        <a:xfrm>
          <a:off x="20383500" y="18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141923</xdr:rowOff>
    </xdr:from>
    <xdr:to>
      <xdr:col>111</xdr:col>
      <xdr:colOff>177800</xdr:colOff>
      <xdr:row>106</xdr:row>
      <xdr:rowOff>147638</xdr:rowOff>
    </xdr:to>
    <xdr:cxnSp macro="">
      <xdr:nvCxnSpPr>
        <xdr:cNvPr id="946" name="直線コネクタ 945">
          <a:extLst>
            <a:ext uri="{FF2B5EF4-FFF2-40B4-BE49-F238E27FC236}">
              <a16:creationId xmlns:a16="http://schemas.microsoft.com/office/drawing/2014/main" id="{158038D8-AD29-47A6-A1C7-2C3EFFF2003A}"/>
            </a:ext>
          </a:extLst>
        </xdr:cNvPr>
        <xdr:cNvCxnSpPr/>
      </xdr:nvCxnSpPr>
      <xdr:spPr>
        <a:xfrm flipV="1">
          <a:off x="20434300" y="1831562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947" name="楕円 946">
          <a:extLst>
            <a:ext uri="{FF2B5EF4-FFF2-40B4-BE49-F238E27FC236}">
              <a16:creationId xmlns:a16="http://schemas.microsoft.com/office/drawing/2014/main" id="{AD058D1F-DE90-4151-934E-EA1950CF8F26}"/>
            </a:ext>
          </a:extLst>
        </xdr:cNvPr>
        <xdr:cNvSpPr/>
      </xdr:nvSpPr>
      <xdr:spPr>
        <a:xfrm>
          <a:off x="19494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147638</xdr:rowOff>
    </xdr:from>
    <xdr:to>
      <xdr:col>107</xdr:col>
      <xdr:colOff>50800</xdr:colOff>
      <xdr:row>107</xdr:row>
      <xdr:rowOff>9525</xdr:rowOff>
    </xdr:to>
    <xdr:cxnSp macro="">
      <xdr:nvCxnSpPr>
        <xdr:cNvPr id="948" name="直線コネクタ 947">
          <a:extLst>
            <a:ext uri="{FF2B5EF4-FFF2-40B4-BE49-F238E27FC236}">
              <a16:creationId xmlns:a16="http://schemas.microsoft.com/office/drawing/2014/main" id="{77E7D7E3-1750-4DA7-8EE8-6326BA690503}"/>
            </a:ext>
          </a:extLst>
        </xdr:cNvPr>
        <xdr:cNvCxnSpPr/>
      </xdr:nvCxnSpPr>
      <xdr:spPr>
        <a:xfrm flipV="1">
          <a:off x="19545300" y="18321338"/>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133032</xdr:rowOff>
    </xdr:from>
    <xdr:to>
      <xdr:col>98</xdr:col>
      <xdr:colOff>38100</xdr:colOff>
      <xdr:row>107</xdr:row>
      <xdr:rowOff>63182</xdr:rowOff>
    </xdr:to>
    <xdr:sp macro="" textlink="">
      <xdr:nvSpPr>
        <xdr:cNvPr id="949" name="楕円 948">
          <a:extLst>
            <a:ext uri="{FF2B5EF4-FFF2-40B4-BE49-F238E27FC236}">
              <a16:creationId xmlns:a16="http://schemas.microsoft.com/office/drawing/2014/main" id="{7BA832BC-74EE-4CC9-863F-5135F4ECCCA0}"/>
            </a:ext>
          </a:extLst>
        </xdr:cNvPr>
        <xdr:cNvSpPr/>
      </xdr:nvSpPr>
      <xdr:spPr>
        <a:xfrm>
          <a:off x="18605500" y="183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9525</xdr:rowOff>
    </xdr:from>
    <xdr:to>
      <xdr:col>102</xdr:col>
      <xdr:colOff>114300</xdr:colOff>
      <xdr:row>107</xdr:row>
      <xdr:rowOff>12382</xdr:rowOff>
    </xdr:to>
    <xdr:cxnSp macro="">
      <xdr:nvCxnSpPr>
        <xdr:cNvPr id="950" name="直線コネクタ 949">
          <a:extLst>
            <a:ext uri="{FF2B5EF4-FFF2-40B4-BE49-F238E27FC236}">
              <a16:creationId xmlns:a16="http://schemas.microsoft.com/office/drawing/2014/main" id="{3FC5D313-8E2B-4131-82A6-FB821CBCE36F}"/>
            </a:ext>
          </a:extLst>
        </xdr:cNvPr>
        <xdr:cNvCxnSpPr/>
      </xdr:nvCxnSpPr>
      <xdr:spPr>
        <a:xfrm flipV="1">
          <a:off x="18656300" y="1835467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951" name="n_1aveValue【庁舎】&#10;一人当たり面積">
          <a:extLst>
            <a:ext uri="{FF2B5EF4-FFF2-40B4-BE49-F238E27FC236}">
              <a16:creationId xmlns:a16="http://schemas.microsoft.com/office/drawing/2014/main" id="{4D1ECEAA-D859-4E1B-940B-83F4477045A9}"/>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952" name="n_2aveValue【庁舎】&#10;一人当たり面積">
          <a:extLst>
            <a:ext uri="{FF2B5EF4-FFF2-40B4-BE49-F238E27FC236}">
              <a16:creationId xmlns:a16="http://schemas.microsoft.com/office/drawing/2014/main" id="{247FED03-FAA3-4CD3-A7F3-16C0EF47BFAC}"/>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953" name="n_3aveValue【庁舎】&#10;一人当たり面積">
          <a:extLst>
            <a:ext uri="{FF2B5EF4-FFF2-40B4-BE49-F238E27FC236}">
              <a16:creationId xmlns:a16="http://schemas.microsoft.com/office/drawing/2014/main" id="{3C533A75-863B-433D-8B3E-7D71F3E3695F}"/>
            </a:ext>
          </a:extLst>
        </xdr:cNvPr>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954" name="n_4aveValue【庁舎】&#10;一人当たり面積">
          <a:extLst>
            <a:ext uri="{FF2B5EF4-FFF2-40B4-BE49-F238E27FC236}">
              <a16:creationId xmlns:a16="http://schemas.microsoft.com/office/drawing/2014/main" id="{FB99B1B7-5E56-42D6-8EEE-7EE43D5747E7}"/>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37800</xdr:rowOff>
    </xdr:from>
    <xdr:ext cx="469744" cy="259045"/>
    <xdr:sp macro="" textlink="">
      <xdr:nvSpPr>
        <xdr:cNvPr id="955" name="n_1mainValue【庁舎】&#10;一人当たり面積">
          <a:extLst>
            <a:ext uri="{FF2B5EF4-FFF2-40B4-BE49-F238E27FC236}">
              <a16:creationId xmlns:a16="http://schemas.microsoft.com/office/drawing/2014/main" id="{28935F41-122C-497A-976D-9C2B43C15BF1}"/>
            </a:ext>
          </a:extLst>
        </xdr:cNvPr>
        <xdr:cNvSpPr txBox="1"/>
      </xdr:nvSpPr>
      <xdr:spPr>
        <a:xfrm>
          <a:off x="21075727" y="1804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43515</xdr:rowOff>
    </xdr:from>
    <xdr:ext cx="469744" cy="259045"/>
    <xdr:sp macro="" textlink="">
      <xdr:nvSpPr>
        <xdr:cNvPr id="956" name="n_2mainValue【庁舎】&#10;一人当たり面積">
          <a:extLst>
            <a:ext uri="{FF2B5EF4-FFF2-40B4-BE49-F238E27FC236}">
              <a16:creationId xmlns:a16="http://schemas.microsoft.com/office/drawing/2014/main" id="{01944706-296B-47E1-85EA-20864EE2B807}"/>
            </a:ext>
          </a:extLst>
        </xdr:cNvPr>
        <xdr:cNvSpPr txBox="1"/>
      </xdr:nvSpPr>
      <xdr:spPr>
        <a:xfrm>
          <a:off x="20199427" y="1804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957" name="n_3mainValue【庁舎】&#10;一人当たり面積">
          <a:extLst>
            <a:ext uri="{FF2B5EF4-FFF2-40B4-BE49-F238E27FC236}">
              <a16:creationId xmlns:a16="http://schemas.microsoft.com/office/drawing/2014/main" id="{202AD9F5-9189-425C-843D-B46EFD38428B}"/>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79709</xdr:rowOff>
    </xdr:from>
    <xdr:ext cx="469744" cy="259045"/>
    <xdr:sp macro="" textlink="">
      <xdr:nvSpPr>
        <xdr:cNvPr id="958" name="n_4mainValue【庁舎】&#10;一人当たり面積">
          <a:extLst>
            <a:ext uri="{FF2B5EF4-FFF2-40B4-BE49-F238E27FC236}">
              <a16:creationId xmlns:a16="http://schemas.microsoft.com/office/drawing/2014/main" id="{27C3C9B2-24A3-4D0F-88AE-9E3CBD7386D1}"/>
            </a:ext>
          </a:extLst>
        </xdr:cNvPr>
        <xdr:cNvSpPr txBox="1"/>
      </xdr:nvSpPr>
      <xdr:spPr>
        <a:xfrm>
          <a:off x="18421427" y="1808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2D2CBBE5-ACD7-4F69-A971-7948BDC35B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37AD09EF-21B7-43E6-8243-7ABC90D4EA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EC5C790F-5AE9-4B41-819C-2BDCAF0D96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一般廃棄物処理施設の有形固定資産減価償却率は類似団体平均よりも高い水準となっているが、村の一般廃棄物最終処分場は平成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供用を開始し減価償却が進んでいる状況であり、個別施設計画に基づき、定期的に施設の点検を実施し、計画的な修繕・改修を行っていく。また、庁舎の有形固定資産減価償却率も類似団体平均よりも高い水準となっており、現在、新庁舎建設検討委員会を立ち上げ、新庁舎建設に向けて検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、財源確保のために基金造成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を行っているところである。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消防施設については、前年度より有形固定資産減価償却率が低くなっており、これは老朽化の進んだ消防団屯所について、廃止及び更新を実施したことによる。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10,131
10,020
252.68
16,007,922
15,699,661
102,654
8,363,413
3,033,118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燃料サイクル施設の立地に伴う関連事業所の集中により、固定資産税及び法人村民税等の村税の増収が要因となり、類似団体平均を大きく上回る数値となっている。今後においては、令和４年度上期に再処理施設の竣工を予定しており、竣工翌年度以降は、村税の増収が見込まれることから、当分の間、普通交付税の不交付団体とな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161290</xdr:rowOff>
    </xdr:from>
    <xdr:to>
      <xdr:col>23</xdr:col>
      <xdr:colOff>133350</xdr:colOff>
      <xdr:row>37</xdr:row>
      <xdr:rowOff>5927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3334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161290</xdr:rowOff>
    </xdr:from>
    <xdr:to>
      <xdr:col>19</xdr:col>
      <xdr:colOff>133350</xdr:colOff>
      <xdr:row>37</xdr:row>
      <xdr:rowOff>46143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33349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46143</xdr:rowOff>
    </xdr:from>
    <xdr:to>
      <xdr:col>15</xdr:col>
      <xdr:colOff>82550</xdr:colOff>
      <xdr:row>37</xdr:row>
      <xdr:rowOff>126577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3897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126577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126577</xdr:rowOff>
    </xdr:from>
    <xdr:to>
      <xdr:col>23</xdr:col>
      <xdr:colOff>184150</xdr:colOff>
      <xdr:row>37</xdr:row>
      <xdr:rowOff>56727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47854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110490</xdr:rowOff>
    </xdr:from>
    <xdr:to>
      <xdr:col>19</xdr:col>
      <xdr:colOff>184150</xdr:colOff>
      <xdr:row>37</xdr:row>
      <xdr:rowOff>40640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50817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166793</xdr:rowOff>
    </xdr:from>
    <xdr:to>
      <xdr:col>15</xdr:col>
      <xdr:colOff>133350</xdr:colOff>
      <xdr:row>37</xdr:row>
      <xdr:rowOff>96943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107120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75777</xdr:rowOff>
    </xdr:from>
    <xdr:to>
      <xdr:col>11</xdr:col>
      <xdr:colOff>82550</xdr:colOff>
      <xdr:row>38</xdr:row>
      <xdr:rowOff>5927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16104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歳入の固定資産税大規模償却資産県課税分の増による地方税の減、、歳出は、大雪に伴う除排雪委託料の増及び会計年度任用職員分の人件費の増が要因となり、前年度より高い数値となっている。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124206</xdr:rowOff>
    </xdr:from>
    <xdr:to>
      <xdr:col>23</xdr:col>
      <xdr:colOff>133350</xdr:colOff>
      <xdr:row>67</xdr:row>
      <xdr:rowOff>7620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582656"/>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39133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124206</xdr:rowOff>
    </xdr:from>
    <xdr:to>
      <xdr:col>24</xdr:col>
      <xdr:colOff>12700</xdr:colOff>
      <xdr:row>61</xdr:row>
      <xdr:rowOff>124206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58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64</xdr:row>
      <xdr:rowOff>20066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3708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62</xdr:row>
      <xdr:rowOff>107188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34618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60</xdr:row>
      <xdr:rowOff>92964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3461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60</xdr:row>
      <xdr:rowOff>92964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046970"/>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42164</xdr:rowOff>
    </xdr:from>
    <xdr:to>
      <xdr:col>11</xdr:col>
      <xdr:colOff>82550</xdr:colOff>
      <xdr:row>60</xdr:row>
      <xdr:rowOff>143764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153941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も引き続き、適正な人員配置及び定員管理をはじめとする人事管理を適切に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48583</xdr:rowOff>
    </xdr:from>
    <xdr:to>
      <xdr:col>23</xdr:col>
      <xdr:colOff>133350</xdr:colOff>
      <xdr:row>90</xdr:row>
      <xdr:rowOff>4773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5307633"/>
          <a:ext cx="838200" cy="12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128549</xdr:rowOff>
    </xdr:from>
    <xdr:to>
      <xdr:col>19</xdr:col>
      <xdr:colOff>133350</xdr:colOff>
      <xdr:row>89</xdr:row>
      <xdr:rowOff>48583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5216149"/>
          <a:ext cx="889000" cy="9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63723</xdr:rowOff>
    </xdr:from>
    <xdr:to>
      <xdr:col>15</xdr:col>
      <xdr:colOff>82550</xdr:colOff>
      <xdr:row>88</xdr:row>
      <xdr:rowOff>128549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5151323"/>
          <a:ext cx="889000" cy="6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97600</xdr:rowOff>
    </xdr:from>
    <xdr:to>
      <xdr:col>11</xdr:col>
      <xdr:colOff>31750</xdr:colOff>
      <xdr:row>88</xdr:row>
      <xdr:rowOff>63723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5013750"/>
          <a:ext cx="889000" cy="1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125423</xdr:rowOff>
    </xdr:from>
    <xdr:to>
      <xdr:col>23</xdr:col>
      <xdr:colOff>184150</xdr:colOff>
      <xdr:row>90</xdr:row>
      <xdr:rowOff>55573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53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21300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528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169233</xdr:rowOff>
    </xdr:from>
    <xdr:to>
      <xdr:col>19</xdr:col>
      <xdr:colOff>184150</xdr:colOff>
      <xdr:row>89</xdr:row>
      <xdr:rowOff>99383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52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84160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5343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77749</xdr:rowOff>
    </xdr:from>
    <xdr:to>
      <xdr:col>15</xdr:col>
      <xdr:colOff>133350</xdr:colOff>
      <xdr:row>89</xdr:row>
      <xdr:rowOff>7899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51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164126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525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12923</xdr:rowOff>
    </xdr:from>
    <xdr:to>
      <xdr:col>11</xdr:col>
      <xdr:colOff>82550</xdr:colOff>
      <xdr:row>88</xdr:row>
      <xdr:rowOff>114523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5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99300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518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46800</xdr:rowOff>
    </xdr:from>
    <xdr:to>
      <xdr:col>7</xdr:col>
      <xdr:colOff>31750</xdr:colOff>
      <xdr:row>87</xdr:row>
      <xdr:rowOff>148400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9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133177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504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給料表は、国の給与改定に準じて定めており、引き続き国に準じるとともに、定員管理計画の推進等により、適正数値の維持を図っていく。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2822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20825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120650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51412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53622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50876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779272"/>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も引き続き、適正な人員配置及び定員管理をはじめとする人事管理を適切に行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111276</xdr:rowOff>
    </xdr:from>
    <xdr:to>
      <xdr:col>81</xdr:col>
      <xdr:colOff>44450</xdr:colOff>
      <xdr:row>66</xdr:row>
      <xdr:rowOff>140002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426976"/>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51526</xdr:rowOff>
    </xdr:from>
    <xdr:to>
      <xdr:col>77</xdr:col>
      <xdr:colOff>44450</xdr:colOff>
      <xdr:row>66</xdr:row>
      <xdr:rowOff>111276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367226"/>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51526</xdr:rowOff>
    </xdr:from>
    <xdr:to>
      <xdr:col>72</xdr:col>
      <xdr:colOff>203200</xdr:colOff>
      <xdr:row>66</xdr:row>
      <xdr:rowOff>89444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136722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61867</xdr:rowOff>
    </xdr:from>
    <xdr:to>
      <xdr:col>68</xdr:col>
      <xdr:colOff>152400</xdr:colOff>
      <xdr:row>66</xdr:row>
      <xdr:rowOff>89444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137756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89202</xdr:rowOff>
    </xdr:from>
    <xdr:to>
      <xdr:col>81</xdr:col>
      <xdr:colOff>95250</xdr:colOff>
      <xdr:row>67</xdr:row>
      <xdr:rowOff>19352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40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156529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3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60476</xdr:rowOff>
    </xdr:from>
    <xdr:to>
      <xdr:col>77</xdr:col>
      <xdr:colOff>95250</xdr:colOff>
      <xdr:row>66</xdr:row>
      <xdr:rowOff>162076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3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146853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46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726</xdr:rowOff>
    </xdr:from>
    <xdr:to>
      <xdr:col>73</xdr:col>
      <xdr:colOff>44450</xdr:colOff>
      <xdr:row>66</xdr:row>
      <xdr:rowOff>102326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87103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40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38644</xdr:rowOff>
    </xdr:from>
    <xdr:to>
      <xdr:col>68</xdr:col>
      <xdr:colOff>203200</xdr:colOff>
      <xdr:row>66</xdr:row>
      <xdr:rowOff>140244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125021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4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11067</xdr:rowOff>
    </xdr:from>
    <xdr:to>
      <xdr:col>64</xdr:col>
      <xdr:colOff>152400</xdr:colOff>
      <xdr:row>66</xdr:row>
      <xdr:rowOff>112667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97444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起債の新規借入抑制策により、起債償還額が年々減少しており、類似団体平均を下回る数値となっている。今後も村財政運営計画に基づき、借入抑制策を継続し、数値の低減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20864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55336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55336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55336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対し、充当可能財源等が上回っているため、将来負担比率は生じていないが、今後、公営企業会計において、起債の借入れを予定しており、公営企業債等繰入見込額の増加が見込まれることから、引き続き充当可能財源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10,131
10,020
252.68
16,007,922
15,699,661
102,654
8,363,413
3,033,118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村の地理的要因により、出張所やこども園、診療所などの出先機関が多く設置されていることや、原子燃料サイクル施設の立地に伴う特殊業務に対応するための人員配置等により、類似団体を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回る数値となっている。今後も引き続き、適正な人員配置及び定員管理をはじめとする人事管理を適切に行っていく。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5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5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5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公共施設の新規整備に係る光熱水費の増や指定管理委託料の増が要因となり、類似団体の平均を大きく上回る数値となっている。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今後は光熱水費の縮減及び指定管理委託料の精査を行い、数値の低減化を図っていく。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91077</xdr:rowOff>
    </xdr:from>
    <xdr:to>
      <xdr:col>82</xdr:col>
      <xdr:colOff>107950</xdr:colOff>
      <xdr:row>20</xdr:row>
      <xdr:rowOff>143328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200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20</xdr:row>
      <xdr:rowOff>91077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4575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477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30662</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45312"/>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92528</xdr:rowOff>
    </xdr:from>
    <xdr:to>
      <xdr:col>82</xdr:col>
      <xdr:colOff>158750</xdr:colOff>
      <xdr:row>21</xdr:row>
      <xdr:rowOff>22678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1105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3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40277</xdr:rowOff>
    </xdr:from>
    <xdr:to>
      <xdr:col>78</xdr:col>
      <xdr:colOff>120650</xdr:colOff>
      <xdr:row>20</xdr:row>
      <xdr:rowOff>141877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126654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5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151312</xdr:rowOff>
    </xdr:from>
    <xdr:to>
      <xdr:col>65</xdr:col>
      <xdr:colOff>53975</xdr:colOff>
      <xdr:row>17</xdr:row>
      <xdr:rowOff>81462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66239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類似団体平均を下回る数値となっており、今後も引き続き資格審査等の適正実施や各種給付への村独自加算制度への見直しを行うなどし、数値の上昇抑制を図っていく。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159657</xdr:rowOff>
    </xdr:from>
    <xdr:to>
      <xdr:col>24</xdr:col>
      <xdr:colOff>25400</xdr:colOff>
      <xdr:row>52</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075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52</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042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52</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042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108857</xdr:rowOff>
    </xdr:from>
    <xdr:to>
      <xdr:col>24</xdr:col>
      <xdr:colOff>76200</xdr:colOff>
      <xdr:row>53</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17434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108857</xdr:rowOff>
    </xdr:from>
    <xdr:to>
      <xdr:col>20</xdr:col>
      <xdr:colOff>38100</xdr:colOff>
      <xdr:row>53</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49184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大雪に伴う除排雪委託料や特別会計繰出金の増等により、前年度より高い数値となっている。特別会計繰出金については、年々増加傾向にあることから、精査を徹底し、数値の低減化を図っていく。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73660</xdr:rowOff>
    </xdr:from>
    <xdr:to>
      <xdr:col>82</xdr:col>
      <xdr:colOff>107950</xdr:colOff>
      <xdr:row>60</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33196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160037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73660</xdr:rowOff>
    </xdr:from>
    <xdr:to>
      <xdr:col>82</xdr:col>
      <xdr:colOff>196850</xdr:colOff>
      <xdr:row>54</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55</xdr:row>
      <xdr:rowOff>161290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3395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134620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3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392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138430</xdr:rowOff>
    </xdr:from>
    <xdr:to>
      <xdr:col>69</xdr:col>
      <xdr:colOff>92075</xdr:colOff>
      <xdr:row>55</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2252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87630</xdr:rowOff>
    </xdr:from>
    <xdr:to>
      <xdr:col>65</xdr:col>
      <xdr:colOff>53975</xdr:colOff>
      <xdr:row>54</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27957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北部上北事務組合等の一部事務組合に対する負担金の増加が要因となり、類似団体平均を上回る数値となっている。今後は一部事務組合に対する負担金の精査を徹底し、数値の低減化を図っていく。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104140</xdr:rowOff>
    </xdr:from>
    <xdr:to>
      <xdr:col>82</xdr:col>
      <xdr:colOff>107950</xdr:colOff>
      <xdr:row>37</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47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121285</xdr:rowOff>
    </xdr:from>
    <xdr:to>
      <xdr:col>78</xdr:col>
      <xdr:colOff>69850</xdr:colOff>
      <xdr:row>37</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9348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121285</xdr:rowOff>
    </xdr:from>
    <xdr:to>
      <xdr:col>73</xdr:col>
      <xdr:colOff>180975</xdr:colOff>
      <xdr:row>36</xdr:row>
      <xdr:rowOff>132715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93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132715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306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48277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53340</xdr:rowOff>
    </xdr:from>
    <xdr:to>
      <xdr:col>78</xdr:col>
      <xdr:colOff>120650</xdr:colOff>
      <xdr:row>37</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139717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70485</xdr:rowOff>
    </xdr:from>
    <xdr:to>
      <xdr:col>74</xdr:col>
      <xdr:colOff>31750</xdr:colOff>
      <xdr:row>37</xdr:row>
      <xdr:rowOff>635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156862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81915</xdr:rowOff>
    </xdr:from>
    <xdr:to>
      <xdr:col>69</xdr:col>
      <xdr:colOff>142875</xdr:colOff>
      <xdr:row>37</xdr:row>
      <xdr:rowOff>12065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168292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実施している起債の新規借入抑制策により、起債償還額が年々減少しており、類似団体平均を下回る数値となっている。今後も村財政運営計画に基づき、借入抑制策を継続し、数値の低減化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24130</xdr:rowOff>
    </xdr:from>
    <xdr:to>
      <xdr:col>24</xdr:col>
      <xdr:colOff>25400</xdr:colOff>
      <xdr:row>73</xdr:row>
      <xdr:rowOff>77470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539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77470</xdr:rowOff>
    </xdr:from>
    <xdr:to>
      <xdr:col>19</xdr:col>
      <xdr:colOff>187325</xdr:colOff>
      <xdr:row>73</xdr:row>
      <xdr:rowOff>77470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593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77470</xdr:rowOff>
    </xdr:from>
    <xdr:to>
      <xdr:col>15</xdr:col>
      <xdr:colOff>98425</xdr:colOff>
      <xdr:row>73</xdr:row>
      <xdr:rowOff>100330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593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100330</xdr:rowOff>
    </xdr:from>
    <xdr:to>
      <xdr:col>11</xdr:col>
      <xdr:colOff>9525</xdr:colOff>
      <xdr:row>73</xdr:row>
      <xdr:rowOff>123190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616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144780</xdr:rowOff>
    </xdr:from>
    <xdr:to>
      <xdr:col>24</xdr:col>
      <xdr:colOff>76200</xdr:colOff>
      <xdr:row>73</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53357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26670</xdr:rowOff>
    </xdr:from>
    <xdr:to>
      <xdr:col>20</xdr:col>
      <xdr:colOff>38100</xdr:colOff>
      <xdr:row>73</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138447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26670</xdr:rowOff>
    </xdr:from>
    <xdr:to>
      <xdr:col>15</xdr:col>
      <xdr:colOff>149225</xdr:colOff>
      <xdr:row>73</xdr:row>
      <xdr:rowOff>128270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138447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49530</xdr:rowOff>
    </xdr:from>
    <xdr:to>
      <xdr:col>11</xdr:col>
      <xdr:colOff>60325</xdr:colOff>
      <xdr:row>73</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161307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72390</xdr:rowOff>
    </xdr:from>
    <xdr:to>
      <xdr:col>6</xdr:col>
      <xdr:colOff>171450</xdr:colOff>
      <xdr:row>74</xdr:row>
      <xdr:rowOff>2540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公共施設の新規整備に係る光熱水費の増や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大雪に伴う除排雪委託料の増等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が要因となり、類似団体の平均を大きく上回る数値となっている。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今後は、光熱水費の縮減及び指定管理委託料等の精査を徹底し、数値の低減化を図っていく。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79</xdr:row>
      <xdr:rowOff>124713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94944"/>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78</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24613"/>
          <a:ext cx="889000" cy="3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76</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1371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73913</xdr:rowOff>
    </xdr:from>
    <xdr:to>
      <xdr:col>82</xdr:col>
      <xdr:colOff>158750</xdr:colOff>
      <xdr:row>80</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147066</xdr:rowOff>
    </xdr:from>
    <xdr:to>
      <xdr:col>65</xdr:col>
      <xdr:colOff>53975</xdr:colOff>
      <xdr:row>74</xdr:row>
      <xdr:rowOff>77216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87393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149639</xdr:rowOff>
    </xdr:from>
    <xdr:to>
      <xdr:col>29</xdr:col>
      <xdr:colOff>127000</xdr:colOff>
      <xdr:row>11</xdr:row>
      <xdr:rowOff>166761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083214"/>
          <a:ext cx="647700" cy="1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166761</xdr:rowOff>
    </xdr:from>
    <xdr:to>
      <xdr:col>26</xdr:col>
      <xdr:colOff>50800</xdr:colOff>
      <xdr:row>12</xdr:row>
      <xdr:rowOff>31460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00336"/>
          <a:ext cx="698500" cy="3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31460</xdr:rowOff>
    </xdr:from>
    <xdr:to>
      <xdr:col>22</xdr:col>
      <xdr:colOff>114300</xdr:colOff>
      <xdr:row>12</xdr:row>
      <xdr:rowOff>36817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136485"/>
          <a:ext cx="698500" cy="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36817</xdr:rowOff>
    </xdr:from>
    <xdr:to>
      <xdr:col>18</xdr:col>
      <xdr:colOff>177800</xdr:colOff>
      <xdr:row>12</xdr:row>
      <xdr:rowOff>55448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141842"/>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98839</xdr:rowOff>
    </xdr:from>
    <xdr:to>
      <xdr:col>29</xdr:col>
      <xdr:colOff>177800</xdr:colOff>
      <xdr:row>12</xdr:row>
      <xdr:rowOff>28989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3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45516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115961</xdr:rowOff>
    </xdr:from>
    <xdr:to>
      <xdr:col>26</xdr:col>
      <xdr:colOff>101600</xdr:colOff>
      <xdr:row>12</xdr:row>
      <xdr:rowOff>46111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4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56288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1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152110</xdr:rowOff>
    </xdr:from>
    <xdr:to>
      <xdr:col>22</xdr:col>
      <xdr:colOff>165100</xdr:colOff>
      <xdr:row>12</xdr:row>
      <xdr:rowOff>82260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0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92437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5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157467</xdr:rowOff>
    </xdr:from>
    <xdr:to>
      <xdr:col>19</xdr:col>
      <xdr:colOff>38100</xdr:colOff>
      <xdr:row>12</xdr:row>
      <xdr:rowOff>87617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091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97794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4648</xdr:rowOff>
    </xdr:from>
    <xdr:to>
      <xdr:col>15</xdr:col>
      <xdr:colOff>101600</xdr:colOff>
      <xdr:row>12</xdr:row>
      <xdr:rowOff>106248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0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116425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87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275384</xdr:rowOff>
    </xdr:from>
    <xdr:to>
      <xdr:col>29</xdr:col>
      <xdr:colOff>127000</xdr:colOff>
      <xdr:row>35</xdr:row>
      <xdr:rowOff>98013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42834"/>
          <a:ext cx="647700" cy="16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252502</xdr:rowOff>
    </xdr:from>
    <xdr:to>
      <xdr:col>26</xdr:col>
      <xdr:colOff>50800</xdr:colOff>
      <xdr:row>34</xdr:row>
      <xdr:rowOff>275384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19952"/>
          <a:ext cx="698500" cy="22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252502</xdr:rowOff>
    </xdr:from>
    <xdr:to>
      <xdr:col>22</xdr:col>
      <xdr:colOff>114300</xdr:colOff>
      <xdr:row>34</xdr:row>
      <xdr:rowOff>310109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19952"/>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239883</xdr:rowOff>
    </xdr:from>
    <xdr:to>
      <xdr:col>18</xdr:col>
      <xdr:colOff>177800</xdr:colOff>
      <xdr:row>34</xdr:row>
      <xdr:rowOff>310109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07333"/>
          <a:ext cx="698500" cy="7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47213</xdr:rowOff>
    </xdr:from>
    <xdr:to>
      <xdr:col>29</xdr:col>
      <xdr:colOff>177800</xdr:colOff>
      <xdr:row>35</xdr:row>
      <xdr:rowOff>148813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5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235190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224584</xdr:rowOff>
    </xdr:from>
    <xdr:to>
      <xdr:col>26</xdr:col>
      <xdr:colOff>101600</xdr:colOff>
      <xdr:row>34</xdr:row>
      <xdr:rowOff>326185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920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336361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6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201701</xdr:rowOff>
    </xdr:from>
    <xdr:to>
      <xdr:col>22</xdr:col>
      <xdr:colOff>165100</xdr:colOff>
      <xdr:row>34</xdr:row>
      <xdr:rowOff>303301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6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313478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3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259309</xdr:rowOff>
    </xdr:from>
    <xdr:to>
      <xdr:col>19</xdr:col>
      <xdr:colOff>38100</xdr:colOff>
      <xdr:row>35</xdr:row>
      <xdr:rowOff>18009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2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9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189083</xdr:rowOff>
    </xdr:from>
    <xdr:to>
      <xdr:col>15</xdr:col>
      <xdr:colOff>101600</xdr:colOff>
      <xdr:row>34</xdr:row>
      <xdr:rowOff>290683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5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300860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2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10,131
10,020
252.68
16,007,922
15,699,661
102,654
8,363,413
3,033,118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76975</xdr:rowOff>
    </xdr:from>
    <xdr:to>
      <xdr:col>24</xdr:col>
      <xdr:colOff>63500</xdr:colOff>
      <xdr:row>30</xdr:row>
      <xdr:rowOff>133007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20475"/>
          <a:ext cx="838200" cy="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133007</xdr:rowOff>
    </xdr:from>
    <xdr:to>
      <xdr:col>19</xdr:col>
      <xdr:colOff>177800</xdr:colOff>
      <xdr:row>30</xdr:row>
      <xdr:rowOff>136309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27650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116484</xdr:rowOff>
    </xdr:from>
    <xdr:to>
      <xdr:col>15</xdr:col>
      <xdr:colOff>50800</xdr:colOff>
      <xdr:row>30</xdr:row>
      <xdr:rowOff>136309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259984"/>
          <a:ext cx="889000" cy="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116484</xdr:rowOff>
    </xdr:from>
    <xdr:to>
      <xdr:col>10</xdr:col>
      <xdr:colOff>114300</xdr:colOff>
      <xdr:row>30</xdr:row>
      <xdr:rowOff>163906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259984"/>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26175</xdr:rowOff>
    </xdr:from>
    <xdr:to>
      <xdr:col>24</xdr:col>
      <xdr:colOff>114300</xdr:colOff>
      <xdr:row>30</xdr:row>
      <xdr:rowOff>127775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6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150652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2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82207</xdr:rowOff>
    </xdr:from>
    <xdr:to>
      <xdr:col>20</xdr:col>
      <xdr:colOff>38100</xdr:colOff>
      <xdr:row>31</xdr:row>
      <xdr:rowOff>12357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2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28884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0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85509</xdr:rowOff>
    </xdr:from>
    <xdr:to>
      <xdr:col>15</xdr:col>
      <xdr:colOff>101600</xdr:colOff>
      <xdr:row>31</xdr:row>
      <xdr:rowOff>15659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32186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0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65684</xdr:rowOff>
    </xdr:from>
    <xdr:to>
      <xdr:col>10</xdr:col>
      <xdr:colOff>165100</xdr:colOff>
      <xdr:row>30</xdr:row>
      <xdr:rowOff>167284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2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12361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498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113106</xdr:rowOff>
    </xdr:from>
    <xdr:to>
      <xdr:col>6</xdr:col>
      <xdr:colOff>38100</xdr:colOff>
      <xdr:row>31</xdr:row>
      <xdr:rowOff>43256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2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59783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03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15132</xdr:rowOff>
    </xdr:from>
    <xdr:to>
      <xdr:col>24</xdr:col>
      <xdr:colOff>63500</xdr:colOff>
      <xdr:row>51</xdr:row>
      <xdr:rowOff>26612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8759082"/>
          <a:ext cx="8382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26612</xdr:rowOff>
    </xdr:from>
    <xdr:to>
      <xdr:col>19</xdr:col>
      <xdr:colOff>177800</xdr:colOff>
      <xdr:row>51</xdr:row>
      <xdr:rowOff>162222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8770562"/>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162222</xdr:rowOff>
    </xdr:from>
    <xdr:to>
      <xdr:col>15</xdr:col>
      <xdr:colOff>50800</xdr:colOff>
      <xdr:row>52</xdr:row>
      <xdr:rowOff>104070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8906172"/>
          <a:ext cx="889000" cy="1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104070</xdr:rowOff>
    </xdr:from>
    <xdr:to>
      <xdr:col>10</xdr:col>
      <xdr:colOff>114300</xdr:colOff>
      <xdr:row>52</xdr:row>
      <xdr:rowOff>167315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019470"/>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135782</xdr:rowOff>
    </xdr:from>
    <xdr:to>
      <xdr:col>24</xdr:col>
      <xdr:colOff>114300</xdr:colOff>
      <xdr:row>51</xdr:row>
      <xdr:rowOff>65932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87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88809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66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147262</xdr:rowOff>
    </xdr:from>
    <xdr:to>
      <xdr:col>20</xdr:col>
      <xdr:colOff>38100</xdr:colOff>
      <xdr:row>51</xdr:row>
      <xdr:rowOff>77412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87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93939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49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111422</xdr:rowOff>
    </xdr:from>
    <xdr:to>
      <xdr:col>15</xdr:col>
      <xdr:colOff>101600</xdr:colOff>
      <xdr:row>52</xdr:row>
      <xdr:rowOff>41572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88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58099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6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53270</xdr:rowOff>
    </xdr:from>
    <xdr:to>
      <xdr:col>10</xdr:col>
      <xdr:colOff>165100</xdr:colOff>
      <xdr:row>52</xdr:row>
      <xdr:rowOff>154870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8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171397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7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116515</xdr:rowOff>
    </xdr:from>
    <xdr:to>
      <xdr:col>6</xdr:col>
      <xdr:colOff>38100</xdr:colOff>
      <xdr:row>53</xdr:row>
      <xdr:rowOff>46665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63192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8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143289</xdr:rowOff>
    </xdr:from>
    <xdr:to>
      <xdr:col>24</xdr:col>
      <xdr:colOff>63500</xdr:colOff>
      <xdr:row>75</xdr:row>
      <xdr:rowOff>40670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316239"/>
          <a:ext cx="838200" cy="58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49815</xdr:rowOff>
    </xdr:from>
    <xdr:to>
      <xdr:col>19</xdr:col>
      <xdr:colOff>177800</xdr:colOff>
      <xdr:row>75</xdr:row>
      <xdr:rowOff>40670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737115"/>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170767</xdr:rowOff>
    </xdr:from>
    <xdr:to>
      <xdr:col>15</xdr:col>
      <xdr:colOff>50800</xdr:colOff>
      <xdr:row>74</xdr:row>
      <xdr:rowOff>49815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515167"/>
          <a:ext cx="889000" cy="2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170767</xdr:rowOff>
    </xdr:from>
    <xdr:to>
      <xdr:col>10</xdr:col>
      <xdr:colOff>114300</xdr:colOff>
      <xdr:row>76</xdr:row>
      <xdr:rowOff>12621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515167"/>
          <a:ext cx="889000" cy="5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92489</xdr:rowOff>
    </xdr:from>
    <xdr:to>
      <xdr:col>24</xdr:col>
      <xdr:colOff>114300</xdr:colOff>
      <xdr:row>72</xdr:row>
      <xdr:rowOff>22639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2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45516</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2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161320</xdr:rowOff>
    </xdr:from>
    <xdr:to>
      <xdr:col>20</xdr:col>
      <xdr:colOff>38100</xdr:colOff>
      <xdr:row>75</xdr:row>
      <xdr:rowOff>91470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8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107997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6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170465</xdr:rowOff>
    </xdr:from>
    <xdr:to>
      <xdr:col>15</xdr:col>
      <xdr:colOff>101600</xdr:colOff>
      <xdr:row>74</xdr:row>
      <xdr:rowOff>100615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6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117142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4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119967</xdr:rowOff>
    </xdr:from>
    <xdr:to>
      <xdr:col>10</xdr:col>
      <xdr:colOff>165100</xdr:colOff>
      <xdr:row>73</xdr:row>
      <xdr:rowOff>50117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4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66644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2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133271</xdr:rowOff>
    </xdr:from>
    <xdr:to>
      <xdr:col>6</xdr:col>
      <xdr:colOff>38100</xdr:colOff>
      <xdr:row>76</xdr:row>
      <xdr:rowOff>63421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9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79948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978</xdr:rowOff>
    </xdr:from>
    <xdr:to>
      <xdr:col>24</xdr:col>
      <xdr:colOff>63500</xdr:colOff>
      <xdr:row>97</xdr:row>
      <xdr:rowOff>23648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31628"/>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23648</xdr:rowOff>
    </xdr:from>
    <xdr:to>
      <xdr:col>19</xdr:col>
      <xdr:colOff>177800</xdr:colOff>
      <xdr:row>97</xdr:row>
      <xdr:rowOff>38469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5429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165666</xdr:rowOff>
    </xdr:from>
    <xdr:to>
      <xdr:col>15</xdr:col>
      <xdr:colOff>50800</xdr:colOff>
      <xdr:row>97</xdr:row>
      <xdr:rowOff>38469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4866"/>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165151</xdr:rowOff>
    </xdr:from>
    <xdr:to>
      <xdr:col>10</xdr:col>
      <xdr:colOff>114300</xdr:colOff>
      <xdr:row>96</xdr:row>
      <xdr:rowOff>165666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24351"/>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121628</xdr:rowOff>
    </xdr:from>
    <xdr:to>
      <xdr:col>24</xdr:col>
      <xdr:colOff>114300</xdr:colOff>
      <xdr:row>97</xdr:row>
      <xdr:rowOff>51778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100055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144298</xdr:rowOff>
    </xdr:from>
    <xdr:to>
      <xdr:col>20</xdr:col>
      <xdr:colOff>38100</xdr:colOff>
      <xdr:row>97</xdr:row>
      <xdr:rowOff>74448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65575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159119</xdr:rowOff>
    </xdr:from>
    <xdr:to>
      <xdr:col>15</xdr:col>
      <xdr:colOff>101600</xdr:colOff>
      <xdr:row>97</xdr:row>
      <xdr:rowOff>89269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114866</xdr:rowOff>
    </xdr:from>
    <xdr:to>
      <xdr:col>10</xdr:col>
      <xdr:colOff>165100</xdr:colOff>
      <xdr:row>97</xdr:row>
      <xdr:rowOff>45016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36143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114351</xdr:rowOff>
    </xdr:from>
    <xdr:to>
      <xdr:col>6</xdr:col>
      <xdr:colOff>38100</xdr:colOff>
      <xdr:row>97</xdr:row>
      <xdr:rowOff>44501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61028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3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67787</xdr:rowOff>
    </xdr:from>
    <xdr:to>
      <xdr:col>55</xdr:col>
      <xdr:colOff>0</xdr:colOff>
      <xdr:row>35</xdr:row>
      <xdr:rowOff>60748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725637"/>
          <a:ext cx="838200" cy="3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60748</xdr:rowOff>
    </xdr:from>
    <xdr:to>
      <xdr:col>50</xdr:col>
      <xdr:colOff>114300</xdr:colOff>
      <xdr:row>35</xdr:row>
      <xdr:rowOff>118285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061498"/>
          <a:ext cx="889000" cy="5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118285</xdr:rowOff>
    </xdr:from>
    <xdr:to>
      <xdr:col>45</xdr:col>
      <xdr:colOff>177800</xdr:colOff>
      <xdr:row>35</xdr:row>
      <xdr:rowOff>131066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119035"/>
          <a:ext cx="889000" cy="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94355</xdr:rowOff>
    </xdr:from>
    <xdr:to>
      <xdr:col>41</xdr:col>
      <xdr:colOff>50800</xdr:colOff>
      <xdr:row>35</xdr:row>
      <xdr:rowOff>131066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095105"/>
          <a:ext cx="8890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16987</xdr:rowOff>
    </xdr:from>
    <xdr:to>
      <xdr:col>55</xdr:col>
      <xdr:colOff>50800</xdr:colOff>
      <xdr:row>33</xdr:row>
      <xdr:rowOff>118587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67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39864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52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9948</xdr:rowOff>
    </xdr:from>
    <xdr:to>
      <xdr:col>50</xdr:col>
      <xdr:colOff>165100</xdr:colOff>
      <xdr:row>35</xdr:row>
      <xdr:rowOff>111548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128075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67485</xdr:rowOff>
    </xdr:from>
    <xdr:to>
      <xdr:col>46</xdr:col>
      <xdr:colOff>38100</xdr:colOff>
      <xdr:row>35</xdr:row>
      <xdr:rowOff>169085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14162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84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80266</xdr:rowOff>
    </xdr:from>
    <xdr:to>
      <xdr:col>41</xdr:col>
      <xdr:colOff>101600</xdr:colOff>
      <xdr:row>36</xdr:row>
      <xdr:rowOff>10416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26943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85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43555</xdr:rowOff>
    </xdr:from>
    <xdr:to>
      <xdr:col>36</xdr:col>
      <xdr:colOff>165100</xdr:colOff>
      <xdr:row>35</xdr:row>
      <xdr:rowOff>145155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161682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8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161074</xdr:rowOff>
    </xdr:from>
    <xdr:to>
      <xdr:col>54</xdr:col>
      <xdr:colOff>189865</xdr:colOff>
      <xdr:row>58</xdr:row>
      <xdr:rowOff>116077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9076474"/>
          <a:ext cx="1270" cy="9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119904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100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116077</xdr:rowOff>
    </xdr:from>
    <xdr:to>
      <xdr:col>55</xdr:col>
      <xdr:colOff>88900</xdr:colOff>
      <xdr:row>58</xdr:row>
      <xdr:rowOff>116077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1006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107751</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85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161074</xdr:rowOff>
    </xdr:from>
    <xdr:to>
      <xdr:col>55</xdr:col>
      <xdr:colOff>88900</xdr:colOff>
      <xdr:row>52</xdr:row>
      <xdr:rowOff>161074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07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18494</xdr:rowOff>
    </xdr:from>
    <xdr:to>
      <xdr:col>55</xdr:col>
      <xdr:colOff>0</xdr:colOff>
      <xdr:row>54</xdr:row>
      <xdr:rowOff>161346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105344"/>
          <a:ext cx="838200" cy="3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22073</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94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43646</xdr:rowOff>
    </xdr:from>
    <xdr:to>
      <xdr:col>55</xdr:col>
      <xdr:colOff>50800</xdr:colOff>
      <xdr:row>57</xdr:row>
      <xdr:rowOff>145246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81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131089</xdr:rowOff>
    </xdr:from>
    <xdr:to>
      <xdr:col>50</xdr:col>
      <xdr:colOff>114300</xdr:colOff>
      <xdr:row>54</xdr:row>
      <xdr:rowOff>161346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217939"/>
          <a:ext cx="889000" cy="20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46627</xdr:rowOff>
    </xdr:from>
    <xdr:to>
      <xdr:col>50</xdr:col>
      <xdr:colOff>165100</xdr:colOff>
      <xdr:row>57</xdr:row>
      <xdr:rowOff>148227</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8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139354</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9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131089</xdr:rowOff>
    </xdr:from>
    <xdr:to>
      <xdr:col>45</xdr:col>
      <xdr:colOff>177800</xdr:colOff>
      <xdr:row>54</xdr:row>
      <xdr:rowOff>18535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217939"/>
          <a:ext cx="889000" cy="5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12886</xdr:rowOff>
    </xdr:from>
    <xdr:to>
      <xdr:col>46</xdr:col>
      <xdr:colOff>38100</xdr:colOff>
      <xdr:row>57</xdr:row>
      <xdr:rowOff>114486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8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105613</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7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133438</xdr:rowOff>
    </xdr:from>
    <xdr:to>
      <xdr:col>41</xdr:col>
      <xdr:colOff>50800</xdr:colOff>
      <xdr:row>54</xdr:row>
      <xdr:rowOff>18535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8877388"/>
          <a:ext cx="889000" cy="39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70628</xdr:rowOff>
    </xdr:from>
    <xdr:to>
      <xdr:col>41</xdr:col>
      <xdr:colOff>101600</xdr:colOff>
      <xdr:row>58</xdr:row>
      <xdr:rowOff>778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8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163355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9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79978</xdr:rowOff>
    </xdr:from>
    <xdr:to>
      <xdr:col>36</xdr:col>
      <xdr:colOff>165100</xdr:colOff>
      <xdr:row>58</xdr:row>
      <xdr:rowOff>10128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85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9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139144</xdr:rowOff>
    </xdr:from>
    <xdr:to>
      <xdr:col>55</xdr:col>
      <xdr:colOff>50800</xdr:colOff>
      <xdr:row>53</xdr:row>
      <xdr:rowOff>69294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0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63301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897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110546</xdr:rowOff>
    </xdr:from>
    <xdr:to>
      <xdr:col>50</xdr:col>
      <xdr:colOff>165100</xdr:colOff>
      <xdr:row>55</xdr:row>
      <xdr:rowOff>40696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57223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14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80289</xdr:rowOff>
    </xdr:from>
    <xdr:to>
      <xdr:col>46</xdr:col>
      <xdr:colOff>38100</xdr:colOff>
      <xdr:row>54</xdr:row>
      <xdr:rowOff>10439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1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26966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94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139185</xdr:rowOff>
    </xdr:from>
    <xdr:to>
      <xdr:col>41</xdr:col>
      <xdr:colOff>101600</xdr:colOff>
      <xdr:row>54</xdr:row>
      <xdr:rowOff>69335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2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85862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0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82638</xdr:rowOff>
    </xdr:from>
    <xdr:to>
      <xdr:col>36</xdr:col>
      <xdr:colOff>165100</xdr:colOff>
      <xdr:row>52</xdr:row>
      <xdr:rowOff>12788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88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29315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860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37173</xdr:rowOff>
    </xdr:from>
    <xdr:to>
      <xdr:col>55</xdr:col>
      <xdr:colOff>0</xdr:colOff>
      <xdr:row>76</xdr:row>
      <xdr:rowOff>149425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639300" y="12724473"/>
          <a:ext cx="838200" cy="4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123721</xdr:rowOff>
    </xdr:from>
    <xdr:to>
      <xdr:col>50</xdr:col>
      <xdr:colOff>114300</xdr:colOff>
      <xdr:row>76</xdr:row>
      <xdr:rowOff>149425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8750300" y="12468121"/>
          <a:ext cx="889000" cy="7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80497</xdr:rowOff>
    </xdr:from>
    <xdr:to>
      <xdr:col>45</xdr:col>
      <xdr:colOff>177800</xdr:colOff>
      <xdr:row>72</xdr:row>
      <xdr:rowOff>123721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2424897"/>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9330</xdr:rowOff>
    </xdr:from>
    <xdr:to>
      <xdr:col>41</xdr:col>
      <xdr:colOff>50800</xdr:colOff>
      <xdr:row>72</xdr:row>
      <xdr:rowOff>80497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2182280"/>
          <a:ext cx="889000" cy="2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157823</xdr:rowOff>
    </xdr:from>
    <xdr:to>
      <xdr:col>55</xdr:col>
      <xdr:colOff>50800</xdr:colOff>
      <xdr:row>74</xdr:row>
      <xdr:rowOff>87973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2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9250</xdr:rowOff>
    </xdr:from>
    <xdr:ext cx="599010"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5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98625</xdr:rowOff>
    </xdr:from>
    <xdr:to>
      <xdr:col>50</xdr:col>
      <xdr:colOff>165100</xdr:colOff>
      <xdr:row>77</xdr:row>
      <xdr:rowOff>28775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1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0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72921</xdr:rowOff>
    </xdr:from>
    <xdr:to>
      <xdr:col>46</xdr:col>
      <xdr:colOff>38100</xdr:colOff>
      <xdr:row>73</xdr:row>
      <xdr:rowOff>3071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24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19598</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50795" y="121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29697</xdr:rowOff>
    </xdr:from>
    <xdr:to>
      <xdr:col>41</xdr:col>
      <xdr:colOff>101600</xdr:colOff>
      <xdr:row>72</xdr:row>
      <xdr:rowOff>131297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23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147824</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61795" y="121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129980</xdr:rowOff>
    </xdr:from>
    <xdr:to>
      <xdr:col>36</xdr:col>
      <xdr:colOff>165100</xdr:colOff>
      <xdr:row>71</xdr:row>
      <xdr:rowOff>60130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21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76657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672795" y="1190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20087</xdr:rowOff>
    </xdr:from>
    <xdr:to>
      <xdr:col>54</xdr:col>
      <xdr:colOff>189865</xdr:colOff>
      <xdr:row>98</xdr:row>
      <xdr:rowOff>133721</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964937"/>
          <a:ext cx="1270" cy="97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137548</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693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133721</xdr:rowOff>
    </xdr:from>
    <xdr:to>
      <xdr:col>55</xdr:col>
      <xdr:colOff>88900</xdr:colOff>
      <xdr:row>98</xdr:row>
      <xdr:rowOff>133721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693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138214</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74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20087</xdr:rowOff>
    </xdr:from>
    <xdr:to>
      <xdr:col>55</xdr:col>
      <xdr:colOff>88900</xdr:colOff>
      <xdr:row>93</xdr:row>
      <xdr:rowOff>20087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96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20087</xdr:rowOff>
    </xdr:from>
    <xdr:to>
      <xdr:col>55</xdr:col>
      <xdr:colOff>0</xdr:colOff>
      <xdr:row>93</xdr:row>
      <xdr:rowOff>37776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5964937"/>
          <a:ext cx="8382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165716</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2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15839</xdr:rowOff>
    </xdr:from>
    <xdr:to>
      <xdr:col>55</xdr:col>
      <xdr:colOff>50800</xdr:colOff>
      <xdr:row>97</xdr:row>
      <xdr:rowOff>117439</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37776</xdr:rowOff>
    </xdr:from>
    <xdr:to>
      <xdr:col>50</xdr:col>
      <xdr:colOff>114300</xdr:colOff>
      <xdr:row>94</xdr:row>
      <xdr:rowOff>151588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5982626"/>
          <a:ext cx="889000" cy="28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24919</xdr:rowOff>
    </xdr:from>
    <xdr:to>
      <xdr:col>50</xdr:col>
      <xdr:colOff>165100</xdr:colOff>
      <xdr:row>97</xdr:row>
      <xdr:rowOff>126519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117646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72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151588</xdr:rowOff>
    </xdr:from>
    <xdr:to>
      <xdr:col>45</xdr:col>
      <xdr:colOff>177800</xdr:colOff>
      <xdr:row>95</xdr:row>
      <xdr:rowOff>144985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267888"/>
          <a:ext cx="889000" cy="16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140343</xdr:rowOff>
    </xdr:from>
    <xdr:to>
      <xdr:col>46</xdr:col>
      <xdr:colOff>38100</xdr:colOff>
      <xdr:row>97</xdr:row>
      <xdr:rowOff>70493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61620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99289</xdr:rowOff>
    </xdr:from>
    <xdr:to>
      <xdr:col>41</xdr:col>
      <xdr:colOff>50800</xdr:colOff>
      <xdr:row>95</xdr:row>
      <xdr:rowOff>144985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5872689"/>
          <a:ext cx="889000" cy="5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37223</xdr:rowOff>
    </xdr:from>
    <xdr:to>
      <xdr:col>41</xdr:col>
      <xdr:colOff>101600</xdr:colOff>
      <xdr:row>97</xdr:row>
      <xdr:rowOff>138823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129950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58958</xdr:rowOff>
    </xdr:from>
    <xdr:to>
      <xdr:col>36</xdr:col>
      <xdr:colOff>165100</xdr:colOff>
      <xdr:row>97</xdr:row>
      <xdr:rowOff>160558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151685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140737</xdr:rowOff>
    </xdr:from>
    <xdr:to>
      <xdr:col>55</xdr:col>
      <xdr:colOff>50800</xdr:colOff>
      <xdr:row>93</xdr:row>
      <xdr:rowOff>70887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9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93764</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86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158426</xdr:rowOff>
    </xdr:from>
    <xdr:to>
      <xdr:col>50</xdr:col>
      <xdr:colOff>165100</xdr:colOff>
      <xdr:row>93</xdr:row>
      <xdr:rowOff>88576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59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105103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570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100788</xdr:rowOff>
    </xdr:from>
    <xdr:to>
      <xdr:col>46</xdr:col>
      <xdr:colOff>38100</xdr:colOff>
      <xdr:row>95</xdr:row>
      <xdr:rowOff>30938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2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47465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99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94185</xdr:rowOff>
    </xdr:from>
    <xdr:to>
      <xdr:col>41</xdr:col>
      <xdr:colOff>101600</xdr:colOff>
      <xdr:row>96</xdr:row>
      <xdr:rowOff>24335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40862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15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48489</xdr:rowOff>
    </xdr:from>
    <xdr:to>
      <xdr:col>36</xdr:col>
      <xdr:colOff>165100</xdr:colOff>
      <xdr:row>92</xdr:row>
      <xdr:rowOff>150089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58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166616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559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136623</xdr:rowOff>
    </xdr:from>
    <xdr:to>
      <xdr:col>76</xdr:col>
      <xdr:colOff>114300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51723"/>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110101</xdr:rowOff>
    </xdr:from>
    <xdr:to>
      <xdr:col>71</xdr:col>
      <xdr:colOff>177800</xdr:colOff>
      <xdr:row>38</xdr:row>
      <xdr:rowOff>136623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25201"/>
          <a:ext cx="8890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85823</xdr:rowOff>
    </xdr:from>
    <xdr:to>
      <xdr:col>72</xdr:col>
      <xdr:colOff>38100</xdr:colOff>
      <xdr:row>39</xdr:row>
      <xdr:rowOff>15973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0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69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59301</xdr:rowOff>
    </xdr:from>
    <xdr:to>
      <xdr:col>67</xdr:col>
      <xdr:colOff>101600</xdr:colOff>
      <xdr:row>38</xdr:row>
      <xdr:rowOff>160901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5978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60313</xdr:rowOff>
    </xdr:from>
    <xdr:to>
      <xdr:col>85</xdr:col>
      <xdr:colOff>127000</xdr:colOff>
      <xdr:row>77</xdr:row>
      <xdr:rowOff>154229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261963"/>
          <a:ext cx="8382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148704</xdr:rowOff>
    </xdr:from>
    <xdr:to>
      <xdr:col>81</xdr:col>
      <xdr:colOff>50800</xdr:colOff>
      <xdr:row>77</xdr:row>
      <xdr:rowOff>60313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178904"/>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56375</xdr:rowOff>
    </xdr:from>
    <xdr:to>
      <xdr:col>76</xdr:col>
      <xdr:colOff>114300</xdr:colOff>
      <xdr:row>76</xdr:row>
      <xdr:rowOff>148704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086575"/>
          <a:ext cx="889000" cy="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56375</xdr:rowOff>
    </xdr:from>
    <xdr:to>
      <xdr:col>71</xdr:col>
      <xdr:colOff>177800</xdr:colOff>
      <xdr:row>77</xdr:row>
      <xdr:rowOff>927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86575"/>
          <a:ext cx="889000" cy="1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103429</xdr:rowOff>
    </xdr:from>
    <xdr:to>
      <xdr:col>85</xdr:col>
      <xdr:colOff>177800</xdr:colOff>
      <xdr:row>78</xdr:row>
      <xdr:rowOff>33579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3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81856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9513</xdr:rowOff>
    </xdr:from>
    <xdr:to>
      <xdr:col>81</xdr:col>
      <xdr:colOff>101600</xdr:colOff>
      <xdr:row>77</xdr:row>
      <xdr:rowOff>111113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102240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97904</xdr:rowOff>
    </xdr:from>
    <xdr:to>
      <xdr:col>76</xdr:col>
      <xdr:colOff>165100</xdr:colOff>
      <xdr:row>77</xdr:row>
      <xdr:rowOff>28054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44581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5575</xdr:rowOff>
    </xdr:from>
    <xdr:to>
      <xdr:col>72</xdr:col>
      <xdr:colOff>38100</xdr:colOff>
      <xdr:row>76</xdr:row>
      <xdr:rowOff>107175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123703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121577</xdr:rowOff>
    </xdr:from>
    <xdr:to>
      <xdr:col>67</xdr:col>
      <xdr:colOff>101600</xdr:colOff>
      <xdr:row>77</xdr:row>
      <xdr:rowOff>51727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42854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107903</xdr:rowOff>
    </xdr:from>
    <xdr:to>
      <xdr:col>85</xdr:col>
      <xdr:colOff>127000</xdr:colOff>
      <xdr:row>98</xdr:row>
      <xdr:rowOff>109525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5881303"/>
          <a:ext cx="838200" cy="10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75823</xdr:rowOff>
    </xdr:from>
    <xdr:to>
      <xdr:col>81</xdr:col>
      <xdr:colOff>50800</xdr:colOff>
      <xdr:row>92</xdr:row>
      <xdr:rowOff>107903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5677773"/>
          <a:ext cx="889000" cy="2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33150</xdr:rowOff>
    </xdr:from>
    <xdr:to>
      <xdr:col>76</xdr:col>
      <xdr:colOff>114300</xdr:colOff>
      <xdr:row>91</xdr:row>
      <xdr:rowOff>75823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5635100"/>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136195</xdr:rowOff>
    </xdr:from>
    <xdr:to>
      <xdr:col>71</xdr:col>
      <xdr:colOff>177800</xdr:colOff>
      <xdr:row>91</xdr:row>
      <xdr:rowOff>33150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5566695"/>
          <a:ext cx="889000" cy="6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58725</xdr:rowOff>
    </xdr:from>
    <xdr:to>
      <xdr:col>85</xdr:col>
      <xdr:colOff>177800</xdr:colOff>
      <xdr:row>98</xdr:row>
      <xdr:rowOff>160325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37152</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57103</xdr:rowOff>
    </xdr:from>
    <xdr:to>
      <xdr:col>81</xdr:col>
      <xdr:colOff>101600</xdr:colOff>
      <xdr:row>92</xdr:row>
      <xdr:rowOff>158703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58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3780</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25023</xdr:rowOff>
    </xdr:from>
    <xdr:to>
      <xdr:col>76</xdr:col>
      <xdr:colOff>165100</xdr:colOff>
      <xdr:row>91</xdr:row>
      <xdr:rowOff>126623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56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143150</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54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153800</xdr:rowOff>
    </xdr:from>
    <xdr:to>
      <xdr:col>72</xdr:col>
      <xdr:colOff>38100</xdr:colOff>
      <xdr:row>91</xdr:row>
      <xdr:rowOff>83950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55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100477</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535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85395</xdr:rowOff>
    </xdr:from>
    <xdr:to>
      <xdr:col>67</xdr:col>
      <xdr:colOff>101600</xdr:colOff>
      <xdr:row>91</xdr:row>
      <xdr:rowOff>15545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55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32072</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529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6335</xdr:rowOff>
    </xdr:from>
    <xdr:to>
      <xdr:col>116</xdr:col>
      <xdr:colOff>63500</xdr:colOff>
      <xdr:row>37</xdr:row>
      <xdr:rowOff>61610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349985"/>
          <a:ext cx="838200" cy="5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61610</xdr:rowOff>
    </xdr:from>
    <xdr:to>
      <xdr:col>111</xdr:col>
      <xdr:colOff>177800</xdr:colOff>
      <xdr:row>37</xdr:row>
      <xdr:rowOff>107765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405260"/>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170515</xdr:rowOff>
    </xdr:from>
    <xdr:to>
      <xdr:col>107</xdr:col>
      <xdr:colOff>50800</xdr:colOff>
      <xdr:row>37</xdr:row>
      <xdr:rowOff>107765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342715"/>
          <a:ext cx="8890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170515</xdr:rowOff>
    </xdr:from>
    <xdr:to>
      <xdr:col>102</xdr:col>
      <xdr:colOff>114300</xdr:colOff>
      <xdr:row>37</xdr:row>
      <xdr:rowOff>5078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342715"/>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126985</xdr:rowOff>
    </xdr:from>
    <xdr:to>
      <xdr:col>116</xdr:col>
      <xdr:colOff>114300</xdr:colOff>
      <xdr:row>37</xdr:row>
      <xdr:rowOff>57135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2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149862</xdr:rowOff>
    </xdr:from>
    <xdr:ext cx="534377"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15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10810</xdr:rowOff>
    </xdr:from>
    <xdr:to>
      <xdr:col>112</xdr:col>
      <xdr:colOff>38100</xdr:colOff>
      <xdr:row>37</xdr:row>
      <xdr:rowOff>112410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35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128937</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61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56965</xdr:rowOff>
    </xdr:from>
    <xdr:to>
      <xdr:col>107</xdr:col>
      <xdr:colOff>101600</xdr:colOff>
      <xdr:row>37</xdr:row>
      <xdr:rowOff>158565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3642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119715</xdr:rowOff>
    </xdr:from>
    <xdr:to>
      <xdr:col>102</xdr:col>
      <xdr:colOff>165100</xdr:colOff>
      <xdr:row>37</xdr:row>
      <xdr:rowOff>49865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2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66392</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278111" y="60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125728</xdr:rowOff>
    </xdr:from>
    <xdr:to>
      <xdr:col>98</xdr:col>
      <xdr:colOff>38100</xdr:colOff>
      <xdr:row>37</xdr:row>
      <xdr:rowOff>55878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29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72405</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6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104855</xdr:rowOff>
    </xdr:from>
    <xdr:to>
      <xdr:col>116</xdr:col>
      <xdr:colOff>63500</xdr:colOff>
      <xdr:row>57</xdr:row>
      <xdr:rowOff>119355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77505"/>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104855</xdr:rowOff>
    </xdr:from>
    <xdr:to>
      <xdr:col>111</xdr:col>
      <xdr:colOff>177800</xdr:colOff>
      <xdr:row>57</xdr:row>
      <xdr:rowOff>113085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7750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96462</xdr:rowOff>
    </xdr:from>
    <xdr:to>
      <xdr:col>107</xdr:col>
      <xdr:colOff>50800</xdr:colOff>
      <xdr:row>57</xdr:row>
      <xdr:rowOff>113085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69112"/>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96462</xdr:rowOff>
    </xdr:from>
    <xdr:to>
      <xdr:col>102</xdr:col>
      <xdr:colOff>114300</xdr:colOff>
      <xdr:row>57</xdr:row>
      <xdr:rowOff>111713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69112"/>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68555</xdr:rowOff>
    </xdr:from>
    <xdr:to>
      <xdr:col>116</xdr:col>
      <xdr:colOff>114300</xdr:colOff>
      <xdr:row>57</xdr:row>
      <xdr:rowOff>170155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91432</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9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54055</xdr:rowOff>
    </xdr:from>
    <xdr:to>
      <xdr:col>112</xdr:col>
      <xdr:colOff>38100</xdr:colOff>
      <xdr:row>57</xdr:row>
      <xdr:rowOff>155655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732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6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62285</xdr:rowOff>
    </xdr:from>
    <xdr:to>
      <xdr:col>107</xdr:col>
      <xdr:colOff>101600</xdr:colOff>
      <xdr:row>57</xdr:row>
      <xdr:rowOff>163885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8962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6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45662</xdr:rowOff>
    </xdr:from>
    <xdr:to>
      <xdr:col>102</xdr:col>
      <xdr:colOff>165100</xdr:colOff>
      <xdr:row>57</xdr:row>
      <xdr:rowOff>147262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163789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5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60913</xdr:rowOff>
    </xdr:from>
    <xdr:to>
      <xdr:col>98</xdr:col>
      <xdr:colOff>38100</xdr:colOff>
      <xdr:row>57</xdr:row>
      <xdr:rowOff>162513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7590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6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163506</xdr:rowOff>
    </xdr:from>
    <xdr:to>
      <xdr:col>116</xdr:col>
      <xdr:colOff>63500</xdr:colOff>
      <xdr:row>77</xdr:row>
      <xdr:rowOff>2704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93706"/>
          <a:ext cx="8382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109150</xdr:rowOff>
    </xdr:from>
    <xdr:to>
      <xdr:col>111</xdr:col>
      <xdr:colOff>177800</xdr:colOff>
      <xdr:row>77</xdr:row>
      <xdr:rowOff>2704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139350"/>
          <a:ext cx="889000" cy="6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109150</xdr:rowOff>
    </xdr:from>
    <xdr:to>
      <xdr:col>107</xdr:col>
      <xdr:colOff>50800</xdr:colOff>
      <xdr:row>76</xdr:row>
      <xdr:rowOff>141105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139350"/>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141105</xdr:rowOff>
    </xdr:from>
    <xdr:to>
      <xdr:col>102</xdr:col>
      <xdr:colOff>114300</xdr:colOff>
      <xdr:row>77</xdr:row>
      <xdr:rowOff>81195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71305"/>
          <a:ext cx="889000" cy="1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112706</xdr:rowOff>
    </xdr:from>
    <xdr:to>
      <xdr:col>116</xdr:col>
      <xdr:colOff>114300</xdr:colOff>
      <xdr:row>77</xdr:row>
      <xdr:rowOff>42856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91133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123354</xdr:rowOff>
    </xdr:from>
    <xdr:to>
      <xdr:col>112</xdr:col>
      <xdr:colOff>38100</xdr:colOff>
      <xdr:row>77</xdr:row>
      <xdr:rowOff>53504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44631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58350</xdr:rowOff>
    </xdr:from>
    <xdr:to>
      <xdr:col>107</xdr:col>
      <xdr:colOff>101600</xdr:colOff>
      <xdr:row>76</xdr:row>
      <xdr:rowOff>159950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8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90305</xdr:rowOff>
    </xdr:from>
    <xdr:to>
      <xdr:col>102</xdr:col>
      <xdr:colOff>165100</xdr:colOff>
      <xdr:row>77</xdr:row>
      <xdr:rowOff>20455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11582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30395</xdr:rowOff>
    </xdr:from>
    <xdr:to>
      <xdr:col>98</xdr:col>
      <xdr:colOff>38100</xdr:colOff>
      <xdr:row>77</xdr:row>
      <xdr:rowOff>131995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123122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上回っているのは、人件費、物件費、維持補修費、普通建設事業費である。普通建設事業費は、ごぼう貯蔵選別施設整備事業費や既存施設の老朽化に伴う第二中防音機能復旧事業費の増が要因となっている。また、維持補修費については、大雪に伴う除排雪委託料の増が要因となっている。今後の見通しについては、公共施設の老朽化に伴う改修・更新事業費や法改正に伴うシステム改修費等の増加が見込まれることから、費用の年度間の均衡を図るなどし、数値の低減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10,131
10,020
252.68
16,007,922
15,699,661
102,654
8,363,413
3,033,118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31496</xdr:rowOff>
    </xdr:from>
    <xdr:to>
      <xdr:col>24</xdr:col>
      <xdr:colOff>62865</xdr:colOff>
      <xdr:row>38</xdr:row>
      <xdr:rowOff>39370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517896"/>
          <a:ext cx="1270" cy="1036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43197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39370</xdr:rowOff>
    </xdr:from>
    <xdr:to>
      <xdr:col>24</xdr:col>
      <xdr:colOff>152400</xdr:colOff>
      <xdr:row>38</xdr:row>
      <xdr:rowOff>39370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149623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31496</xdr:rowOff>
    </xdr:from>
    <xdr:to>
      <xdr:col>24</xdr:col>
      <xdr:colOff>152400</xdr:colOff>
      <xdr:row>32</xdr:row>
      <xdr:rowOff>31496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51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5969</xdr:rowOff>
    </xdr:from>
    <xdr:to>
      <xdr:col>24</xdr:col>
      <xdr:colOff>63500</xdr:colOff>
      <xdr:row>32</xdr:row>
      <xdr:rowOff>31496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149469"/>
          <a:ext cx="838200" cy="3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37863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1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59436</xdr:rowOff>
    </xdr:from>
    <xdr:to>
      <xdr:col>24</xdr:col>
      <xdr:colOff>114300</xdr:colOff>
      <xdr:row>36</xdr:row>
      <xdr:rowOff>161036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5969</xdr:rowOff>
    </xdr:from>
    <xdr:to>
      <xdr:col>19</xdr:col>
      <xdr:colOff>177800</xdr:colOff>
      <xdr:row>32</xdr:row>
      <xdr:rowOff>19558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149469"/>
          <a:ext cx="889000" cy="35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110507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6985</xdr:rowOff>
    </xdr:from>
    <xdr:to>
      <xdr:col>15</xdr:col>
      <xdr:colOff>50800</xdr:colOff>
      <xdr:row>32</xdr:row>
      <xdr:rowOff>19558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9338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38608</xdr:rowOff>
    </xdr:from>
    <xdr:to>
      <xdr:col>15</xdr:col>
      <xdr:colOff>101600</xdr:colOff>
      <xdr:row>36</xdr:row>
      <xdr:rowOff>140208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131335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17907</xdr:rowOff>
    </xdr:from>
    <xdr:to>
      <xdr:col>10</xdr:col>
      <xdr:colOff>114300</xdr:colOff>
      <xdr:row>32</xdr:row>
      <xdr:rowOff>6985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32857"/>
          <a:ext cx="889000" cy="1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50292</xdr:rowOff>
    </xdr:from>
    <xdr:to>
      <xdr:col>10</xdr:col>
      <xdr:colOff>165100</xdr:colOff>
      <xdr:row>36</xdr:row>
      <xdr:rowOff>151892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143019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47752</xdr:rowOff>
    </xdr:from>
    <xdr:to>
      <xdr:col>6</xdr:col>
      <xdr:colOff>38100</xdr:colOff>
      <xdr:row>36</xdr:row>
      <xdr:rowOff>149352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140479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152146</xdr:rowOff>
    </xdr:from>
    <xdr:to>
      <xdr:col>24</xdr:col>
      <xdr:colOff>114300</xdr:colOff>
      <xdr:row>32</xdr:row>
      <xdr:rowOff>82296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105173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126619</xdr:rowOff>
    </xdr:from>
    <xdr:to>
      <xdr:col>20</xdr:col>
      <xdr:colOff>38100</xdr:colOff>
      <xdr:row>30</xdr:row>
      <xdr:rowOff>56769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0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73296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4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140208</xdr:rowOff>
    </xdr:from>
    <xdr:to>
      <xdr:col>15</xdr:col>
      <xdr:colOff>101600</xdr:colOff>
      <xdr:row>32</xdr:row>
      <xdr:rowOff>70358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86885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127635</xdr:rowOff>
    </xdr:from>
    <xdr:to>
      <xdr:col>10</xdr:col>
      <xdr:colOff>165100</xdr:colOff>
      <xdr:row>32</xdr:row>
      <xdr:rowOff>57785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74312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138557</xdr:rowOff>
    </xdr:from>
    <xdr:to>
      <xdr:col>6</xdr:col>
      <xdr:colOff>38100</xdr:colOff>
      <xdr:row>31</xdr:row>
      <xdr:rowOff>68707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85234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0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113348</xdr:rowOff>
    </xdr:from>
    <xdr:to>
      <xdr:col>24</xdr:col>
      <xdr:colOff>63500</xdr:colOff>
      <xdr:row>56</xdr:row>
      <xdr:rowOff>16863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71648"/>
          <a:ext cx="838200" cy="2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73076</xdr:rowOff>
    </xdr:from>
    <xdr:to>
      <xdr:col>19</xdr:col>
      <xdr:colOff>177800</xdr:colOff>
      <xdr:row>56</xdr:row>
      <xdr:rowOff>16863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02826"/>
          <a:ext cx="889000" cy="1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73076</xdr:rowOff>
    </xdr:from>
    <xdr:to>
      <xdr:col>15</xdr:col>
      <xdr:colOff>50800</xdr:colOff>
      <xdr:row>55</xdr:row>
      <xdr:rowOff>133252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02826"/>
          <a:ext cx="889000" cy="6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133252</xdr:rowOff>
    </xdr:from>
    <xdr:to>
      <xdr:col>10</xdr:col>
      <xdr:colOff>114300</xdr:colOff>
      <xdr:row>55</xdr:row>
      <xdr:rowOff>140057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63002"/>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62548</xdr:rowOff>
    </xdr:from>
    <xdr:to>
      <xdr:col>24</xdr:col>
      <xdr:colOff>114300</xdr:colOff>
      <xdr:row>54</xdr:row>
      <xdr:rowOff>164148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85425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7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137513</xdr:rowOff>
    </xdr:from>
    <xdr:to>
      <xdr:col>20</xdr:col>
      <xdr:colOff>38100</xdr:colOff>
      <xdr:row>56</xdr:row>
      <xdr:rowOff>67663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84190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22276</xdr:rowOff>
    </xdr:from>
    <xdr:to>
      <xdr:col>15</xdr:col>
      <xdr:colOff>101600</xdr:colOff>
      <xdr:row>55</xdr:row>
      <xdr:rowOff>123876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140403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82452</xdr:rowOff>
    </xdr:from>
    <xdr:to>
      <xdr:col>10</xdr:col>
      <xdr:colOff>165100</xdr:colOff>
      <xdr:row>56</xdr:row>
      <xdr:rowOff>12602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29129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8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89257</xdr:rowOff>
    </xdr:from>
    <xdr:to>
      <xdr:col>6</xdr:col>
      <xdr:colOff>38100</xdr:colOff>
      <xdr:row>56</xdr:row>
      <xdr:rowOff>19407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35934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2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128916</xdr:rowOff>
    </xdr:from>
    <xdr:to>
      <xdr:col>24</xdr:col>
      <xdr:colOff>62865</xdr:colOff>
      <xdr:row>77</xdr:row>
      <xdr:rowOff>168515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01866"/>
          <a:ext cx="1270" cy="1068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892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7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168515</xdr:rowOff>
    </xdr:from>
    <xdr:to>
      <xdr:col>24</xdr:col>
      <xdr:colOff>152400</xdr:colOff>
      <xdr:row>77</xdr:row>
      <xdr:rowOff>168515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7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75593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128916</xdr:rowOff>
    </xdr:from>
    <xdr:to>
      <xdr:col>24</xdr:col>
      <xdr:colOff>152400</xdr:colOff>
      <xdr:row>71</xdr:row>
      <xdr:rowOff>128916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0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85505</xdr:rowOff>
    </xdr:from>
    <xdr:to>
      <xdr:col>24</xdr:col>
      <xdr:colOff>63500</xdr:colOff>
      <xdr:row>72</xdr:row>
      <xdr:rowOff>102541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429905"/>
          <a:ext cx="8382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303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21766</xdr:rowOff>
    </xdr:from>
    <xdr:to>
      <xdr:col>24</xdr:col>
      <xdr:colOff>114300</xdr:colOff>
      <xdr:row>76</xdr:row>
      <xdr:rowOff>123366</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5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156342</xdr:rowOff>
    </xdr:from>
    <xdr:to>
      <xdr:col>19</xdr:col>
      <xdr:colOff>177800</xdr:colOff>
      <xdr:row>72</xdr:row>
      <xdr:rowOff>102541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157842"/>
          <a:ext cx="889000" cy="28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29029</xdr:rowOff>
    </xdr:from>
    <xdr:to>
      <xdr:col>20</xdr:col>
      <xdr:colOff>38100</xdr:colOff>
      <xdr:row>76</xdr:row>
      <xdr:rowOff>130629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156342</xdr:rowOff>
    </xdr:from>
    <xdr:to>
      <xdr:col>15</xdr:col>
      <xdr:colOff>50800</xdr:colOff>
      <xdr:row>73</xdr:row>
      <xdr:rowOff>155422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157842"/>
          <a:ext cx="889000" cy="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54919</xdr:rowOff>
    </xdr:from>
    <xdr:to>
      <xdr:col>15</xdr:col>
      <xdr:colOff>101600</xdr:colOff>
      <xdr:row>76</xdr:row>
      <xdr:rowOff>156519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147646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70714</xdr:rowOff>
    </xdr:from>
    <xdr:to>
      <xdr:col>10</xdr:col>
      <xdr:colOff>114300</xdr:colOff>
      <xdr:row>73</xdr:row>
      <xdr:rowOff>155422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415114"/>
          <a:ext cx="889000" cy="2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49729</xdr:rowOff>
    </xdr:from>
    <xdr:to>
      <xdr:col>10</xdr:col>
      <xdr:colOff>165100</xdr:colOff>
      <xdr:row>76</xdr:row>
      <xdr:rowOff>151329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142456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63086</xdr:rowOff>
    </xdr:from>
    <xdr:to>
      <xdr:col>6</xdr:col>
      <xdr:colOff>38100</xdr:colOff>
      <xdr:row>76</xdr:row>
      <xdr:rowOff>164686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155813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34705</xdr:rowOff>
    </xdr:from>
    <xdr:to>
      <xdr:col>24</xdr:col>
      <xdr:colOff>114300</xdr:colOff>
      <xdr:row>72</xdr:row>
      <xdr:rowOff>136305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3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57582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23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51741</xdr:rowOff>
    </xdr:from>
    <xdr:to>
      <xdr:col>20</xdr:col>
      <xdr:colOff>38100</xdr:colOff>
      <xdr:row>72</xdr:row>
      <xdr:rowOff>153341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39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169868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17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105542</xdr:rowOff>
    </xdr:from>
    <xdr:to>
      <xdr:col>15</xdr:col>
      <xdr:colOff>101600</xdr:colOff>
      <xdr:row>71</xdr:row>
      <xdr:rowOff>35692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1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52219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188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104622</xdr:rowOff>
    </xdr:from>
    <xdr:to>
      <xdr:col>10</xdr:col>
      <xdr:colOff>165100</xdr:colOff>
      <xdr:row>74</xdr:row>
      <xdr:rowOff>34772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6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51299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3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19914</xdr:rowOff>
    </xdr:from>
    <xdr:to>
      <xdr:col>6</xdr:col>
      <xdr:colOff>38100</xdr:colOff>
      <xdr:row>72</xdr:row>
      <xdr:rowOff>121514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3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138041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13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105437</xdr:rowOff>
    </xdr:from>
    <xdr:to>
      <xdr:col>24</xdr:col>
      <xdr:colOff>63500</xdr:colOff>
      <xdr:row>95</xdr:row>
      <xdr:rowOff>137570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393187"/>
          <a:ext cx="838200" cy="3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137570</xdr:rowOff>
    </xdr:from>
    <xdr:to>
      <xdr:col>19</xdr:col>
      <xdr:colOff>177800</xdr:colOff>
      <xdr:row>96</xdr:row>
      <xdr:rowOff>18675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25320"/>
          <a:ext cx="8890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18675</xdr:rowOff>
    </xdr:from>
    <xdr:to>
      <xdr:col>15</xdr:col>
      <xdr:colOff>50800</xdr:colOff>
      <xdr:row>96</xdr:row>
      <xdr:rowOff>46298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477875"/>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28925</xdr:rowOff>
    </xdr:from>
    <xdr:to>
      <xdr:col>10</xdr:col>
      <xdr:colOff>114300</xdr:colOff>
      <xdr:row>96</xdr:row>
      <xdr:rowOff>46298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48812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54637</xdr:rowOff>
    </xdr:from>
    <xdr:to>
      <xdr:col>24</xdr:col>
      <xdr:colOff>114300</xdr:colOff>
      <xdr:row>95</xdr:row>
      <xdr:rowOff>156237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77514</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9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86770</xdr:rowOff>
    </xdr:from>
    <xdr:to>
      <xdr:col>20</xdr:col>
      <xdr:colOff>38100</xdr:colOff>
      <xdr:row>96</xdr:row>
      <xdr:rowOff>16920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33447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4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139325</xdr:rowOff>
    </xdr:from>
    <xdr:to>
      <xdr:col>15</xdr:col>
      <xdr:colOff>101600</xdr:colOff>
      <xdr:row>96</xdr:row>
      <xdr:rowOff>69475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86002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166948</xdr:rowOff>
    </xdr:from>
    <xdr:to>
      <xdr:col>10</xdr:col>
      <xdr:colOff>165100</xdr:colOff>
      <xdr:row>96</xdr:row>
      <xdr:rowOff>97098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113625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149575</xdr:rowOff>
    </xdr:from>
    <xdr:to>
      <xdr:col>6</xdr:col>
      <xdr:colOff>38100</xdr:colOff>
      <xdr:row>96</xdr:row>
      <xdr:rowOff>79725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96252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2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6545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139471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139471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138329</xdr:rowOff>
    </xdr:from>
    <xdr:to>
      <xdr:col>41</xdr:col>
      <xdr:colOff>50800</xdr:colOff>
      <xdr:row>38</xdr:row>
      <xdr:rowOff>139471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5342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60180</xdr:rowOff>
    </xdr:from>
    <xdr:to>
      <xdr:col>55</xdr:col>
      <xdr:colOff>0</xdr:colOff>
      <xdr:row>54</xdr:row>
      <xdr:rowOff>62618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8632680"/>
          <a:ext cx="838200" cy="68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62618</xdr:rowOff>
    </xdr:from>
    <xdr:to>
      <xdr:col>50</xdr:col>
      <xdr:colOff>114300</xdr:colOff>
      <xdr:row>55</xdr:row>
      <xdr:rowOff>51853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320918"/>
          <a:ext cx="889000" cy="1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7906</xdr:rowOff>
    </xdr:from>
    <xdr:to>
      <xdr:col>45</xdr:col>
      <xdr:colOff>177800</xdr:colOff>
      <xdr:row>55</xdr:row>
      <xdr:rowOff>51853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266206"/>
          <a:ext cx="889000" cy="2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144054</xdr:rowOff>
    </xdr:from>
    <xdr:to>
      <xdr:col>41</xdr:col>
      <xdr:colOff>50800</xdr:colOff>
      <xdr:row>54</xdr:row>
      <xdr:rowOff>7906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230904"/>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9380</xdr:rowOff>
    </xdr:from>
    <xdr:to>
      <xdr:col>55</xdr:col>
      <xdr:colOff>50800</xdr:colOff>
      <xdr:row>50</xdr:row>
      <xdr:rowOff>110980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8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133857</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53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11818</xdr:rowOff>
    </xdr:from>
    <xdr:to>
      <xdr:col>50</xdr:col>
      <xdr:colOff>165100</xdr:colOff>
      <xdr:row>54</xdr:row>
      <xdr:rowOff>113418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2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129945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0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1053</xdr:rowOff>
    </xdr:from>
    <xdr:to>
      <xdr:col>46</xdr:col>
      <xdr:colOff>38100</xdr:colOff>
      <xdr:row>55</xdr:row>
      <xdr:rowOff>102653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4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119180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2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128556</xdr:rowOff>
    </xdr:from>
    <xdr:to>
      <xdr:col>41</xdr:col>
      <xdr:colOff>101600</xdr:colOff>
      <xdr:row>54</xdr:row>
      <xdr:rowOff>58706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2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75233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8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93254</xdr:rowOff>
    </xdr:from>
    <xdr:to>
      <xdr:col>36</xdr:col>
      <xdr:colOff>165100</xdr:colOff>
      <xdr:row>54</xdr:row>
      <xdr:rowOff>23404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1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39931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9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24616</xdr:rowOff>
    </xdr:from>
    <xdr:to>
      <xdr:col>55</xdr:col>
      <xdr:colOff>0</xdr:colOff>
      <xdr:row>78</xdr:row>
      <xdr:rowOff>64426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97716"/>
          <a:ext cx="838200" cy="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21307</xdr:rowOff>
    </xdr:from>
    <xdr:to>
      <xdr:col>50</xdr:col>
      <xdr:colOff>114300</xdr:colOff>
      <xdr:row>78</xdr:row>
      <xdr:rowOff>24616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051507"/>
          <a:ext cx="889000" cy="3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97202</xdr:rowOff>
    </xdr:from>
    <xdr:to>
      <xdr:col>45</xdr:col>
      <xdr:colOff>177800</xdr:colOff>
      <xdr:row>76</xdr:row>
      <xdr:rowOff>21307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441602"/>
          <a:ext cx="889000" cy="6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97202</xdr:rowOff>
    </xdr:from>
    <xdr:to>
      <xdr:col>41</xdr:col>
      <xdr:colOff>50800</xdr:colOff>
      <xdr:row>77</xdr:row>
      <xdr:rowOff>16974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441602"/>
          <a:ext cx="889000" cy="7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13626</xdr:rowOff>
    </xdr:from>
    <xdr:to>
      <xdr:col>55</xdr:col>
      <xdr:colOff>50800</xdr:colOff>
      <xdr:row>78</xdr:row>
      <xdr:rowOff>115226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163503</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6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145266</xdr:rowOff>
    </xdr:from>
    <xdr:to>
      <xdr:col>50</xdr:col>
      <xdr:colOff>165100</xdr:colOff>
      <xdr:row>78</xdr:row>
      <xdr:rowOff>75416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91943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1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141957</xdr:rowOff>
    </xdr:from>
    <xdr:to>
      <xdr:col>46</xdr:col>
      <xdr:colOff>38100</xdr:colOff>
      <xdr:row>76</xdr:row>
      <xdr:rowOff>72107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0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88634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7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46402</xdr:rowOff>
    </xdr:from>
    <xdr:to>
      <xdr:col>41</xdr:col>
      <xdr:colOff>101600</xdr:colOff>
      <xdr:row>72</xdr:row>
      <xdr:rowOff>148002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3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164529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216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137624</xdr:rowOff>
    </xdr:from>
    <xdr:to>
      <xdr:col>36</xdr:col>
      <xdr:colOff>165100</xdr:colOff>
      <xdr:row>77</xdr:row>
      <xdr:rowOff>67774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84301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102366</xdr:rowOff>
    </xdr:from>
    <xdr:to>
      <xdr:col>55</xdr:col>
      <xdr:colOff>0</xdr:colOff>
      <xdr:row>94</xdr:row>
      <xdr:rowOff>121614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218666"/>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90449</xdr:rowOff>
    </xdr:from>
    <xdr:to>
      <xdr:col>50</xdr:col>
      <xdr:colOff>114300</xdr:colOff>
      <xdr:row>94</xdr:row>
      <xdr:rowOff>102366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20674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19780</xdr:rowOff>
    </xdr:from>
    <xdr:to>
      <xdr:col>45</xdr:col>
      <xdr:colOff>177800</xdr:colOff>
      <xdr:row>94</xdr:row>
      <xdr:rowOff>90449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136080"/>
          <a:ext cx="889000" cy="7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19780</xdr:rowOff>
    </xdr:from>
    <xdr:to>
      <xdr:col>41</xdr:col>
      <xdr:colOff>50800</xdr:colOff>
      <xdr:row>94</xdr:row>
      <xdr:rowOff>51857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136080"/>
          <a:ext cx="8890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70814</xdr:rowOff>
    </xdr:from>
    <xdr:to>
      <xdr:col>55</xdr:col>
      <xdr:colOff>50800</xdr:colOff>
      <xdr:row>95</xdr:row>
      <xdr:rowOff>964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1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93691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03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51566</xdr:rowOff>
    </xdr:from>
    <xdr:to>
      <xdr:col>50</xdr:col>
      <xdr:colOff>165100</xdr:colOff>
      <xdr:row>94</xdr:row>
      <xdr:rowOff>153166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1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169693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594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39649</xdr:rowOff>
    </xdr:from>
    <xdr:to>
      <xdr:col>46</xdr:col>
      <xdr:colOff>38100</xdr:colOff>
      <xdr:row>94</xdr:row>
      <xdr:rowOff>141249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1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157776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593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140430</xdr:rowOff>
    </xdr:from>
    <xdr:to>
      <xdr:col>41</xdr:col>
      <xdr:colOff>101600</xdr:colOff>
      <xdr:row>94</xdr:row>
      <xdr:rowOff>70580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0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87107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586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1057</xdr:rowOff>
    </xdr:from>
    <xdr:to>
      <xdr:col>36</xdr:col>
      <xdr:colOff>165100</xdr:colOff>
      <xdr:row>94</xdr:row>
      <xdr:rowOff>102657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1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119184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89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133642</xdr:rowOff>
    </xdr:from>
    <xdr:to>
      <xdr:col>85</xdr:col>
      <xdr:colOff>127000</xdr:colOff>
      <xdr:row>32</xdr:row>
      <xdr:rowOff>121202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448592"/>
          <a:ext cx="838200" cy="15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121202</xdr:rowOff>
    </xdr:from>
    <xdr:to>
      <xdr:col>81</xdr:col>
      <xdr:colOff>50800</xdr:colOff>
      <xdr:row>32</xdr:row>
      <xdr:rowOff>138824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607602"/>
          <a:ext cx="8890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77443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75635</xdr:rowOff>
    </xdr:from>
    <xdr:to>
      <xdr:col>76</xdr:col>
      <xdr:colOff>114300</xdr:colOff>
      <xdr:row>32</xdr:row>
      <xdr:rowOff>138824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390585"/>
          <a:ext cx="889000" cy="23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12579</xdr:rowOff>
    </xdr:from>
    <xdr:to>
      <xdr:col>71</xdr:col>
      <xdr:colOff>177800</xdr:colOff>
      <xdr:row>31</xdr:row>
      <xdr:rowOff>75635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156079"/>
          <a:ext cx="889000" cy="2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82842</xdr:rowOff>
    </xdr:from>
    <xdr:to>
      <xdr:col>85</xdr:col>
      <xdr:colOff>177800</xdr:colOff>
      <xdr:row>32</xdr:row>
      <xdr:rowOff>12992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3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35869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3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70402</xdr:rowOff>
    </xdr:from>
    <xdr:to>
      <xdr:col>81</xdr:col>
      <xdr:colOff>101600</xdr:colOff>
      <xdr:row>33</xdr:row>
      <xdr:rowOff>552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5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33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88024</xdr:rowOff>
    </xdr:from>
    <xdr:to>
      <xdr:col>76</xdr:col>
      <xdr:colOff>165100</xdr:colOff>
      <xdr:row>33</xdr:row>
      <xdr:rowOff>18174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5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34701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3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24835</xdr:rowOff>
    </xdr:from>
    <xdr:to>
      <xdr:col>72</xdr:col>
      <xdr:colOff>38100</xdr:colOff>
      <xdr:row>31</xdr:row>
      <xdr:rowOff>126435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3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142962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1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133229</xdr:rowOff>
    </xdr:from>
    <xdr:to>
      <xdr:col>67</xdr:col>
      <xdr:colOff>101600</xdr:colOff>
      <xdr:row>30</xdr:row>
      <xdr:rowOff>63379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1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79906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48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120672</xdr:rowOff>
    </xdr:from>
    <xdr:to>
      <xdr:col>85</xdr:col>
      <xdr:colOff>126364</xdr:colOff>
      <xdr:row>57</xdr:row>
      <xdr:rowOff>144245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9036072"/>
          <a:ext cx="1269" cy="88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148072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2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144245</xdr:rowOff>
    </xdr:from>
    <xdr:to>
      <xdr:col>86</xdr:col>
      <xdr:colOff>25400</xdr:colOff>
      <xdr:row>57</xdr:row>
      <xdr:rowOff>144245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67349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81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120672</xdr:rowOff>
    </xdr:from>
    <xdr:to>
      <xdr:col>86</xdr:col>
      <xdr:colOff>25400</xdr:colOff>
      <xdr:row>52</xdr:row>
      <xdr:rowOff>120672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03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120672</xdr:rowOff>
    </xdr:from>
    <xdr:to>
      <xdr:col>85</xdr:col>
      <xdr:colOff>127000</xdr:colOff>
      <xdr:row>53</xdr:row>
      <xdr:rowOff>71244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036072"/>
          <a:ext cx="838200" cy="1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81007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82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102580</xdr:rowOff>
    </xdr:from>
    <xdr:to>
      <xdr:col>85</xdr:col>
      <xdr:colOff>177800</xdr:colOff>
      <xdr:row>57</xdr:row>
      <xdr:rowOff>32730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71244</xdr:rowOff>
    </xdr:from>
    <xdr:to>
      <xdr:col>81</xdr:col>
      <xdr:colOff>50800</xdr:colOff>
      <xdr:row>54</xdr:row>
      <xdr:rowOff>156511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158094"/>
          <a:ext cx="889000" cy="2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149314</xdr:rowOff>
    </xdr:from>
    <xdr:to>
      <xdr:col>81</xdr:col>
      <xdr:colOff>101600</xdr:colOff>
      <xdr:row>57</xdr:row>
      <xdr:rowOff>79464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70591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156511</xdr:rowOff>
    </xdr:from>
    <xdr:to>
      <xdr:col>76</xdr:col>
      <xdr:colOff>114300</xdr:colOff>
      <xdr:row>55</xdr:row>
      <xdr:rowOff>51922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414811"/>
          <a:ext cx="889000" cy="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150151</xdr:rowOff>
    </xdr:from>
    <xdr:to>
      <xdr:col>76</xdr:col>
      <xdr:colOff>165100</xdr:colOff>
      <xdr:row>57</xdr:row>
      <xdr:rowOff>80301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71428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146448</xdr:rowOff>
    </xdr:from>
    <xdr:to>
      <xdr:col>71</xdr:col>
      <xdr:colOff>177800</xdr:colOff>
      <xdr:row>55</xdr:row>
      <xdr:rowOff>51922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8718948"/>
          <a:ext cx="889000" cy="76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169468</xdr:rowOff>
    </xdr:from>
    <xdr:to>
      <xdr:col>72</xdr:col>
      <xdr:colOff>38100</xdr:colOff>
      <xdr:row>57</xdr:row>
      <xdr:rowOff>99618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90745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151257</xdr:rowOff>
    </xdr:from>
    <xdr:to>
      <xdr:col>67</xdr:col>
      <xdr:colOff>101600</xdr:colOff>
      <xdr:row>57</xdr:row>
      <xdr:rowOff>81407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72534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69872</xdr:rowOff>
    </xdr:from>
    <xdr:to>
      <xdr:col>85</xdr:col>
      <xdr:colOff>177800</xdr:colOff>
      <xdr:row>53</xdr:row>
      <xdr:rowOff>22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89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22899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93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20444</xdr:rowOff>
    </xdr:from>
    <xdr:to>
      <xdr:col>81</xdr:col>
      <xdr:colOff>101600</xdr:colOff>
      <xdr:row>53</xdr:row>
      <xdr:rowOff>122044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138571</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888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105711</xdr:rowOff>
    </xdr:from>
    <xdr:to>
      <xdr:col>76</xdr:col>
      <xdr:colOff>165100</xdr:colOff>
      <xdr:row>55</xdr:row>
      <xdr:rowOff>35861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52388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3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1122</xdr:rowOff>
    </xdr:from>
    <xdr:to>
      <xdr:col>72</xdr:col>
      <xdr:colOff>38100</xdr:colOff>
      <xdr:row>55</xdr:row>
      <xdr:rowOff>102722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4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119249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2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95648</xdr:rowOff>
    </xdr:from>
    <xdr:to>
      <xdr:col>67</xdr:col>
      <xdr:colOff>101600</xdr:colOff>
      <xdr:row>51</xdr:row>
      <xdr:rowOff>25798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8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42325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44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136623</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9723"/>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110100</xdr:rowOff>
    </xdr:from>
    <xdr:to>
      <xdr:col>71</xdr:col>
      <xdr:colOff>177800</xdr:colOff>
      <xdr:row>78</xdr:row>
      <xdr:rowOff>136623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83200"/>
          <a:ext cx="889000" cy="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85823</xdr:rowOff>
    </xdr:from>
    <xdr:to>
      <xdr:col>72</xdr:col>
      <xdr:colOff>38100</xdr:colOff>
      <xdr:row>79</xdr:row>
      <xdr:rowOff>15973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7100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5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59300</xdr:rowOff>
    </xdr:from>
    <xdr:to>
      <xdr:col>67</xdr:col>
      <xdr:colOff>101600</xdr:colOff>
      <xdr:row>78</xdr:row>
      <xdr:rowOff>160900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5977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60313</xdr:rowOff>
    </xdr:from>
    <xdr:to>
      <xdr:col>85</xdr:col>
      <xdr:colOff>127000</xdr:colOff>
      <xdr:row>97</xdr:row>
      <xdr:rowOff>154229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90963"/>
          <a:ext cx="8382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148704</xdr:rowOff>
    </xdr:from>
    <xdr:to>
      <xdr:col>81</xdr:col>
      <xdr:colOff>50800</xdr:colOff>
      <xdr:row>97</xdr:row>
      <xdr:rowOff>60313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07904"/>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56375</xdr:rowOff>
    </xdr:from>
    <xdr:to>
      <xdr:col>76</xdr:col>
      <xdr:colOff>114300</xdr:colOff>
      <xdr:row>96</xdr:row>
      <xdr:rowOff>148704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515575"/>
          <a:ext cx="889000" cy="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56375</xdr:rowOff>
    </xdr:from>
    <xdr:to>
      <xdr:col>71</xdr:col>
      <xdr:colOff>177800</xdr:colOff>
      <xdr:row>97</xdr:row>
      <xdr:rowOff>927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15575"/>
          <a:ext cx="889000" cy="1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103429</xdr:rowOff>
    </xdr:from>
    <xdr:to>
      <xdr:col>85</xdr:col>
      <xdr:colOff>177800</xdr:colOff>
      <xdr:row>98</xdr:row>
      <xdr:rowOff>33579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3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81856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9513</xdr:rowOff>
    </xdr:from>
    <xdr:to>
      <xdr:col>81</xdr:col>
      <xdr:colOff>101600</xdr:colOff>
      <xdr:row>97</xdr:row>
      <xdr:rowOff>111113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102240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97904</xdr:rowOff>
    </xdr:from>
    <xdr:to>
      <xdr:col>76</xdr:col>
      <xdr:colOff>165100</xdr:colOff>
      <xdr:row>97</xdr:row>
      <xdr:rowOff>28054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44581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5575</xdr:rowOff>
    </xdr:from>
    <xdr:to>
      <xdr:col>72</xdr:col>
      <xdr:colOff>38100</xdr:colOff>
      <xdr:row>96</xdr:row>
      <xdr:rowOff>107175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123702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121577</xdr:rowOff>
    </xdr:from>
    <xdr:to>
      <xdr:col>67</xdr:col>
      <xdr:colOff>101600</xdr:colOff>
      <xdr:row>97</xdr:row>
      <xdr:rowOff>51727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42854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仮称）室ノ久保集会所整備事業費及び（仮称）新城平地区小公園等整備事業費の皆増、農林水産業費は、ごぼう貯蔵選別施設整備事業費の増によるものであり、一時的に高くなっている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類似団体を大きく上回っているのは、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消防費、民生費、農林水産業費、教育費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消防費は、消防団屯所整備及び車両購入費の増、農林水産業費は、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ごぼう貯蔵選別施設整備事業費の増が要因となっている。また、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既存施設の老朽化に伴う（仮称）泊こども園整備事業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が要因となっている。今後の見通しについては、公共施設の老朽化に伴う改修・更新事業費や法改正に伴うシステム改修費等の増加が見込まれることから、費用の年度間の均衡を図るなどし、数値の低減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の固定資産税大規模償却資産県課税分の増による地方税の減及び子ども・子育て支援臨時交付金の減による地方特例交付金の減等に伴い、財政調整基金を補填したことから減少している。実質収支については、災害復旧事業及び（仮称）泊こども園整備事業の繰越に伴い、翌年度繰越財源が増となったことから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全会計において黒字となっており、連結実質赤字は生じていない。今後も各会計における各種制度の見直しや料金改定、経費削減による収支の安定化を図り、黒字の継続に努めていく。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16007922</v>
      </c>
      <c r="BO4" s="433"/>
      <c r="BP4" s="433"/>
      <c r="BQ4" s="433"/>
      <c r="BR4" s="433"/>
      <c r="BS4" s="433"/>
      <c r="BT4" s="433"/>
      <c r="BU4" s="434"/>
      <c r="BV4" s="432">
        <v>14218204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1.2</v>
      </c>
      <c r="CU4" s="439"/>
      <c r="CV4" s="439"/>
      <c r="CW4" s="439"/>
      <c r="CX4" s="439"/>
      <c r="CY4" s="439"/>
      <c r="CZ4" s="439"/>
      <c r="DA4" s="440"/>
      <c r="DB4" s="438">
        <v>1.9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15699661</v>
      </c>
      <c r="BO5" s="470"/>
      <c r="BP5" s="470"/>
      <c r="BQ5" s="470"/>
      <c r="BR5" s="470"/>
      <c r="BS5" s="470"/>
      <c r="BT5" s="470"/>
      <c r="BU5" s="471"/>
      <c r="BV5" s="469">
        <v>13663231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89.1</v>
      </c>
      <c r="CU5" s="467"/>
      <c r="CV5" s="467"/>
      <c r="CW5" s="467"/>
      <c r="CX5" s="467"/>
      <c r="CY5" s="467"/>
      <c r="CZ5" s="467"/>
      <c r="DA5" s="468"/>
      <c r="DB5" s="466">
        <v>83.8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308261</v>
      </c>
      <c r="BO6" s="470"/>
      <c r="BP6" s="470"/>
      <c r="BQ6" s="470"/>
      <c r="BR6" s="470"/>
      <c r="BS6" s="470"/>
      <c r="BT6" s="470"/>
      <c r="BU6" s="471"/>
      <c r="BV6" s="469">
        <v>554973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89.1</v>
      </c>
      <c r="CU6" s="507"/>
      <c r="CV6" s="507"/>
      <c r="CW6" s="507"/>
      <c r="CX6" s="507"/>
      <c r="CY6" s="507"/>
      <c r="CZ6" s="507"/>
      <c r="DA6" s="508"/>
      <c r="DB6" s="506">
        <v>83.8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205607</v>
      </c>
      <c r="BO7" s="470"/>
      <c r="BP7" s="470"/>
      <c r="BQ7" s="470"/>
      <c r="BR7" s="470"/>
      <c r="BS7" s="470"/>
      <c r="BT7" s="470"/>
      <c r="BU7" s="471"/>
      <c r="BV7" s="469">
        <v>388365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8363413</v>
      </c>
      <c r="CU7" s="470"/>
      <c r="CV7" s="470"/>
      <c r="CW7" s="470"/>
      <c r="CX7" s="470"/>
      <c r="CY7" s="470"/>
      <c r="CZ7" s="470"/>
      <c r="DA7" s="471"/>
      <c r="DB7" s="469">
        <v>8926034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102654</v>
      </c>
      <c r="BO8" s="470"/>
      <c r="BP8" s="470"/>
      <c r="BQ8" s="470"/>
      <c r="BR8" s="470"/>
      <c r="BS8" s="470"/>
      <c r="BT8" s="470"/>
      <c r="BU8" s="471"/>
      <c r="BV8" s="469">
        <v>166608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1.79</v>
      </c>
      <c r="CU8" s="510"/>
      <c r="CV8" s="510"/>
      <c r="CW8" s="510"/>
      <c r="CX8" s="510"/>
      <c r="CY8" s="510"/>
      <c r="CZ8" s="510"/>
      <c r="DA8" s="511"/>
      <c r="DB8" s="509">
        <v>1.81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10367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93</v>
      </c>
      <c r="AV9" s="502"/>
      <c r="AW9" s="502"/>
      <c r="AX9" s="502"/>
      <c r="AY9" s="503" t="s">
        <v>116</v>
      </c>
      <c r="AZ9" s="504"/>
      <c r="BA9" s="504"/>
      <c r="BB9" s="504"/>
      <c r="BC9" s="504"/>
      <c r="BD9" s="504"/>
      <c r="BE9" s="504"/>
      <c r="BF9" s="504"/>
      <c r="BG9" s="504"/>
      <c r="BH9" s="504"/>
      <c r="BI9" s="504"/>
      <c r="BJ9" s="504"/>
      <c r="BK9" s="504"/>
      <c r="BL9" s="504"/>
      <c r="BM9" s="505"/>
      <c r="BN9" s="469">
        <v>-63954</v>
      </c>
      <c r="BO9" s="470"/>
      <c r="BP9" s="470"/>
      <c r="BQ9" s="470"/>
      <c r="BR9" s="470"/>
      <c r="BS9" s="470"/>
      <c r="BT9" s="470"/>
      <c r="BU9" s="471"/>
      <c r="BV9" s="469">
        <v>-127131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3.4</v>
      </c>
      <c r="CU9" s="467"/>
      <c r="CV9" s="467"/>
      <c r="CW9" s="467"/>
      <c r="CX9" s="467"/>
      <c r="CY9" s="467"/>
      <c r="CZ9" s="467"/>
      <c r="DA9" s="468"/>
      <c r="DB9" s="466">
        <v>3.9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10536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93</v>
      </c>
      <c r="AV10" s="502"/>
      <c r="AW10" s="502"/>
      <c r="AX10" s="502"/>
      <c r="AY10" s="503" t="s">
        <v>120</v>
      </c>
      <c r="AZ10" s="504"/>
      <c r="BA10" s="504"/>
      <c r="BB10" s="504"/>
      <c r="BC10" s="504"/>
      <c r="BD10" s="504"/>
      <c r="BE10" s="504"/>
      <c r="BF10" s="504"/>
      <c r="BG10" s="504"/>
      <c r="BH10" s="504"/>
      <c r="BI10" s="504"/>
      <c r="BJ10" s="504"/>
      <c r="BK10" s="504"/>
      <c r="BL10" s="504"/>
      <c r="BM10" s="505"/>
      <c r="BN10" s="469">
        <v>8627</v>
      </c>
      <c r="BO10" s="470"/>
      <c r="BP10" s="470"/>
      <c r="BQ10" s="470"/>
      <c r="BR10" s="470"/>
      <c r="BS10" s="470"/>
      <c r="BT10" s="470"/>
      <c r="BU10" s="471"/>
      <c r="BV10" s="469">
        <v>15251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10131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1059347</v>
      </c>
      <c r="BO12" s="470"/>
      <c r="BP12" s="470"/>
      <c r="BQ12" s="470"/>
      <c r="BR12" s="470"/>
      <c r="BS12" s="470"/>
      <c r="BT12" s="470"/>
      <c r="BU12" s="471"/>
      <c r="BV12" s="469">
        <v>778259</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10020</v>
      </c>
      <c r="S13" s="554"/>
      <c r="T13" s="554"/>
      <c r="U13" s="554"/>
      <c r="V13" s="555"/>
      <c r="W13" s="485" t="s">
        <v>138</v>
      </c>
      <c r="X13" s="486"/>
      <c r="Y13" s="486"/>
      <c r="Z13" s="486"/>
      <c r="AA13" s="486"/>
      <c r="AB13" s="476"/>
      <c r="AC13" s="520">
        <v>787</v>
      </c>
      <c r="AD13" s="521"/>
      <c r="AE13" s="521"/>
      <c r="AF13" s="521"/>
      <c r="AG13" s="563"/>
      <c r="AH13" s="520">
        <v>872</v>
      </c>
      <c r="AI13" s="521"/>
      <c r="AJ13" s="521"/>
      <c r="AK13" s="521"/>
      <c r="AL13" s="522"/>
      <c r="AM13" s="498" t="s">
        <v>139</v>
      </c>
      <c r="AN13" s="499"/>
      <c r="AO13" s="499"/>
      <c r="AP13" s="499"/>
      <c r="AQ13" s="499"/>
      <c r="AR13" s="499"/>
      <c r="AS13" s="499"/>
      <c r="AT13" s="500"/>
      <c r="AU13" s="501" t="s">
        <v>93</v>
      </c>
      <c r="AV13" s="502"/>
      <c r="AW13" s="502"/>
      <c r="AX13" s="502"/>
      <c r="AY13" s="503" t="s">
        <v>140</v>
      </c>
      <c r="AZ13" s="504"/>
      <c r="BA13" s="504"/>
      <c r="BB13" s="504"/>
      <c r="BC13" s="504"/>
      <c r="BD13" s="504"/>
      <c r="BE13" s="504"/>
      <c r="BF13" s="504"/>
      <c r="BG13" s="504"/>
      <c r="BH13" s="504"/>
      <c r="BI13" s="504"/>
      <c r="BJ13" s="504"/>
      <c r="BK13" s="504"/>
      <c r="BL13" s="504"/>
      <c r="BM13" s="505"/>
      <c r="BN13" s="469">
        <v>-1114674</v>
      </c>
      <c r="BO13" s="470"/>
      <c r="BP13" s="470"/>
      <c r="BQ13" s="470"/>
      <c r="BR13" s="470"/>
      <c r="BS13" s="470"/>
      <c r="BT13" s="470"/>
      <c r="BU13" s="471"/>
      <c r="BV13" s="469">
        <v>-890139</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5.0999999999999996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10265</v>
      </c>
      <c r="S14" s="554"/>
      <c r="T14" s="554"/>
      <c r="U14" s="554"/>
      <c r="V14" s="555"/>
      <c r="W14" s="459"/>
      <c r="X14" s="460"/>
      <c r="Y14" s="460"/>
      <c r="Z14" s="460"/>
      <c r="AA14" s="460"/>
      <c r="AB14" s="449"/>
      <c r="AC14" s="556">
        <v>13</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144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10125</v>
      </c>
      <c r="S15" s="554"/>
      <c r="T15" s="554"/>
      <c r="U15" s="554"/>
      <c r="V15" s="555"/>
      <c r="W15" s="485" t="s">
        <v>146</v>
      </c>
      <c r="X15" s="486"/>
      <c r="Y15" s="486"/>
      <c r="Z15" s="486"/>
      <c r="AA15" s="486"/>
      <c r="AB15" s="476"/>
      <c r="AC15" s="520">
        <v>2346</v>
      </c>
      <c r="AD15" s="521"/>
      <c r="AE15" s="521"/>
      <c r="AF15" s="521"/>
      <c r="AG15" s="563"/>
      <c r="AH15" s="520">
        <v>2443</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6341753</v>
      </c>
      <c r="BO15" s="433"/>
      <c r="BP15" s="433"/>
      <c r="BQ15" s="433"/>
      <c r="BR15" s="433"/>
      <c r="BS15" s="433"/>
      <c r="BT15" s="433"/>
      <c r="BU15" s="434"/>
      <c r="BV15" s="432">
        <v>6754288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38.700000000000003</v>
      </c>
      <c r="AD16" s="557"/>
      <c r="AE16" s="557"/>
      <c r="AF16" s="557"/>
      <c r="AG16" s="558"/>
      <c r="AH16" s="556">
        <v>39.1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3816800</v>
      </c>
      <c r="BO16" s="470"/>
      <c r="BP16" s="470"/>
      <c r="BQ16" s="470"/>
      <c r="BR16" s="470"/>
      <c r="BS16" s="470"/>
      <c r="BT16" s="470"/>
      <c r="BU16" s="471"/>
      <c r="BV16" s="469">
        <v>3635891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2931</v>
      </c>
      <c r="AD17" s="521"/>
      <c r="AE17" s="521"/>
      <c r="AF17" s="521"/>
      <c r="AG17" s="563"/>
      <c r="AH17" s="520">
        <v>2926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8363413</v>
      </c>
      <c r="BO17" s="470"/>
      <c r="BP17" s="470"/>
      <c r="BQ17" s="470"/>
      <c r="BR17" s="470"/>
      <c r="BS17" s="470"/>
      <c r="BT17" s="470"/>
      <c r="BU17" s="471"/>
      <c r="BV17" s="469">
        <v>8926034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252.68</v>
      </c>
      <c r="M18" s="585"/>
      <c r="N18" s="585"/>
      <c r="O18" s="585"/>
      <c r="P18" s="585"/>
      <c r="Q18" s="585"/>
      <c r="R18" s="586"/>
      <c r="S18" s="586"/>
      <c r="T18" s="586"/>
      <c r="U18" s="586"/>
      <c r="V18" s="587"/>
      <c r="W18" s="487"/>
      <c r="X18" s="488"/>
      <c r="Y18" s="488"/>
      <c r="Z18" s="488"/>
      <c r="AA18" s="488"/>
      <c r="AB18" s="479"/>
      <c r="AC18" s="588">
        <v>48.3</v>
      </c>
      <c r="AD18" s="589"/>
      <c r="AE18" s="589"/>
      <c r="AF18" s="589"/>
      <c r="AG18" s="590"/>
      <c r="AH18" s="588">
        <v>46.9</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7085609</v>
      </c>
      <c r="BO18" s="470"/>
      <c r="BP18" s="470"/>
      <c r="BQ18" s="470"/>
      <c r="BR18" s="470"/>
      <c r="BS18" s="470"/>
      <c r="BT18" s="470"/>
      <c r="BU18" s="471"/>
      <c r="BV18" s="469">
        <v>6995866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12759390</v>
      </c>
      <c r="BO19" s="470"/>
      <c r="BP19" s="470"/>
      <c r="BQ19" s="470"/>
      <c r="BR19" s="470"/>
      <c r="BS19" s="470"/>
      <c r="BT19" s="470"/>
      <c r="BU19" s="471"/>
      <c r="BV19" s="469">
        <v>13217699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5194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3033118</v>
      </c>
      <c r="BO23" s="470"/>
      <c r="BP23" s="470"/>
      <c r="BQ23" s="470"/>
      <c r="BR23" s="470"/>
      <c r="BS23" s="470"/>
      <c r="BT23" s="470"/>
      <c r="BU23" s="471"/>
      <c r="BV23" s="469">
        <v>3479110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7820</v>
      </c>
      <c r="R24" s="521"/>
      <c r="S24" s="521"/>
      <c r="T24" s="521"/>
      <c r="U24" s="521"/>
      <c r="V24" s="563"/>
      <c r="W24" s="622"/>
      <c r="X24" s="610"/>
      <c r="Y24" s="611"/>
      <c r="Z24" s="519" t="s">
        <v>170</v>
      </c>
      <c r="AA24" s="499"/>
      <c r="AB24" s="499"/>
      <c r="AC24" s="499"/>
      <c r="AD24" s="499"/>
      <c r="AE24" s="499"/>
      <c r="AF24" s="499"/>
      <c r="AG24" s="500"/>
      <c r="AH24" s="520">
        <v>184</v>
      </c>
      <c r="AI24" s="521"/>
      <c r="AJ24" s="521"/>
      <c r="AK24" s="521"/>
      <c r="AL24" s="563"/>
      <c r="AM24" s="520">
        <v>525688</v>
      </c>
      <c r="AN24" s="521"/>
      <c r="AO24" s="521"/>
      <c r="AP24" s="521"/>
      <c r="AQ24" s="521"/>
      <c r="AR24" s="563"/>
      <c r="AS24" s="520">
        <v>2857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3033118</v>
      </c>
      <c r="BO24" s="470"/>
      <c r="BP24" s="470"/>
      <c r="BQ24" s="470"/>
      <c r="BR24" s="470"/>
      <c r="BS24" s="470"/>
      <c r="BT24" s="470"/>
      <c r="BU24" s="471"/>
      <c r="BV24" s="469">
        <v>3479110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6300</v>
      </c>
      <c r="R25" s="521"/>
      <c r="S25" s="521"/>
      <c r="T25" s="521"/>
      <c r="U25" s="521"/>
      <c r="V25" s="563"/>
      <c r="W25" s="622"/>
      <c r="X25" s="610"/>
      <c r="Y25" s="611"/>
      <c r="Z25" s="519" t="s">
        <v>173</v>
      </c>
      <c r="AA25" s="499"/>
      <c r="AB25" s="499"/>
      <c r="AC25" s="499"/>
      <c r="AD25" s="499"/>
      <c r="AE25" s="499"/>
      <c r="AF25" s="499"/>
      <c r="AG25" s="500"/>
      <c r="AH25" s="520" t="s">
        <v>144</v>
      </c>
      <c r="AI25" s="521"/>
      <c r="AJ25" s="521"/>
      <c r="AK25" s="521"/>
      <c r="AL25" s="563"/>
      <c r="AM25" s="520" t="s">
        <v>144</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2986313</v>
      </c>
      <c r="BO25" s="433"/>
      <c r="BP25" s="433"/>
      <c r="BQ25" s="433"/>
      <c r="BR25" s="433"/>
      <c r="BS25" s="433"/>
      <c r="BT25" s="433"/>
      <c r="BU25" s="434"/>
      <c r="BV25" s="432">
        <v>3849786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5670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180</v>
      </c>
      <c r="BO26" s="470"/>
      <c r="BP26" s="470"/>
      <c r="BQ26" s="470"/>
      <c r="BR26" s="470"/>
      <c r="BS26" s="470"/>
      <c r="BT26" s="470"/>
      <c r="BU26" s="471"/>
      <c r="BV26" s="469" t="s">
        <v>144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2910</v>
      </c>
      <c r="R27" s="521"/>
      <c r="S27" s="521"/>
      <c r="T27" s="521"/>
      <c r="U27" s="521"/>
      <c r="V27" s="563"/>
      <c r="W27" s="622"/>
      <c r="X27" s="610"/>
      <c r="Y27" s="611"/>
      <c r="Z27" s="519" t="s">
        <v>182</v>
      </c>
      <c r="AA27" s="499"/>
      <c r="AB27" s="499"/>
      <c r="AC27" s="499"/>
      <c r="AD27" s="499"/>
      <c r="AE27" s="499"/>
      <c r="AF27" s="499"/>
      <c r="AG27" s="500"/>
      <c r="AH27" s="520">
        <v>11</v>
      </c>
      <c r="AI27" s="521"/>
      <c r="AJ27" s="521"/>
      <c r="AK27" s="521"/>
      <c r="AL27" s="563"/>
      <c r="AM27" s="520">
        <v>35008</v>
      </c>
      <c r="AN27" s="521"/>
      <c r="AO27" s="521"/>
      <c r="AP27" s="521"/>
      <c r="AQ27" s="521"/>
      <c r="AR27" s="563"/>
      <c r="AS27" s="520">
        <v>3183</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95255</v>
      </c>
      <c r="BO27" s="646"/>
      <c r="BP27" s="646"/>
      <c r="BQ27" s="646"/>
      <c r="BR27" s="646"/>
      <c r="BS27" s="646"/>
      <c r="BT27" s="646"/>
      <c r="BU27" s="647"/>
      <c r="BV27" s="645">
        <v>95250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2590</v>
      </c>
      <c r="R28" s="521"/>
      <c r="S28" s="521"/>
      <c r="T28" s="521"/>
      <c r="U28" s="521"/>
      <c r="V28" s="563"/>
      <c r="W28" s="622"/>
      <c r="X28" s="610"/>
      <c r="Y28" s="611"/>
      <c r="Z28" s="519" t="s">
        <v>185</v>
      </c>
      <c r="AA28" s="499"/>
      <c r="AB28" s="499"/>
      <c r="AC28" s="499"/>
      <c r="AD28" s="499"/>
      <c r="AE28" s="499"/>
      <c r="AF28" s="499"/>
      <c r="AG28" s="500"/>
      <c r="AH28" s="520" t="s">
        <v>128</v>
      </c>
      <c r="AI28" s="521"/>
      <c r="AJ28" s="521"/>
      <c r="AK28" s="521"/>
      <c r="AL28" s="563"/>
      <c r="AM28" s="520" t="s">
        <v>180</v>
      </c>
      <c r="AN28" s="521"/>
      <c r="AO28" s="521"/>
      <c r="AP28" s="521"/>
      <c r="AQ28" s="521"/>
      <c r="AR28" s="563"/>
      <c r="AS28" s="520" t="s">
        <v>144</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5865599</v>
      </c>
      <c r="BO28" s="433"/>
      <c r="BP28" s="433"/>
      <c r="BQ28" s="433"/>
      <c r="BR28" s="433"/>
      <c r="BS28" s="433"/>
      <c r="BT28" s="433"/>
      <c r="BU28" s="434"/>
      <c r="BV28" s="432">
        <v>6916319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16</v>
      </c>
      <c r="M29" s="521"/>
      <c r="N29" s="521"/>
      <c r="O29" s="521"/>
      <c r="P29" s="563"/>
      <c r="Q29" s="520">
        <v>2520</v>
      </c>
      <c r="R29" s="521"/>
      <c r="S29" s="521"/>
      <c r="T29" s="521"/>
      <c r="U29" s="521"/>
      <c r="V29" s="563"/>
      <c r="W29" s="623"/>
      <c r="X29" s="624"/>
      <c r="Y29" s="625"/>
      <c r="Z29" s="519" t="s">
        <v>188</v>
      </c>
      <c r="AA29" s="499"/>
      <c r="AB29" s="499"/>
      <c r="AC29" s="499"/>
      <c r="AD29" s="499"/>
      <c r="AE29" s="499"/>
      <c r="AF29" s="499"/>
      <c r="AG29" s="500"/>
      <c r="AH29" s="520">
        <v>195</v>
      </c>
      <c r="AI29" s="521"/>
      <c r="AJ29" s="521"/>
      <c r="AK29" s="521"/>
      <c r="AL29" s="563"/>
      <c r="AM29" s="520">
        <v>560696</v>
      </c>
      <c r="AN29" s="521"/>
      <c r="AO29" s="521"/>
      <c r="AP29" s="521"/>
      <c r="AQ29" s="521"/>
      <c r="AR29" s="563"/>
      <c r="AS29" s="520">
        <v>2875</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1435094</v>
      </c>
      <c r="BO29" s="470"/>
      <c r="BP29" s="470"/>
      <c r="BQ29" s="470"/>
      <c r="BR29" s="470"/>
      <c r="BS29" s="470"/>
      <c r="BT29" s="470"/>
      <c r="BU29" s="471"/>
      <c r="BV29" s="469">
        <v>1730690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100.9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3915618</v>
      </c>
      <c r="BO30" s="646"/>
      <c r="BP30" s="646"/>
      <c r="BQ30" s="646"/>
      <c r="BR30" s="646"/>
      <c r="BS30" s="646"/>
      <c r="BT30" s="646"/>
      <c r="BU30" s="647"/>
      <c r="BV30" s="645">
        <v>4169388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北部上北広域事務組合（一般会計）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六ヶ所村地域振興開発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国民健康保険特別会計（施設勘定）</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農業集落排水事業会計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北部上北広域事務組合（病院事業会計）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六ヶ所村文化振興公社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上北地方教育・福祉事務組合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六ヶ所村農業総合公社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介護保険特別会計（保険事業勘定）</v>
      </c>
      <c r="X37" s="659"/>
      <c r="Y37" s="659"/>
      <c r="Z37" s="659"/>
      <c r="AA37" s="659"/>
      <c r="AB37" s="659"/>
      <c r="AC37" s="659"/>
      <c r="AD37" s="659"/>
      <c r="AE37" s="659"/>
      <c r="AF37" s="659"/>
      <c r="AG37" s="659"/>
      <c r="AH37" s="659"/>
      <c r="AI37" s="659"/>
      <c r="AJ37" s="659"/>
      <c r="AK37" s="659"/>
      <c r="AL37" s="214"/>
      <c r="AM37" s="658">
        <f t="shared" si="0"/>
        <v>9</v>
      </c>
      <c r="AN37" s="658"/>
      <c r="AO37" s="659" t="str">
        <f>IF('各会計、関係団体の財政状況及び健全化判断比率'!B35="","",'各会計、関係団体の財政状況及び健全化判断比率'!B35)</f>
        <v>工業用水道事業会計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下北地域広域行政事務組合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十和田地区食肉処理事務組合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青森県市町村総合事務組合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青森県市町村職員退職手当組合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青森県後期高齢者医療広域連合（一般会計）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青森県後期高齢者医療広域連合（後期高齢者医療特別会計）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青森県交通災害共済組合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vcmIfVw2IbcqGRf8e3SwBKhImxFyGqzhHeiEHrsY2m+m40a/P9kBjAmI+WvpbEsvNb1WOg6ZMbOM+3lrOXUAw==" saltValue="M3YSW4yxFd9jArwa4V2v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581</v>
      </c>
      <c r="D34" s="1250"/>
      <c r="E34" s="1251"/>
      <c r="F34" s="32">
        <v>2.0099999999999998</v>
      </c>
      <c r="G34" s="33">
        <v>2.1800000000000002</v>
      </c>
      <c r="H34" s="33">
        <v>2.74</v>
      </c>
      <c r="I34" s="33">
        <v>3.2</v>
      </c>
      <c r="J34" s="34">
        <v>3.72</v>
      </c>
      <c r="K34" s="22"/>
      <c r="L34" s="22"/>
      <c r="M34" s="22"/>
      <c r="N34" s="22"/>
      <c r="O34" s="22"/>
      <c r="P34" s="22"/>
    </row>
    <row r="35" spans="1:16" ht="39" customHeight="1" x14ac:dyDescent="0.15">
      <c r="A35" s="22"/>
      <c r="B35" s="35"/>
      <c r="C35" s="1244" t="s">
        <v>582</v>
      </c>
      <c r="D35" s="1245"/>
      <c r="E35" s="1246"/>
      <c r="F35" s="36">
        <v>5.56</v>
      </c>
      <c r="G35" s="37">
        <v>4.5</v>
      </c>
      <c r="H35" s="37">
        <v>3.53</v>
      </c>
      <c r="I35" s="37">
        <v>3.24</v>
      </c>
      <c r="J35" s="38">
        <v>3.43</v>
      </c>
      <c r="K35" s="22"/>
      <c r="L35" s="22"/>
      <c r="M35" s="22"/>
      <c r="N35" s="22"/>
      <c r="O35" s="22"/>
      <c r="P35" s="22"/>
    </row>
    <row r="36" spans="1:16" ht="39" customHeight="1" x14ac:dyDescent="0.15">
      <c r="A36" s="22"/>
      <c r="B36" s="35"/>
      <c r="C36" s="1244" t="s">
        <v>583</v>
      </c>
      <c r="D36" s="1245"/>
      <c r="E36" s="1246"/>
      <c r="F36" s="36">
        <v>2.2999999999999998</v>
      </c>
      <c r="G36" s="37">
        <v>3.17</v>
      </c>
      <c r="H36" s="37">
        <v>3.17</v>
      </c>
      <c r="I36" s="37">
        <v>1.86</v>
      </c>
      <c r="J36" s="38">
        <v>1.22</v>
      </c>
      <c r="K36" s="22"/>
      <c r="L36" s="22"/>
      <c r="M36" s="22"/>
      <c r="N36" s="22"/>
      <c r="O36" s="22"/>
      <c r="P36" s="22"/>
    </row>
    <row r="37" spans="1:16" ht="39" customHeight="1" x14ac:dyDescent="0.15">
      <c r="A37" s="22"/>
      <c r="B37" s="35"/>
      <c r="C37" s="1244" t="s">
        <v>584</v>
      </c>
      <c r="D37" s="1245"/>
      <c r="E37" s="1246"/>
      <c r="F37" s="36">
        <v>0.74</v>
      </c>
      <c r="G37" s="37">
        <v>0.75</v>
      </c>
      <c r="H37" s="37">
        <v>0.5</v>
      </c>
      <c r="I37" s="37">
        <v>0.31</v>
      </c>
      <c r="J37" s="38">
        <v>0.26</v>
      </c>
      <c r="K37" s="22"/>
      <c r="L37" s="22"/>
      <c r="M37" s="22"/>
      <c r="N37" s="22"/>
      <c r="O37" s="22"/>
      <c r="P37" s="22"/>
    </row>
    <row r="38" spans="1:16" ht="39" customHeight="1" x14ac:dyDescent="0.15">
      <c r="A38" s="22"/>
      <c r="B38" s="35"/>
      <c r="C38" s="1244" t="s">
        <v>585</v>
      </c>
      <c r="D38" s="1245"/>
      <c r="E38" s="1246"/>
      <c r="F38" s="36" t="s">
        <v>533</v>
      </c>
      <c r="G38" s="37">
        <v>7.0000000000000007E-2</v>
      </c>
      <c r="H38" s="37">
        <v>0.14000000000000001</v>
      </c>
      <c r="I38" s="37">
        <v>0.2</v>
      </c>
      <c r="J38" s="38">
        <v>0.24</v>
      </c>
      <c r="K38" s="22"/>
      <c r="L38" s="22"/>
      <c r="M38" s="22"/>
      <c r="N38" s="22"/>
      <c r="O38" s="22"/>
      <c r="P38" s="22"/>
    </row>
    <row r="39" spans="1:16" ht="39" customHeight="1" x14ac:dyDescent="0.15">
      <c r="A39" s="22"/>
      <c r="B39" s="35"/>
      <c r="C39" s="1244" t="s">
        <v>586</v>
      </c>
      <c r="D39" s="1245"/>
      <c r="E39" s="1246"/>
      <c r="F39" s="36">
        <v>0.18</v>
      </c>
      <c r="G39" s="37">
        <v>0.13</v>
      </c>
      <c r="H39" s="37">
        <v>0.21</v>
      </c>
      <c r="I39" s="37">
        <v>0.16</v>
      </c>
      <c r="J39" s="38">
        <v>0.14000000000000001</v>
      </c>
      <c r="K39" s="22"/>
      <c r="L39" s="22"/>
      <c r="M39" s="22"/>
      <c r="N39" s="22"/>
      <c r="O39" s="22"/>
      <c r="P39" s="22"/>
    </row>
    <row r="40" spans="1:16" ht="39" customHeight="1" x14ac:dyDescent="0.15">
      <c r="A40" s="22"/>
      <c r="B40" s="35"/>
      <c r="C40" s="1244" t="s">
        <v>587</v>
      </c>
      <c r="D40" s="1245"/>
      <c r="E40" s="1246"/>
      <c r="F40" s="36">
        <v>0.02</v>
      </c>
      <c r="G40" s="37">
        <v>0.28999999999999998</v>
      </c>
      <c r="H40" s="37">
        <v>0.1</v>
      </c>
      <c r="I40" s="37">
        <v>0.11</v>
      </c>
      <c r="J40" s="38">
        <v>7.0000000000000007E-2</v>
      </c>
      <c r="K40" s="22"/>
      <c r="L40" s="22"/>
      <c r="M40" s="22"/>
      <c r="N40" s="22"/>
      <c r="O40" s="22"/>
      <c r="P40" s="22"/>
    </row>
    <row r="41" spans="1:16" ht="39" customHeight="1" x14ac:dyDescent="0.15">
      <c r="A41" s="22"/>
      <c r="B41" s="35"/>
      <c r="C41" s="1244" t="s">
        <v>588</v>
      </c>
      <c r="D41" s="1245"/>
      <c r="E41" s="1246"/>
      <c r="F41" s="36">
        <v>0.01</v>
      </c>
      <c r="G41" s="37">
        <v>0.02</v>
      </c>
      <c r="H41" s="37">
        <v>0.01</v>
      </c>
      <c r="I41" s="37">
        <v>0.05</v>
      </c>
      <c r="J41" s="38">
        <v>0.03</v>
      </c>
      <c r="K41" s="22"/>
      <c r="L41" s="22"/>
      <c r="M41" s="22"/>
      <c r="N41" s="22"/>
      <c r="O41" s="22"/>
      <c r="P41" s="22"/>
    </row>
    <row r="42" spans="1:16" ht="39" customHeight="1" x14ac:dyDescent="0.15">
      <c r="A42" s="22"/>
      <c r="B42" s="39"/>
      <c r="C42" s="1244" t="s">
        <v>589</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590</v>
      </c>
      <c r="D43" s="1248"/>
      <c r="E43" s="1249"/>
      <c r="F43" s="41">
        <v>0.06</v>
      </c>
      <c r="G43" s="42">
        <v>0.04</v>
      </c>
      <c r="H43" s="42">
        <v>0.01</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CnZWfQnbcUMWjSUSXDf02e3HAJC8RjHKUNmSdIUeMu4B9wFO39yiGLtWWR131NIYH3Uk/X7nLwYtiQdIpPlcA==" saltValue="OW1jFxZQEpBResKpCPG7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70" zoomScaleNormal="70"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638</v>
      </c>
      <c r="L45" s="60">
        <v>633</v>
      </c>
      <c r="M45" s="60">
        <v>608</v>
      </c>
      <c r="N45" s="60">
        <v>572</v>
      </c>
      <c r="O45" s="61">
        <v>490</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533</v>
      </c>
      <c r="L46" s="64" t="s">
        <v>533</v>
      </c>
      <c r="M46" s="64" t="s">
        <v>533</v>
      </c>
      <c r="N46" s="64" t="s">
        <v>533</v>
      </c>
      <c r="O46" s="65" t="s">
        <v>533</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533</v>
      </c>
      <c r="L47" s="64" t="s">
        <v>533</v>
      </c>
      <c r="M47" s="64" t="s">
        <v>533</v>
      </c>
      <c r="N47" s="64" t="s">
        <v>533</v>
      </c>
      <c r="O47" s="65" t="s">
        <v>533</v>
      </c>
      <c r="P47" s="48"/>
      <c r="Q47" s="48"/>
      <c r="R47" s="48"/>
      <c r="S47" s="48"/>
      <c r="T47" s="48"/>
      <c r="U47" s="48"/>
    </row>
    <row r="48" spans="1:21" ht="30.75" customHeight="1" x14ac:dyDescent="0.15">
      <c r="A48" s="48"/>
      <c r="B48" s="1254"/>
      <c r="C48" s="1255"/>
      <c r="D48" s="62"/>
      <c r="E48" s="1260" t="s">
        <v>14</v>
      </c>
      <c r="F48" s="1260"/>
      <c r="G48" s="1260"/>
      <c r="H48" s="1260"/>
      <c r="I48" s="1260"/>
      <c r="J48" s="1261"/>
      <c r="K48" s="63">
        <v>366</v>
      </c>
      <c r="L48" s="64">
        <v>324</v>
      </c>
      <c r="M48" s="64">
        <v>344</v>
      </c>
      <c r="N48" s="64">
        <v>343</v>
      </c>
      <c r="O48" s="65">
        <v>331</v>
      </c>
      <c r="P48" s="48"/>
      <c r="Q48" s="48"/>
      <c r="R48" s="48"/>
      <c r="S48" s="48"/>
      <c r="T48" s="48"/>
      <c r="U48" s="48"/>
    </row>
    <row r="49" spans="1:21" ht="30.75" customHeight="1" x14ac:dyDescent="0.15">
      <c r="A49" s="48"/>
      <c r="B49" s="1254"/>
      <c r="C49" s="1255"/>
      <c r="D49" s="62"/>
      <c r="E49" s="1260" t="s">
        <v>15</v>
      </c>
      <c r="F49" s="1260"/>
      <c r="G49" s="1260"/>
      <c r="H49" s="1260"/>
      <c r="I49" s="1260"/>
      <c r="J49" s="1261"/>
      <c r="K49" s="63">
        <v>45</v>
      </c>
      <c r="L49" s="64">
        <v>49</v>
      </c>
      <c r="M49" s="64">
        <v>49</v>
      </c>
      <c r="N49" s="64">
        <v>50</v>
      </c>
      <c r="O49" s="65">
        <v>44</v>
      </c>
      <c r="P49" s="48"/>
      <c r="Q49" s="48"/>
      <c r="R49" s="48"/>
      <c r="S49" s="48"/>
      <c r="T49" s="48"/>
      <c r="U49" s="48"/>
    </row>
    <row r="50" spans="1:21" ht="30.75" customHeight="1" x14ac:dyDescent="0.15">
      <c r="A50" s="48"/>
      <c r="B50" s="1254"/>
      <c r="C50" s="1255"/>
      <c r="D50" s="62"/>
      <c r="E50" s="1260" t="s">
        <v>16</v>
      </c>
      <c r="F50" s="1260"/>
      <c r="G50" s="1260"/>
      <c r="H50" s="1260"/>
      <c r="I50" s="1260"/>
      <c r="J50" s="1261"/>
      <c r="K50" s="63">
        <v>1</v>
      </c>
      <c r="L50" s="64">
        <v>1</v>
      </c>
      <c r="M50" s="64">
        <v>1</v>
      </c>
      <c r="N50" s="64">
        <v>1</v>
      </c>
      <c r="O50" s="65">
        <v>1</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t="s">
        <v>533</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600</v>
      </c>
      <c r="L52" s="64">
        <v>593</v>
      </c>
      <c r="M52" s="64">
        <v>565</v>
      </c>
      <c r="N52" s="64">
        <v>546</v>
      </c>
      <c r="O52" s="65">
        <v>523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450</v>
      </c>
      <c r="L53" s="69">
        <v>414</v>
      </c>
      <c r="M53" s="69">
        <v>437</v>
      </c>
      <c r="N53" s="69">
        <v>420</v>
      </c>
      <c r="O53" s="70">
        <v>343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616</v>
      </c>
      <c r="L57" s="84" t="s">
        <v>616</v>
      </c>
      <c r="M57" s="84" t="s">
        <v>616</v>
      </c>
      <c r="N57" s="84" t="s">
        <v>616</v>
      </c>
      <c r="O57" s="85" t="s">
        <v>616</v>
      </c>
    </row>
    <row r="58" spans="1:21" ht="31.5" customHeight="1" thickBot="1" x14ac:dyDescent="0.2">
      <c r="B58" s="1270"/>
      <c r="C58" s="1271"/>
      <c r="D58" s="1275" t="s">
        <v>26</v>
      </c>
      <c r="E58" s="1276"/>
      <c r="F58" s="1276"/>
      <c r="G58" s="1276"/>
      <c r="H58" s="1276"/>
      <c r="I58" s="1276"/>
      <c r="J58" s="1277"/>
      <c r="K58" s="86" t="s">
        <v>616</v>
      </c>
      <c r="L58" s="87" t="s">
        <v>616</v>
      </c>
      <c r="M58" s="87" t="s">
        <v>616</v>
      </c>
      <c r="N58" s="87" t="s">
        <v>616</v>
      </c>
      <c r="O58" s="88" t="s">
        <v>616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koY0MUznr5jKtAF0O7yPjo6r+MUI+3+v6ogON0q5hYUUbni0aOSII+JEPBkP06Bkcg7qchX7phN1nl+sNiagw==" saltValue="3YBzRkcmxWzZ1Xd+KX+4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7" zoomScale="70" zoomScaleNormal="70" zoomScaleSheetLayoutView="100" workbookViewId="0">
      <selection activeCell="L47" sqref="L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574</v>
      </c>
      <c r="J40" s="100" t="s">
        <v>575</v>
      </c>
      <c r="K40" s="100" t="s">
        <v>576</v>
      </c>
      <c r="L40" s="100" t="s">
        <v>577</v>
      </c>
      <c r="M40" s="101" t="s">
        <v>578</v>
      </c>
    </row>
    <row r="41" spans="2:13" ht="27.75" customHeight="1" x14ac:dyDescent="0.15">
      <c r="B41" s="1278" t="s">
        <v>29</v>
      </c>
      <c r="C41" s="1279"/>
      <c r="D41" s="102"/>
      <c r="E41" s="1284" t="s">
        <v>30</v>
      </c>
      <c r="F41" s="1284"/>
      <c r="G41" s="1284"/>
      <c r="H41" s="1285"/>
      <c r="I41" s="103">
        <v>5250</v>
      </c>
      <c r="J41" s="104">
        <v>4589</v>
      </c>
      <c r="K41" s="104">
        <v>4001</v>
      </c>
      <c r="L41" s="104">
        <v>3479</v>
      </c>
      <c r="M41" s="105">
        <v>3033</v>
      </c>
    </row>
    <row r="42" spans="2:13" ht="27.75" customHeight="1" x14ac:dyDescent="0.15">
      <c r="B42" s="1280"/>
      <c r="C42" s="1281"/>
      <c r="D42" s="106"/>
      <c r="E42" s="1286" t="s">
        <v>31</v>
      </c>
      <c r="F42" s="1286"/>
      <c r="G42" s="1286"/>
      <c r="H42" s="1287"/>
      <c r="I42" s="107" t="s">
        <v>533</v>
      </c>
      <c r="J42" s="108" t="s">
        <v>533</v>
      </c>
      <c r="K42" s="108" t="s">
        <v>533</v>
      </c>
      <c r="L42" s="108" t="s">
        <v>533</v>
      </c>
      <c r="M42" s="109" t="s">
        <v>533</v>
      </c>
    </row>
    <row r="43" spans="2:13" ht="27.75" customHeight="1" x14ac:dyDescent="0.15">
      <c r="B43" s="1280"/>
      <c r="C43" s="1281"/>
      <c r="D43" s="106"/>
      <c r="E43" s="1286" t="s">
        <v>32</v>
      </c>
      <c r="F43" s="1286"/>
      <c r="G43" s="1286"/>
      <c r="H43" s="1287"/>
      <c r="I43" s="107">
        <v>6045</v>
      </c>
      <c r="J43" s="108">
        <v>5486</v>
      </c>
      <c r="K43" s="108">
        <v>5185</v>
      </c>
      <c r="L43" s="108">
        <v>4817</v>
      </c>
      <c r="M43" s="109">
        <v>4566</v>
      </c>
    </row>
    <row r="44" spans="2:13" ht="27.75" customHeight="1" x14ac:dyDescent="0.15">
      <c r="B44" s="1280"/>
      <c r="C44" s="1281"/>
      <c r="D44" s="106"/>
      <c r="E44" s="1286" t="s">
        <v>33</v>
      </c>
      <c r="F44" s="1286"/>
      <c r="G44" s="1286"/>
      <c r="H44" s="1287"/>
      <c r="I44" s="107">
        <v>213</v>
      </c>
      <c r="J44" s="108">
        <v>199</v>
      </c>
      <c r="K44" s="108">
        <v>204</v>
      </c>
      <c r="L44" s="108">
        <v>166</v>
      </c>
      <c r="M44" s="109">
        <v>124</v>
      </c>
    </row>
    <row r="45" spans="2:13" ht="27.75" customHeight="1" x14ac:dyDescent="0.15">
      <c r="B45" s="1280"/>
      <c r="C45" s="1281"/>
      <c r="D45" s="106"/>
      <c r="E45" s="1286" t="s">
        <v>34</v>
      </c>
      <c r="F45" s="1286"/>
      <c r="G45" s="1286"/>
      <c r="H45" s="1287"/>
      <c r="I45" s="107">
        <v>1350</v>
      </c>
      <c r="J45" s="108">
        <v>1080</v>
      </c>
      <c r="K45" s="108">
        <v>1034</v>
      </c>
      <c r="L45" s="108">
        <v>1008</v>
      </c>
      <c r="M45" s="109">
        <v>918</v>
      </c>
    </row>
    <row r="46" spans="2:13" ht="27.75" customHeight="1" x14ac:dyDescent="0.15">
      <c r="B46" s="1280"/>
      <c r="C46" s="1281"/>
      <c r="D46" s="110"/>
      <c r="E46" s="1286" t="s">
        <v>35</v>
      </c>
      <c r="F46" s="1286"/>
      <c r="G46" s="1286"/>
      <c r="H46" s="1287"/>
      <c r="I46" s="107" t="s">
        <v>533</v>
      </c>
      <c r="J46" s="108" t="s">
        <v>533</v>
      </c>
      <c r="K46" s="108" t="s">
        <v>533</v>
      </c>
      <c r="L46" s="108" t="s">
        <v>533</v>
      </c>
      <c r="M46" s="109" t="s">
        <v>533</v>
      </c>
    </row>
    <row r="47" spans="2:13" ht="27.75" customHeight="1" x14ac:dyDescent="0.15">
      <c r="B47" s="1280"/>
      <c r="C47" s="1281"/>
      <c r="D47" s="111"/>
      <c r="E47" s="1288" t="s">
        <v>36</v>
      </c>
      <c r="F47" s="1289"/>
      <c r="G47" s="1289"/>
      <c r="H47" s="1290"/>
      <c r="I47" s="107" t="s">
        <v>533</v>
      </c>
      <c r="J47" s="108" t="s">
        <v>533</v>
      </c>
      <c r="K47" s="108" t="s">
        <v>533</v>
      </c>
      <c r="L47" s="108" t="s">
        <v>533</v>
      </c>
      <c r="M47" s="109" t="s">
        <v>533</v>
      </c>
    </row>
    <row r="48" spans="2:13" ht="27.75" customHeight="1" x14ac:dyDescent="0.15">
      <c r="B48" s="1280"/>
      <c r="C48" s="1281"/>
      <c r="D48" s="106"/>
      <c r="E48" s="1286" t="s">
        <v>37</v>
      </c>
      <c r="F48" s="1286"/>
      <c r="G48" s="1286"/>
      <c r="H48" s="1287"/>
      <c r="I48" s="107" t="s">
        <v>533</v>
      </c>
      <c r="J48" s="108" t="s">
        <v>533</v>
      </c>
      <c r="K48" s="108" t="s">
        <v>533</v>
      </c>
      <c r="L48" s="108" t="s">
        <v>533</v>
      </c>
      <c r="M48" s="109" t="s">
        <v>533</v>
      </c>
    </row>
    <row r="49" spans="2:13" ht="27.75" customHeight="1" x14ac:dyDescent="0.15">
      <c r="B49" s="1282"/>
      <c r="C49" s="1283"/>
      <c r="D49" s="106"/>
      <c r="E49" s="1286" t="s">
        <v>38</v>
      </c>
      <c r="F49" s="1286"/>
      <c r="G49" s="1286"/>
      <c r="H49" s="1287"/>
      <c r="I49" s="107" t="s">
        <v>533</v>
      </c>
      <c r="J49" s="108" t="s">
        <v>533</v>
      </c>
      <c r="K49" s="108" t="s">
        <v>533</v>
      </c>
      <c r="L49" s="108" t="s">
        <v>533</v>
      </c>
      <c r="M49" s="109" t="s">
        <v>533</v>
      </c>
    </row>
    <row r="50" spans="2:13" ht="27.75" customHeight="1" x14ac:dyDescent="0.15">
      <c r="B50" s="1291" t="s">
        <v>39</v>
      </c>
      <c r="C50" s="1292"/>
      <c r="D50" s="112"/>
      <c r="E50" s="1286" t="s">
        <v>40</v>
      </c>
      <c r="F50" s="1286"/>
      <c r="G50" s="1286"/>
      <c r="H50" s="1287"/>
      <c r="I50" s="107">
        <v>12028</v>
      </c>
      <c r="J50" s="108">
        <v>12198</v>
      </c>
      <c r="K50" s="108">
        <v>12683</v>
      </c>
      <c r="L50" s="108">
        <v>12179</v>
      </c>
      <c r="M50" s="109">
        <v>10611</v>
      </c>
    </row>
    <row r="51" spans="2:13" ht="27.75" customHeight="1" x14ac:dyDescent="0.15">
      <c r="B51" s="1280"/>
      <c r="C51" s="1281"/>
      <c r="D51" s="106"/>
      <c r="E51" s="1286" t="s">
        <v>41</v>
      </c>
      <c r="F51" s="1286"/>
      <c r="G51" s="1286"/>
      <c r="H51" s="1287"/>
      <c r="I51" s="107">
        <v>236</v>
      </c>
      <c r="J51" s="108">
        <v>214</v>
      </c>
      <c r="K51" s="108">
        <v>188</v>
      </c>
      <c r="L51" s="108">
        <v>161</v>
      </c>
      <c r="M51" s="109">
        <v>137</v>
      </c>
    </row>
    <row r="52" spans="2:13" ht="27.75" customHeight="1" x14ac:dyDescent="0.15">
      <c r="B52" s="1282"/>
      <c r="C52" s="1283"/>
      <c r="D52" s="106"/>
      <c r="E52" s="1286" t="s">
        <v>42</v>
      </c>
      <c r="F52" s="1286"/>
      <c r="G52" s="1286"/>
      <c r="H52" s="1287"/>
      <c r="I52" s="107">
        <v>5347</v>
      </c>
      <c r="J52" s="108">
        <v>4937</v>
      </c>
      <c r="K52" s="108">
        <v>4551</v>
      </c>
      <c r="L52" s="108">
        <v>4183</v>
      </c>
      <c r="M52" s="109">
        <v>3771</v>
      </c>
    </row>
    <row r="53" spans="2:13" ht="27.75" customHeight="1" thickBot="1" x14ac:dyDescent="0.2">
      <c r="B53" s="1293" t="s">
        <v>43</v>
      </c>
      <c r="C53" s="1294"/>
      <c r="D53" s="113"/>
      <c r="E53" s="1295" t="s">
        <v>44</v>
      </c>
      <c r="F53" s="1295"/>
      <c r="G53" s="1295"/>
      <c r="H53" s="1296"/>
      <c r="I53" s="114">
        <v>-4755</v>
      </c>
      <c r="J53" s="115">
        <v>-5994</v>
      </c>
      <c r="K53" s="115">
        <v>-6998</v>
      </c>
      <c r="L53" s="115">
        <v>-7053</v>
      </c>
      <c r="M53" s="116">
        <v>-5877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TxzMk7nDS0AdxILDXa17wee6+ZExvr9XE2PVIm2CB2fHaC5Y+SbrpGgcTFFlJ0KJWUP6cOgII4iMT5uL5qQFg==" saltValue="BlXNfebJ6fTsVjBguoae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C57" sqref="C57:E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47</v>
      </c>
      <c r="D55" s="1305"/>
      <c r="E55" s="1306"/>
      <c r="F55" s="128">
        <v>7679</v>
      </c>
      <c r="G55" s="128">
        <v>6916</v>
      </c>
      <c r="H55" s="129">
        <v>5866</v>
      </c>
    </row>
    <row r="56" spans="2:8" ht="52.5" customHeight="1" x14ac:dyDescent="0.15">
      <c r="B56" s="130"/>
      <c r="C56" s="1307" t="s">
        <v>48</v>
      </c>
      <c r="D56" s="1307"/>
      <c r="E56" s="1308"/>
      <c r="F56" s="131">
        <v>1982</v>
      </c>
      <c r="G56" s="131">
        <v>1731</v>
      </c>
      <c r="H56" s="132">
        <v>1435</v>
      </c>
    </row>
    <row r="57" spans="2:8" ht="53.25" customHeight="1" x14ac:dyDescent="0.15">
      <c r="B57" s="130"/>
      <c r="C57" s="1309" t="s">
        <v>49</v>
      </c>
      <c r="D57" s="1309"/>
      <c r="E57" s="1310"/>
      <c r="F57" s="133">
        <v>3123</v>
      </c>
      <c r="G57" s="133">
        <v>4169</v>
      </c>
      <c r="H57" s="134">
        <v>3916</v>
      </c>
    </row>
    <row r="58" spans="2:8" ht="45.75" customHeight="1" x14ac:dyDescent="0.15">
      <c r="B58" s="135"/>
      <c r="C58" s="1297" t="s">
        <v>597</v>
      </c>
      <c r="D58" s="1298"/>
      <c r="E58" s="1299"/>
      <c r="F58" s="136">
        <v>1534</v>
      </c>
      <c r="G58" s="136">
        <v>2042</v>
      </c>
      <c r="H58" s="137">
        <v>2042</v>
      </c>
    </row>
    <row r="59" spans="2:8" ht="45.75" customHeight="1" x14ac:dyDescent="0.15">
      <c r="B59" s="135"/>
      <c r="C59" s="1297" t="s">
        <v>598</v>
      </c>
      <c r="D59" s="1298"/>
      <c r="E59" s="1299"/>
      <c r="F59" s="136">
        <v>792</v>
      </c>
      <c r="G59" s="136">
        <v>792</v>
      </c>
      <c r="H59" s="137">
        <v>592</v>
      </c>
    </row>
    <row r="60" spans="2:8" ht="45.75" customHeight="1" x14ac:dyDescent="0.15">
      <c r="B60" s="135"/>
      <c r="C60" s="1297" t="s">
        <v>599</v>
      </c>
      <c r="D60" s="1298"/>
      <c r="E60" s="1299"/>
      <c r="F60" s="136">
        <v>63</v>
      </c>
      <c r="G60" s="136">
        <v>447</v>
      </c>
      <c r="H60" s="137">
        <v>358</v>
      </c>
    </row>
    <row r="61" spans="2:8" ht="45.75" customHeight="1" x14ac:dyDescent="0.15">
      <c r="B61" s="135"/>
      <c r="C61" s="1297" t="s">
        <v>600</v>
      </c>
      <c r="D61" s="1298"/>
      <c r="E61" s="1299"/>
      <c r="F61" s="136">
        <v>21</v>
      </c>
      <c r="G61" s="136">
        <v>176</v>
      </c>
      <c r="H61" s="137">
        <v>191</v>
      </c>
    </row>
    <row r="62" spans="2:8" ht="45.75" customHeight="1" thickBot="1" x14ac:dyDescent="0.2">
      <c r="B62" s="138"/>
      <c r="C62" s="1300" t="s">
        <v>601</v>
      </c>
      <c r="D62" s="1301"/>
      <c r="E62" s="1302"/>
      <c r="F62" s="139">
        <v>168</v>
      </c>
      <c r="G62" s="139">
        <v>168</v>
      </c>
      <c r="H62" s="140">
        <v>168</v>
      </c>
    </row>
    <row r="63" spans="2:8" ht="52.5" customHeight="1" thickBot="1" x14ac:dyDescent="0.2">
      <c r="B63" s="141"/>
      <c r="C63" s="1303" t="s">
        <v>50</v>
      </c>
      <c r="D63" s="1303"/>
      <c r="E63" s="1304"/>
      <c r="F63" s="142">
        <v>12784</v>
      </c>
      <c r="G63" s="142">
        <v>12816</v>
      </c>
      <c r="H63" s="143">
        <v>11216</v>
      </c>
    </row>
    <row r="64" spans="2:8" ht="15" customHeight="1" x14ac:dyDescent="0.15"/>
  </sheetData>
  <sheetProtection algorithmName="SHA-512" hashValue="sOEx0GA2rRLkaI6zyqa+v61Qs8joEHGDZVR6oq5wgrZQ/RPfxmu+hFBwvelOMMrBe+m3e/CQt0iOhpVFM4VcuQ==" saltValue="bR8jjrpVPYaqq5Nte+vm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574</v>
      </c>
      <c r="BQ50" s="1316"/>
      <c r="BR50" s="1316"/>
      <c r="BS50" s="1316"/>
      <c r="BT50" s="1316"/>
      <c r="BU50" s="1316"/>
      <c r="BV50" s="1316"/>
      <c r="BW50" s="1316"/>
      <c r="BX50" s="1316" t="s">
        <v>575</v>
      </c>
      <c r="BY50" s="1316"/>
      <c r="BZ50" s="1316"/>
      <c r="CA50" s="1316"/>
      <c r="CB50" s="1316"/>
      <c r="CC50" s="1316"/>
      <c r="CD50" s="1316"/>
      <c r="CE50" s="1316"/>
      <c r="CF50" s="1316" t="s">
        <v>576</v>
      </c>
      <c r="CG50" s="1316"/>
      <c r="CH50" s="1316"/>
      <c r="CI50" s="1316"/>
      <c r="CJ50" s="1316"/>
      <c r="CK50" s="1316"/>
      <c r="CL50" s="1316"/>
      <c r="CM50" s="1316"/>
      <c r="CN50" s="1316" t="s">
        <v>577</v>
      </c>
      <c r="CO50" s="1316"/>
      <c r="CP50" s="1316"/>
      <c r="CQ50" s="1316"/>
      <c r="CR50" s="1316"/>
      <c r="CS50" s="1316"/>
      <c r="CT50" s="1316"/>
      <c r="CU50" s="1316"/>
      <c r="CV50" s="1316" t="s">
        <v>578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622</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11">
        <v>61.9</v>
      </c>
      <c r="BQ53" s="1311"/>
      <c r="BR53" s="1311"/>
      <c r="BS53" s="1311"/>
      <c r="BT53" s="1311"/>
      <c r="BU53" s="1311"/>
      <c r="BV53" s="1311"/>
      <c r="BW53" s="1311"/>
      <c r="BX53" s="1311">
        <v>62.8</v>
      </c>
      <c r="BY53" s="1311"/>
      <c r="BZ53" s="1311"/>
      <c r="CA53" s="1311"/>
      <c r="CB53" s="1311"/>
      <c r="CC53" s="1311"/>
      <c r="CD53" s="1311"/>
      <c r="CE53" s="1311"/>
      <c r="CF53" s="1311">
        <v>61.8</v>
      </c>
      <c r="CG53" s="1311"/>
      <c r="CH53" s="1311"/>
      <c r="CI53" s="1311"/>
      <c r="CJ53" s="1311"/>
      <c r="CK53" s="1311"/>
      <c r="CL53" s="1311"/>
      <c r="CM53" s="1311"/>
      <c r="CN53" s="1311">
        <v>63.2</v>
      </c>
      <c r="CO53" s="1311"/>
      <c r="CP53" s="1311"/>
      <c r="CQ53" s="1311"/>
      <c r="CR53" s="1311"/>
      <c r="CS53" s="1311"/>
      <c r="CT53" s="1311"/>
      <c r="CU53" s="1311"/>
      <c r="CV53" s="1311">
        <v>63.7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625</v>
      </c>
      <c r="AO55" s="1316"/>
      <c r="AP55" s="1316"/>
      <c r="AQ55" s="1316"/>
      <c r="AR55" s="1316"/>
      <c r="AS55" s="1316"/>
      <c r="AT55" s="1316"/>
      <c r="AU55" s="1316"/>
      <c r="AV55" s="1316"/>
      <c r="AW55" s="1316"/>
      <c r="AX55" s="1316"/>
      <c r="AY55" s="1316"/>
      <c r="AZ55" s="1316"/>
      <c r="BA55" s="1316"/>
      <c r="BB55" s="1314" t="s">
        <v>623</v>
      </c>
      <c r="BC55" s="1314"/>
      <c r="BD55" s="1314"/>
      <c r="BE55" s="1314"/>
      <c r="BF55" s="1314"/>
      <c r="BG55" s="1314"/>
      <c r="BH55" s="1314"/>
      <c r="BI55" s="1314"/>
      <c r="BJ55" s="1314"/>
      <c r="BK55" s="1314"/>
      <c r="BL55" s="1314"/>
      <c r="BM55" s="1314"/>
      <c r="BN55" s="1314"/>
      <c r="BO55" s="1314"/>
      <c r="BP55" s="1311">
        <v>38.5</v>
      </c>
      <c r="BQ55" s="1311"/>
      <c r="BR55" s="1311"/>
      <c r="BS55" s="1311"/>
      <c r="BT55" s="1311"/>
      <c r="BU55" s="1311"/>
      <c r="BV55" s="1311"/>
      <c r="BW55" s="1311"/>
      <c r="BX55" s="1311">
        <v>32.799999999999997</v>
      </c>
      <c r="BY55" s="1311"/>
      <c r="BZ55" s="1311"/>
      <c r="CA55" s="1311"/>
      <c r="CB55" s="1311"/>
      <c r="CC55" s="1311"/>
      <c r="CD55" s="1311"/>
      <c r="CE55" s="1311"/>
      <c r="CF55" s="1311">
        <v>20.9</v>
      </c>
      <c r="CG55" s="1311"/>
      <c r="CH55" s="1311"/>
      <c r="CI55" s="1311"/>
      <c r="CJ55" s="1311"/>
      <c r="CK55" s="1311"/>
      <c r="CL55" s="1311"/>
      <c r="CM55" s="1311"/>
      <c r="CN55" s="1311">
        <v>21</v>
      </c>
      <c r="CO55" s="1311"/>
      <c r="CP55" s="1311"/>
      <c r="CQ55" s="1311"/>
      <c r="CR55" s="1311"/>
      <c r="CS55" s="1311"/>
      <c r="CT55" s="1311"/>
      <c r="CU55" s="1311"/>
      <c r="CV55" s="1311">
        <v>23.5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624</v>
      </c>
      <c r="BC57" s="1314"/>
      <c r="BD57" s="1314"/>
      <c r="BE57" s="1314"/>
      <c r="BF57" s="1314"/>
      <c r="BG57" s="1314"/>
      <c r="BH57" s="1314"/>
      <c r="BI57" s="1314"/>
      <c r="BJ57" s="1314"/>
      <c r="BK57" s="1314"/>
      <c r="BL57" s="1314"/>
      <c r="BM57" s="1314"/>
      <c r="BN57" s="1314"/>
      <c r="BO57" s="1314"/>
      <c r="BP57" s="1311">
        <v>57.6</v>
      </c>
      <c r="BQ57" s="1311"/>
      <c r="BR57" s="1311"/>
      <c r="BS57" s="1311"/>
      <c r="BT57" s="1311"/>
      <c r="BU57" s="1311"/>
      <c r="BV57" s="1311"/>
      <c r="BW57" s="1311"/>
      <c r="BX57" s="1311">
        <v>58.9</v>
      </c>
      <c r="BY57" s="1311"/>
      <c r="BZ57" s="1311"/>
      <c r="CA57" s="1311"/>
      <c r="CB57" s="1311"/>
      <c r="CC57" s="1311"/>
      <c r="CD57" s="1311"/>
      <c r="CE57" s="1311"/>
      <c r="CF57" s="1311">
        <v>60.5</v>
      </c>
      <c r="CG57" s="1311"/>
      <c r="CH57" s="1311"/>
      <c r="CI57" s="1311"/>
      <c r="CJ57" s="1311"/>
      <c r="CK57" s="1311"/>
      <c r="CL57" s="1311"/>
      <c r="CM57" s="1311"/>
      <c r="CN57" s="1311">
        <v>61.2</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574</v>
      </c>
      <c r="BQ72" s="1316"/>
      <c r="BR72" s="1316"/>
      <c r="BS72" s="1316"/>
      <c r="BT72" s="1316"/>
      <c r="BU72" s="1316"/>
      <c r="BV72" s="1316"/>
      <c r="BW72" s="1316"/>
      <c r="BX72" s="1316" t="s">
        <v>575</v>
      </c>
      <c r="BY72" s="1316"/>
      <c r="BZ72" s="1316"/>
      <c r="CA72" s="1316"/>
      <c r="CB72" s="1316"/>
      <c r="CC72" s="1316"/>
      <c r="CD72" s="1316"/>
      <c r="CE72" s="1316"/>
      <c r="CF72" s="1316" t="s">
        <v>576</v>
      </c>
      <c r="CG72" s="1316"/>
      <c r="CH72" s="1316"/>
      <c r="CI72" s="1316"/>
      <c r="CJ72" s="1316"/>
      <c r="CK72" s="1316"/>
      <c r="CL72" s="1316"/>
      <c r="CM72" s="1316"/>
      <c r="CN72" s="1316" t="s">
        <v>577</v>
      </c>
      <c r="CO72" s="1316"/>
      <c r="CP72" s="1316"/>
      <c r="CQ72" s="1316"/>
      <c r="CR72" s="1316"/>
      <c r="CS72" s="1316"/>
      <c r="CT72" s="1316"/>
      <c r="CU72" s="1316"/>
      <c r="CV72" s="1316" t="s">
        <v>578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622</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5.4</v>
      </c>
      <c r="BQ75" s="1311"/>
      <c r="BR75" s="1311"/>
      <c r="BS75" s="1311"/>
      <c r="BT75" s="1311"/>
      <c r="BU75" s="1311"/>
      <c r="BV75" s="1311"/>
      <c r="BW75" s="1311"/>
      <c r="BX75" s="1311">
        <v>5.4</v>
      </c>
      <c r="BY75" s="1311"/>
      <c r="BZ75" s="1311"/>
      <c r="CA75" s="1311"/>
      <c r="CB75" s="1311"/>
      <c r="CC75" s="1311"/>
      <c r="CD75" s="1311"/>
      <c r="CE75" s="1311"/>
      <c r="CF75" s="1311">
        <v>5.4</v>
      </c>
      <c r="CG75" s="1311"/>
      <c r="CH75" s="1311"/>
      <c r="CI75" s="1311"/>
      <c r="CJ75" s="1311"/>
      <c r="CK75" s="1311"/>
      <c r="CL75" s="1311"/>
      <c r="CM75" s="1311"/>
      <c r="CN75" s="1311">
        <v>5.0999999999999996</v>
      </c>
      <c r="CO75" s="1311"/>
      <c r="CP75" s="1311"/>
      <c r="CQ75" s="1311"/>
      <c r="CR75" s="1311"/>
      <c r="CS75" s="1311"/>
      <c r="CT75" s="1311"/>
      <c r="CU75" s="1311"/>
      <c r="CV75" s="1311">
        <v>4.8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625</v>
      </c>
      <c r="AO77" s="1316"/>
      <c r="AP77" s="1316"/>
      <c r="AQ77" s="1316"/>
      <c r="AR77" s="1316"/>
      <c r="AS77" s="1316"/>
      <c r="AT77" s="1316"/>
      <c r="AU77" s="1316"/>
      <c r="AV77" s="1316"/>
      <c r="AW77" s="1316"/>
      <c r="AX77" s="1316"/>
      <c r="AY77" s="1316"/>
      <c r="AZ77" s="1316"/>
      <c r="BA77" s="1316"/>
      <c r="BB77" s="1314" t="s">
        <v>623</v>
      </c>
      <c r="BC77" s="1314"/>
      <c r="BD77" s="1314"/>
      <c r="BE77" s="1314"/>
      <c r="BF77" s="1314"/>
      <c r="BG77" s="1314"/>
      <c r="BH77" s="1314"/>
      <c r="BI77" s="1314"/>
      <c r="BJ77" s="1314"/>
      <c r="BK77" s="1314"/>
      <c r="BL77" s="1314"/>
      <c r="BM77" s="1314"/>
      <c r="BN77" s="1314"/>
      <c r="BO77" s="1314"/>
      <c r="BP77" s="1311">
        <v>38.5</v>
      </c>
      <c r="BQ77" s="1311"/>
      <c r="BR77" s="1311"/>
      <c r="BS77" s="1311"/>
      <c r="BT77" s="1311"/>
      <c r="BU77" s="1311"/>
      <c r="BV77" s="1311"/>
      <c r="BW77" s="1311"/>
      <c r="BX77" s="1311">
        <v>32.799999999999997</v>
      </c>
      <c r="BY77" s="1311"/>
      <c r="BZ77" s="1311"/>
      <c r="CA77" s="1311"/>
      <c r="CB77" s="1311"/>
      <c r="CC77" s="1311"/>
      <c r="CD77" s="1311"/>
      <c r="CE77" s="1311"/>
      <c r="CF77" s="1311">
        <v>20.9</v>
      </c>
      <c r="CG77" s="1311"/>
      <c r="CH77" s="1311"/>
      <c r="CI77" s="1311"/>
      <c r="CJ77" s="1311"/>
      <c r="CK77" s="1311"/>
      <c r="CL77" s="1311"/>
      <c r="CM77" s="1311"/>
      <c r="CN77" s="1311">
        <v>21</v>
      </c>
      <c r="CO77" s="1311"/>
      <c r="CP77" s="1311"/>
      <c r="CQ77" s="1311"/>
      <c r="CR77" s="1311"/>
      <c r="CS77" s="1311"/>
      <c r="CT77" s="1311"/>
      <c r="CU77" s="1311"/>
      <c r="CV77" s="1311">
        <v>23.5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628</v>
      </c>
      <c r="BC79" s="1314"/>
      <c r="BD79" s="1314"/>
      <c r="BE79" s="1314"/>
      <c r="BF79" s="1314"/>
      <c r="BG79" s="1314"/>
      <c r="BH79" s="1314"/>
      <c r="BI79" s="1314"/>
      <c r="BJ79" s="1314"/>
      <c r="BK79" s="1314"/>
      <c r="BL79" s="1314"/>
      <c r="BM79" s="1314"/>
      <c r="BN79" s="1314"/>
      <c r="BO79" s="1314"/>
      <c r="BP79" s="1311">
        <v>9.1999999999999993</v>
      </c>
      <c r="BQ79" s="1311"/>
      <c r="BR79" s="1311"/>
      <c r="BS79" s="1311"/>
      <c r="BT79" s="1311"/>
      <c r="BU79" s="1311"/>
      <c r="BV79" s="1311"/>
      <c r="BW79" s="1311"/>
      <c r="BX79" s="1311">
        <v>9.1</v>
      </c>
      <c r="BY79" s="1311"/>
      <c r="BZ79" s="1311"/>
      <c r="CA79" s="1311"/>
      <c r="CB79" s="1311"/>
      <c r="CC79" s="1311"/>
      <c r="CD79" s="1311"/>
      <c r="CE79" s="1311"/>
      <c r="CF79" s="1311">
        <v>9.1</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W+MTpM+x+Scv43DGLdAhn9nBiQm1hmXopROtzukUpMEGJF8G3xlG8IZTYaElVVr2SlOjBGCeUNci4phKoGQ9w==" saltValue="+wfmld4MKmpy8SES1GcB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EGAmpww9OIPHGbp6EwL/hJZVLUig+qvd0Aroxo4zcGWq9Qgj7R60Bq5pWBBMfFPUxFGYi6JsdyPW1iD8NYFz6g==" saltValue="+RkPI2gGdqBwqWjguLF4F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VlC5MvgdYlXDapiTVcalqjLpEuIfJDsxcEiT0uVJsHKZzzDlQUydDyB9ojo+bscqgt0bBWcVIf2XIcuUIkpLNg==" saltValue="HGLl8HzYw7ftX9csLliwb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571</v>
      </c>
      <c r="G2" s="157"/>
      <c r="H2" s="158"/>
    </row>
    <row r="3" spans="1:8" x14ac:dyDescent="0.15">
      <c r="A3" s="154" t="s">
        <v>564</v>
      </c>
      <c r="B3" s="159"/>
      <c r="C3" s="160"/>
      <c r="D3" s="161">
        <v>527739</v>
      </c>
      <c r="E3" s="162"/>
      <c r="F3" s="163">
        <v>78903</v>
      </c>
      <c r="G3" s="164"/>
      <c r="H3" s="165"/>
    </row>
    <row r="4" spans="1:8" x14ac:dyDescent="0.15">
      <c r="A4" s="166"/>
      <c r="B4" s="167"/>
      <c r="C4" s="168"/>
      <c r="D4" s="169">
        <v>489970</v>
      </c>
      <c r="E4" s="170"/>
      <c r="F4" s="171">
        <v>49201</v>
      </c>
      <c r="G4" s="172"/>
      <c r="H4" s="173"/>
    </row>
    <row r="5" spans="1:8" x14ac:dyDescent="0.15">
      <c r="A5" s="154" t="s">
        <v>566</v>
      </c>
      <c r="B5" s="159"/>
      <c r="C5" s="160"/>
      <c r="D5" s="161">
        <v>353003</v>
      </c>
      <c r="E5" s="162"/>
      <c r="F5" s="163">
        <v>82993</v>
      </c>
      <c r="G5" s="164"/>
      <c r="H5" s="165"/>
    </row>
    <row r="6" spans="1:8" x14ac:dyDescent="0.15">
      <c r="A6" s="166"/>
      <c r="B6" s="167"/>
      <c r="C6" s="168"/>
      <c r="D6" s="169">
        <v>339622</v>
      </c>
      <c r="E6" s="170"/>
      <c r="F6" s="171">
        <v>46787</v>
      </c>
      <c r="G6" s="172"/>
      <c r="H6" s="173"/>
    </row>
    <row r="7" spans="1:8" x14ac:dyDescent="0.15">
      <c r="A7" s="154" t="s">
        <v>567</v>
      </c>
      <c r="B7" s="159"/>
      <c r="C7" s="160"/>
      <c r="D7" s="161">
        <v>378767</v>
      </c>
      <c r="E7" s="162"/>
      <c r="F7" s="163">
        <v>108252</v>
      </c>
      <c r="G7" s="164"/>
      <c r="H7" s="165"/>
    </row>
    <row r="8" spans="1:8" x14ac:dyDescent="0.15">
      <c r="A8" s="166"/>
      <c r="B8" s="167"/>
      <c r="C8" s="168"/>
      <c r="D8" s="169">
        <v>369972</v>
      </c>
      <c r="E8" s="170"/>
      <c r="F8" s="171">
        <v>50321</v>
      </c>
      <c r="G8" s="172"/>
      <c r="H8" s="173"/>
    </row>
    <row r="9" spans="1:8" x14ac:dyDescent="0.15">
      <c r="A9" s="154" t="s">
        <v>568</v>
      </c>
      <c r="B9" s="159"/>
      <c r="C9" s="160"/>
      <c r="D9" s="161">
        <v>290531</v>
      </c>
      <c r="E9" s="162"/>
      <c r="F9" s="163">
        <v>93492</v>
      </c>
      <c r="G9" s="164"/>
      <c r="H9" s="165"/>
    </row>
    <row r="10" spans="1:8" x14ac:dyDescent="0.15">
      <c r="A10" s="166"/>
      <c r="B10" s="167"/>
      <c r="C10" s="168"/>
      <c r="D10" s="169">
        <v>275337</v>
      </c>
      <c r="E10" s="170"/>
      <c r="F10" s="171">
        <v>53316</v>
      </c>
      <c r="G10" s="172"/>
      <c r="H10" s="173"/>
    </row>
    <row r="11" spans="1:8" x14ac:dyDescent="0.15">
      <c r="A11" s="154" t="s">
        <v>569</v>
      </c>
      <c r="B11" s="159"/>
      <c r="C11" s="160"/>
      <c r="D11" s="161">
        <v>428021</v>
      </c>
      <c r="E11" s="162"/>
      <c r="F11" s="163">
        <v>94796</v>
      </c>
      <c r="G11" s="164"/>
      <c r="H11" s="165"/>
    </row>
    <row r="12" spans="1:8" x14ac:dyDescent="0.15">
      <c r="A12" s="166"/>
      <c r="B12" s="167"/>
      <c r="C12" s="174"/>
      <c r="D12" s="169">
        <v>344740</v>
      </c>
      <c r="E12" s="170"/>
      <c r="F12" s="171">
        <v>55781</v>
      </c>
      <c r="G12" s="172"/>
      <c r="H12" s="173"/>
    </row>
    <row r="13" spans="1:8" x14ac:dyDescent="0.15">
      <c r="A13" s="154"/>
      <c r="B13" s="159"/>
      <c r="C13" s="175"/>
      <c r="D13" s="176">
        <v>395612</v>
      </c>
      <c r="E13" s="177"/>
      <c r="F13" s="178">
        <v>91687</v>
      </c>
      <c r="G13" s="179"/>
      <c r="H13" s="165"/>
    </row>
    <row r="14" spans="1:8" x14ac:dyDescent="0.15">
      <c r="A14" s="166"/>
      <c r="B14" s="167"/>
      <c r="C14" s="168"/>
      <c r="D14" s="169">
        <v>363928</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2.31</v>
      </c>
      <c r="C19" s="180">
        <f>ROUND(VALUE(SUBSTITUTE(実質収支比率等に係る経年分析!G$48,"▲","-")),2)</f>
        <v>3.17</v>
      </c>
      <c r="D19" s="180">
        <f>ROUND(VALUE(SUBSTITUTE(実質収支比率等に係る経年分析!H$48,"▲","-")),2)</f>
        <v>3.17</v>
      </c>
      <c r="E19" s="180">
        <f>ROUND(VALUE(SUBSTITUTE(実質収支比率等に係る経年分析!I$48,"▲","-")),2)</f>
        <v>1.87</v>
      </c>
      <c r="F19" s="180">
        <f>ROUND(VALUE(SUBSTITUTE(実質収支比率等に係る経年分析!J$48,"▲","-")),2)</f>
        <v>1.23</v>
      </c>
    </row>
    <row r="20" spans="1:11" x14ac:dyDescent="0.15">
      <c r="A20" s="180" t="s">
        <v>54</v>
      </c>
      <c r="B20" s="180">
        <f>ROUND(VALUE(SUBSTITUTE(実質収支比率等に係る経年分析!F$47,"▲","-")),2)</f>
        <v>89.41</v>
      </c>
      <c r="C20" s="180">
        <f>ROUND(VALUE(SUBSTITUTE(実質収支比率等に係る経年分析!G$47,"▲","-")),2)</f>
        <v>89.93</v>
      </c>
      <c r="D20" s="180">
        <f>ROUND(VALUE(SUBSTITUTE(実質収支比率等に係る経年分析!H$47,"▲","-")),2)</f>
        <v>86.84</v>
      </c>
      <c r="E20" s="180">
        <f>ROUND(VALUE(SUBSTITUTE(実質収支比率等に係る経年分析!I$47,"▲","-")),2)</f>
        <v>77.48</v>
      </c>
      <c r="F20" s="180">
        <f>ROUND(VALUE(SUBSTITUTE(実質収支比率等に係る経年分析!J$47,"▲","-")),2)</f>
        <v>70.13</v>
      </c>
    </row>
    <row r="21" spans="1:11" x14ac:dyDescent="0.15">
      <c r="A21" s="180" t="s">
        <v>55</v>
      </c>
      <c r="B21" s="180">
        <f>IF(ISNUMBER(VALUE(SUBSTITUTE(実質収支比率等に係る経年分析!F$49,"▲","-"))),ROUND(VALUE(SUBSTITUTE(実質収支比率等に係る経年分析!F$49,"▲","-")),2),NA())</f>
        <v>5.69</v>
      </c>
      <c r="C21" s="180">
        <f>IF(ISNUMBER(VALUE(SUBSTITUTE(実質収支比率等に係る経年分析!G$49,"▲","-"))),ROUND(VALUE(SUBSTITUTE(実質収支比率等に係る経年分析!G$49,"▲","-")),2),NA())</f>
        <v>2.83</v>
      </c>
      <c r="D21" s="180">
        <f>IF(ISNUMBER(VALUE(SUBSTITUTE(実質収支比率等に係る経年分析!H$49,"▲","-"))),ROUND(VALUE(SUBSTITUTE(実質収支比率等に係る経年分析!H$49,"▲","-")),2),NA())</f>
        <v>1.71</v>
      </c>
      <c r="E21" s="180">
        <f>IF(ISNUMBER(VALUE(SUBSTITUTE(実質収支比率等に係る経年分析!I$49,"▲","-"))),ROUND(VALUE(SUBSTITUTE(実質収支比率等に係る経年分析!I$49,"▲","-")),2),NA())</f>
        <v>-9.9700000000000006</v>
      </c>
      <c r="F21" s="180">
        <f>IF(ISNUMBER(VALUE(SUBSTITUTE(実質収支比率等に係る経年分析!J$49,"▲","-"))),ROUND(VALUE(SUBSTITUTE(実質収支比率等に係る経年分析!J$49,"▲","-")),2),NA())</f>
        <v>-13.33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介護保険特別会計（保険事業勘定）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0.28999999999999998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国民健康保険特別会計（事業勘定）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農業集落排水事業会計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3.43</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2.0099999999999998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2.1800000000000002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600</v>
      </c>
      <c r="E42" s="182"/>
      <c r="F42" s="182"/>
      <c r="G42" s="182">
        <f>'実質公債費比率（分子）の構造'!L$52</f>
        <v>593</v>
      </c>
      <c r="H42" s="182"/>
      <c r="I42" s="182"/>
      <c r="J42" s="182">
        <f>'実質公債費比率（分子）の構造'!M$52</f>
        <v>565</v>
      </c>
      <c r="K42" s="182"/>
      <c r="L42" s="182"/>
      <c r="M42" s="182">
        <f>'実質公債費比率（分子）の構造'!N$52</f>
        <v>546</v>
      </c>
      <c r="N42" s="182"/>
      <c r="O42" s="182"/>
      <c r="P42" s="182">
        <f>'実質公債費比率（分子）の構造'!O$52</f>
        <v>523</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45</v>
      </c>
      <c r="C45" s="182"/>
      <c r="D45" s="182"/>
      <c r="E45" s="182">
        <f>'実質公債費比率（分子）の構造'!L$49</f>
        <v>49</v>
      </c>
      <c r="F45" s="182"/>
      <c r="G45" s="182"/>
      <c r="H45" s="182">
        <f>'実質公債費比率（分子）の構造'!M$49</f>
        <v>49</v>
      </c>
      <c r="I45" s="182"/>
      <c r="J45" s="182"/>
      <c r="K45" s="182">
        <f>'実質公債費比率（分子）の構造'!N$49</f>
        <v>50</v>
      </c>
      <c r="L45" s="182"/>
      <c r="M45" s="182"/>
      <c r="N45" s="182">
        <f>'実質公債費比率（分子）の構造'!O$49</f>
        <v>44</v>
      </c>
      <c r="O45" s="182"/>
      <c r="P45" s="182"/>
    </row>
    <row r="46" spans="1:16" x14ac:dyDescent="0.15">
      <c r="A46" s="182" t="s">
        <v>66</v>
      </c>
      <c r="B46" s="182">
        <f>'実質公債費比率（分子）の構造'!K$48</f>
        <v>366</v>
      </c>
      <c r="C46" s="182"/>
      <c r="D46" s="182"/>
      <c r="E46" s="182">
        <f>'実質公債費比率（分子）の構造'!L$48</f>
        <v>324</v>
      </c>
      <c r="F46" s="182"/>
      <c r="G46" s="182"/>
      <c r="H46" s="182">
        <f>'実質公債費比率（分子）の構造'!M$48</f>
        <v>344</v>
      </c>
      <c r="I46" s="182"/>
      <c r="J46" s="182"/>
      <c r="K46" s="182">
        <f>'実質公債費比率（分子）の構造'!N$48</f>
        <v>343</v>
      </c>
      <c r="L46" s="182"/>
      <c r="M46" s="182"/>
      <c r="N46" s="182">
        <f>'実質公債費比率（分子）の構造'!O$48</f>
        <v>331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638</v>
      </c>
      <c r="C49" s="182"/>
      <c r="D49" s="182"/>
      <c r="E49" s="182">
        <f>'実質公債費比率（分子）の構造'!L$45</f>
        <v>633</v>
      </c>
      <c r="F49" s="182"/>
      <c r="G49" s="182"/>
      <c r="H49" s="182">
        <f>'実質公債費比率（分子）の構造'!M$45</f>
        <v>608</v>
      </c>
      <c r="I49" s="182"/>
      <c r="J49" s="182"/>
      <c r="K49" s="182">
        <f>'実質公債費比率（分子）の構造'!N$45</f>
        <v>572</v>
      </c>
      <c r="L49" s="182"/>
      <c r="M49" s="182"/>
      <c r="N49" s="182">
        <f>'実質公債費比率（分子）の構造'!O$45</f>
        <v>490</v>
      </c>
      <c r="O49" s="182"/>
      <c r="P49" s="182"/>
    </row>
    <row r="50" spans="1:16" x14ac:dyDescent="0.15">
      <c r="A50" s="182" t="s">
        <v>70</v>
      </c>
      <c r="B50" s="182" t="e">
        <f>NA()</f>
        <v>#N/A</v>
      </c>
      <c r="C50" s="182">
        <f>IF(ISNUMBER('実質公債費比率（分子）の構造'!K$53),'実質公債費比率（分子）の構造'!K$53,NA())</f>
        <v>450</v>
      </c>
      <c r="D50" s="182" t="e">
        <f>NA()</f>
        <v>#N/A</v>
      </c>
      <c r="E50" s="182" t="e">
        <f>NA()</f>
        <v>#N/A</v>
      </c>
      <c r="F50" s="182">
        <f>IF(ISNUMBER('実質公債費比率（分子）の構造'!L$53),'実質公債費比率（分子）の構造'!L$53,NA())</f>
        <v>414</v>
      </c>
      <c r="G50" s="182" t="e">
        <f>NA()</f>
        <v>#N/A</v>
      </c>
      <c r="H50" s="182" t="e">
        <f>NA()</f>
        <v>#N/A</v>
      </c>
      <c r="I50" s="182">
        <f>IF(ISNUMBER('実質公債費比率（分子）の構造'!M$53),'実質公債費比率（分子）の構造'!M$53,NA())</f>
        <v>437</v>
      </c>
      <c r="J50" s="182" t="e">
        <f>NA()</f>
        <v>#N/A</v>
      </c>
      <c r="K50" s="182" t="e">
        <f>NA()</f>
        <v>#N/A</v>
      </c>
      <c r="L50" s="182">
        <f>IF(ISNUMBER('実質公債費比率（分子）の構造'!N$53),'実質公債費比率（分子）の構造'!N$53,NA())</f>
        <v>420</v>
      </c>
      <c r="M50" s="182" t="e">
        <f>NA()</f>
        <v>#N/A</v>
      </c>
      <c r="N50" s="182" t="e">
        <f>NA()</f>
        <v>#N/A</v>
      </c>
      <c r="O50" s="182">
        <f>IF(ISNUMBER('実質公債費比率（分子）の構造'!O$53),'実質公債費比率（分子）の構造'!O$53,NA())</f>
        <v>343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5347</v>
      </c>
      <c r="E56" s="181"/>
      <c r="F56" s="181"/>
      <c r="G56" s="181">
        <f>'将来負担比率（分子）の構造'!J$52</f>
        <v>4937</v>
      </c>
      <c r="H56" s="181"/>
      <c r="I56" s="181"/>
      <c r="J56" s="181">
        <f>'将来負担比率（分子）の構造'!K$52</f>
        <v>4551</v>
      </c>
      <c r="K56" s="181"/>
      <c r="L56" s="181"/>
      <c r="M56" s="181">
        <f>'将来負担比率（分子）の構造'!L$52</f>
        <v>4183</v>
      </c>
      <c r="N56" s="181"/>
      <c r="O56" s="181"/>
      <c r="P56" s="181">
        <f>'将来負担比率（分子）の構造'!M$52</f>
        <v>3771</v>
      </c>
    </row>
    <row r="57" spans="1:16" x14ac:dyDescent="0.15">
      <c r="A57" s="181" t="s">
        <v>41</v>
      </c>
      <c r="B57" s="181"/>
      <c r="C57" s="181"/>
      <c r="D57" s="181">
        <f>'将来負担比率（分子）の構造'!I$51</f>
        <v>236</v>
      </c>
      <c r="E57" s="181"/>
      <c r="F57" s="181"/>
      <c r="G57" s="181">
        <f>'将来負担比率（分子）の構造'!J$51</f>
        <v>214</v>
      </c>
      <c r="H57" s="181"/>
      <c r="I57" s="181"/>
      <c r="J57" s="181">
        <f>'将来負担比率（分子）の構造'!K$51</f>
        <v>188</v>
      </c>
      <c r="K57" s="181"/>
      <c r="L57" s="181"/>
      <c r="M57" s="181">
        <f>'将来負担比率（分子）の構造'!L$51</f>
        <v>161</v>
      </c>
      <c r="N57" s="181"/>
      <c r="O57" s="181"/>
      <c r="P57" s="181">
        <f>'将来負担比率（分子）の構造'!M$51</f>
        <v>137</v>
      </c>
    </row>
    <row r="58" spans="1:16" x14ac:dyDescent="0.15">
      <c r="A58" s="181" t="s">
        <v>40</v>
      </c>
      <c r="B58" s="181"/>
      <c r="C58" s="181"/>
      <c r="D58" s="181">
        <f>'将来負担比率（分子）の構造'!I$50</f>
        <v>12028</v>
      </c>
      <c r="E58" s="181"/>
      <c r="F58" s="181"/>
      <c r="G58" s="181">
        <f>'将来負担比率（分子）の構造'!J$50</f>
        <v>12198</v>
      </c>
      <c r="H58" s="181"/>
      <c r="I58" s="181"/>
      <c r="J58" s="181">
        <f>'将来負担比率（分子）の構造'!K$50</f>
        <v>12683</v>
      </c>
      <c r="K58" s="181"/>
      <c r="L58" s="181"/>
      <c r="M58" s="181">
        <f>'将来負担比率（分子）の構造'!L$50</f>
        <v>12179</v>
      </c>
      <c r="N58" s="181"/>
      <c r="O58" s="181"/>
      <c r="P58" s="181">
        <f>'将来負担比率（分子）の構造'!M$50</f>
        <v>10611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1350</v>
      </c>
      <c r="C62" s="181"/>
      <c r="D62" s="181"/>
      <c r="E62" s="181">
        <f>'将来負担比率（分子）の構造'!J$45</f>
        <v>1080</v>
      </c>
      <c r="F62" s="181"/>
      <c r="G62" s="181"/>
      <c r="H62" s="181">
        <f>'将来負担比率（分子）の構造'!K$45</f>
        <v>1034</v>
      </c>
      <c r="I62" s="181"/>
      <c r="J62" s="181"/>
      <c r="K62" s="181">
        <f>'将来負担比率（分子）の構造'!L$45</f>
        <v>1008</v>
      </c>
      <c r="L62" s="181"/>
      <c r="M62" s="181"/>
      <c r="N62" s="181">
        <f>'将来負担比率（分子）の構造'!M$45</f>
        <v>918</v>
      </c>
      <c r="O62" s="181"/>
      <c r="P62" s="181"/>
    </row>
    <row r="63" spans="1:16" x14ac:dyDescent="0.15">
      <c r="A63" s="181" t="s">
        <v>33</v>
      </c>
      <c r="B63" s="181">
        <f>'将来負担比率（分子）の構造'!I$44</f>
        <v>213</v>
      </c>
      <c r="C63" s="181"/>
      <c r="D63" s="181"/>
      <c r="E63" s="181">
        <f>'将来負担比率（分子）の構造'!J$44</f>
        <v>199</v>
      </c>
      <c r="F63" s="181"/>
      <c r="G63" s="181"/>
      <c r="H63" s="181">
        <f>'将来負担比率（分子）の構造'!K$44</f>
        <v>204</v>
      </c>
      <c r="I63" s="181"/>
      <c r="J63" s="181"/>
      <c r="K63" s="181">
        <f>'将来負担比率（分子）の構造'!L$44</f>
        <v>166</v>
      </c>
      <c r="L63" s="181"/>
      <c r="M63" s="181"/>
      <c r="N63" s="181">
        <f>'将来負担比率（分子）の構造'!M$44</f>
        <v>124</v>
      </c>
      <c r="O63" s="181"/>
      <c r="P63" s="181"/>
    </row>
    <row r="64" spans="1:16" x14ac:dyDescent="0.15">
      <c r="A64" s="181" t="s">
        <v>32</v>
      </c>
      <c r="B64" s="181">
        <f>'将来負担比率（分子）の構造'!I$43</f>
        <v>6045</v>
      </c>
      <c r="C64" s="181"/>
      <c r="D64" s="181"/>
      <c r="E64" s="181">
        <f>'将来負担比率（分子）の構造'!J$43</f>
        <v>5486</v>
      </c>
      <c r="F64" s="181"/>
      <c r="G64" s="181"/>
      <c r="H64" s="181">
        <f>'将来負担比率（分子）の構造'!K$43</f>
        <v>5185</v>
      </c>
      <c r="I64" s="181"/>
      <c r="J64" s="181"/>
      <c r="K64" s="181">
        <f>'将来負担比率（分子）の構造'!L$43</f>
        <v>4817</v>
      </c>
      <c r="L64" s="181"/>
      <c r="M64" s="181"/>
      <c r="N64" s="181">
        <f>'将来負担比率（分子）の構造'!M$43</f>
        <v>4566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5250</v>
      </c>
      <c r="C66" s="181"/>
      <c r="D66" s="181"/>
      <c r="E66" s="181">
        <f>'将来負担比率（分子）の構造'!J$41</f>
        <v>4589</v>
      </c>
      <c r="F66" s="181"/>
      <c r="G66" s="181"/>
      <c r="H66" s="181">
        <f>'将来負担比率（分子）の構造'!K$41</f>
        <v>4001</v>
      </c>
      <c r="I66" s="181"/>
      <c r="J66" s="181"/>
      <c r="K66" s="181">
        <f>'将来負担比率（分子）の構造'!L$41</f>
        <v>3479</v>
      </c>
      <c r="L66" s="181"/>
      <c r="M66" s="181"/>
      <c r="N66" s="181">
        <f>'将来負担比率（分子）の構造'!M$41</f>
        <v>3033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7679</v>
      </c>
      <c r="C72" s="185">
        <f>基金残高に係る経年分析!G55</f>
        <v>6916</v>
      </c>
      <c r="D72" s="185">
        <f>基金残高に係る経年分析!H55</f>
        <v>5866</v>
      </c>
    </row>
    <row r="73" spans="1:16" x14ac:dyDescent="0.15">
      <c r="A73" s="184" t="s">
        <v>77</v>
      </c>
      <c r="B73" s="185">
        <f>基金残高に係る経年分析!F56</f>
        <v>1982</v>
      </c>
      <c r="C73" s="185">
        <f>基金残高に係る経年分析!G56</f>
        <v>1731</v>
      </c>
      <c r="D73" s="185">
        <f>基金残高に係る経年分析!H56</f>
        <v>1435</v>
      </c>
    </row>
    <row r="74" spans="1:16" x14ac:dyDescent="0.15">
      <c r="A74" s="184" t="s">
        <v>78</v>
      </c>
      <c r="B74" s="185">
        <f>基金残高に係る経年分析!F57</f>
        <v>3123</v>
      </c>
      <c r="C74" s="185">
        <f>基金残高に係る経年分析!G57</f>
        <v>4169</v>
      </c>
      <c r="D74" s="185">
        <f>基金残高に係る経年分析!H57</f>
        <v>3916</v>
      </c>
    </row>
  </sheetData>
  <sheetProtection algorithmName="SHA-512" hashValue="tEYNUsFSg1mossHn+9b/b8YlkkYg5txYceFB9fdXZW13dnxOXmq2yil3BOE/skXyiCf1jCQk0iOuwXVJuoGC1Q==" saltValue="qbfJrBg5/Q0sqZfHXFVIz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7330914</v>
      </c>
      <c r="S5" s="675"/>
      <c r="T5" s="675"/>
      <c r="U5" s="675"/>
      <c r="V5" s="675"/>
      <c r="W5" s="675"/>
      <c r="X5" s="675"/>
      <c r="Y5" s="676"/>
      <c r="Z5" s="677">
        <v>45.8</v>
      </c>
      <c r="AA5" s="677"/>
      <c r="AB5" s="677"/>
      <c r="AC5" s="677"/>
      <c r="AD5" s="678">
        <v>7330914</v>
      </c>
      <c r="AE5" s="678"/>
      <c r="AF5" s="678"/>
      <c r="AG5" s="678"/>
      <c r="AH5" s="678"/>
      <c r="AI5" s="678"/>
      <c r="AJ5" s="678"/>
      <c r="AK5" s="678"/>
      <c r="AL5" s="679">
        <v>92.2</v>
      </c>
      <c r="AM5" s="680"/>
      <c r="AN5" s="680"/>
      <c r="AO5" s="681"/>
      <c r="AP5" s="671" t="s">
        <v>229</v>
      </c>
      <c r="AQ5" s="672"/>
      <c r="AR5" s="672"/>
      <c r="AS5" s="672"/>
      <c r="AT5" s="672"/>
      <c r="AU5" s="672"/>
      <c r="AV5" s="672"/>
      <c r="AW5" s="672"/>
      <c r="AX5" s="672"/>
      <c r="AY5" s="672"/>
      <c r="AZ5" s="672"/>
      <c r="BA5" s="672"/>
      <c r="BB5" s="672"/>
      <c r="BC5" s="672"/>
      <c r="BD5" s="672"/>
      <c r="BE5" s="672"/>
      <c r="BF5" s="673"/>
      <c r="BG5" s="685">
        <v>7330914</v>
      </c>
      <c r="BH5" s="686"/>
      <c r="BI5" s="686"/>
      <c r="BJ5" s="686"/>
      <c r="BK5" s="686"/>
      <c r="BL5" s="686"/>
      <c r="BM5" s="686"/>
      <c r="BN5" s="687"/>
      <c r="BO5" s="688">
        <v>100</v>
      </c>
      <c r="BP5" s="688"/>
      <c r="BQ5" s="688"/>
      <c r="BR5" s="688"/>
      <c r="BS5" s="689" t="s">
        <v>144</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68117</v>
      </c>
      <c r="S6" s="686"/>
      <c r="T6" s="686"/>
      <c r="U6" s="686"/>
      <c r="V6" s="686"/>
      <c r="W6" s="686"/>
      <c r="X6" s="686"/>
      <c r="Y6" s="687"/>
      <c r="Z6" s="688">
        <v>0.4</v>
      </c>
      <c r="AA6" s="688"/>
      <c r="AB6" s="688"/>
      <c r="AC6" s="688"/>
      <c r="AD6" s="689">
        <v>68117</v>
      </c>
      <c r="AE6" s="689"/>
      <c r="AF6" s="689"/>
      <c r="AG6" s="689"/>
      <c r="AH6" s="689"/>
      <c r="AI6" s="689"/>
      <c r="AJ6" s="689"/>
      <c r="AK6" s="689"/>
      <c r="AL6" s="690">
        <v>0.9</v>
      </c>
      <c r="AM6" s="691"/>
      <c r="AN6" s="691"/>
      <c r="AO6" s="692"/>
      <c r="AP6" s="682" t="s">
        <v>234</v>
      </c>
      <c r="AQ6" s="683"/>
      <c r="AR6" s="683"/>
      <c r="AS6" s="683"/>
      <c r="AT6" s="683"/>
      <c r="AU6" s="683"/>
      <c r="AV6" s="683"/>
      <c r="AW6" s="683"/>
      <c r="AX6" s="683"/>
      <c r="AY6" s="683"/>
      <c r="AZ6" s="683"/>
      <c r="BA6" s="683"/>
      <c r="BB6" s="683"/>
      <c r="BC6" s="683"/>
      <c r="BD6" s="683"/>
      <c r="BE6" s="683"/>
      <c r="BF6" s="684"/>
      <c r="BG6" s="685">
        <v>7330914</v>
      </c>
      <c r="BH6" s="686"/>
      <c r="BI6" s="686"/>
      <c r="BJ6" s="686"/>
      <c r="BK6" s="686"/>
      <c r="BL6" s="686"/>
      <c r="BM6" s="686"/>
      <c r="BN6" s="687"/>
      <c r="BO6" s="688">
        <v>100</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127163</v>
      </c>
      <c r="CS6" s="686"/>
      <c r="CT6" s="686"/>
      <c r="CU6" s="686"/>
      <c r="CV6" s="686"/>
      <c r="CW6" s="686"/>
      <c r="CX6" s="686"/>
      <c r="CY6" s="687"/>
      <c r="CZ6" s="679">
        <v>0.8</v>
      </c>
      <c r="DA6" s="680"/>
      <c r="DB6" s="680"/>
      <c r="DC6" s="699"/>
      <c r="DD6" s="694" t="s">
        <v>128</v>
      </c>
      <c r="DE6" s="686"/>
      <c r="DF6" s="686"/>
      <c r="DG6" s="686"/>
      <c r="DH6" s="686"/>
      <c r="DI6" s="686"/>
      <c r="DJ6" s="686"/>
      <c r="DK6" s="686"/>
      <c r="DL6" s="686"/>
      <c r="DM6" s="686"/>
      <c r="DN6" s="686"/>
      <c r="DO6" s="686"/>
      <c r="DP6" s="687"/>
      <c r="DQ6" s="694">
        <v>127163</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1194</v>
      </c>
      <c r="S7" s="686"/>
      <c r="T7" s="686"/>
      <c r="U7" s="686"/>
      <c r="V7" s="686"/>
      <c r="W7" s="686"/>
      <c r="X7" s="686"/>
      <c r="Y7" s="687"/>
      <c r="Z7" s="688">
        <v>0</v>
      </c>
      <c r="AA7" s="688"/>
      <c r="AB7" s="688"/>
      <c r="AC7" s="688"/>
      <c r="AD7" s="689">
        <v>1194</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1113539</v>
      </c>
      <c r="BH7" s="686"/>
      <c r="BI7" s="686"/>
      <c r="BJ7" s="686"/>
      <c r="BK7" s="686"/>
      <c r="BL7" s="686"/>
      <c r="BM7" s="686"/>
      <c r="BN7" s="687"/>
      <c r="BO7" s="688">
        <v>15.2</v>
      </c>
      <c r="BP7" s="688"/>
      <c r="BQ7" s="688"/>
      <c r="BR7" s="688"/>
      <c r="BS7" s="689" t="s">
        <v>128</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4192545</v>
      </c>
      <c r="CS7" s="686"/>
      <c r="CT7" s="686"/>
      <c r="CU7" s="686"/>
      <c r="CV7" s="686"/>
      <c r="CW7" s="686"/>
      <c r="CX7" s="686"/>
      <c r="CY7" s="687"/>
      <c r="CZ7" s="688">
        <v>26.7</v>
      </c>
      <c r="DA7" s="688"/>
      <c r="DB7" s="688"/>
      <c r="DC7" s="688"/>
      <c r="DD7" s="694">
        <v>702466</v>
      </c>
      <c r="DE7" s="686"/>
      <c r="DF7" s="686"/>
      <c r="DG7" s="686"/>
      <c r="DH7" s="686"/>
      <c r="DI7" s="686"/>
      <c r="DJ7" s="686"/>
      <c r="DK7" s="686"/>
      <c r="DL7" s="686"/>
      <c r="DM7" s="686"/>
      <c r="DN7" s="686"/>
      <c r="DO7" s="686"/>
      <c r="DP7" s="687"/>
      <c r="DQ7" s="694">
        <v>2854130</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2553</v>
      </c>
      <c r="S8" s="686"/>
      <c r="T8" s="686"/>
      <c r="U8" s="686"/>
      <c r="V8" s="686"/>
      <c r="W8" s="686"/>
      <c r="X8" s="686"/>
      <c r="Y8" s="687"/>
      <c r="Z8" s="688">
        <v>0</v>
      </c>
      <c r="AA8" s="688"/>
      <c r="AB8" s="688"/>
      <c r="AC8" s="688"/>
      <c r="AD8" s="689">
        <v>2553</v>
      </c>
      <c r="AE8" s="689"/>
      <c r="AF8" s="689"/>
      <c r="AG8" s="689"/>
      <c r="AH8" s="689"/>
      <c r="AI8" s="689"/>
      <c r="AJ8" s="689"/>
      <c r="AK8" s="689"/>
      <c r="AL8" s="690">
        <v>0</v>
      </c>
      <c r="AM8" s="691"/>
      <c r="AN8" s="691"/>
      <c r="AO8" s="692"/>
      <c r="AP8" s="682" t="s">
        <v>241</v>
      </c>
      <c r="AQ8" s="683"/>
      <c r="AR8" s="683"/>
      <c r="AS8" s="683"/>
      <c r="AT8" s="683"/>
      <c r="AU8" s="683"/>
      <c r="AV8" s="683"/>
      <c r="AW8" s="683"/>
      <c r="AX8" s="683"/>
      <c r="AY8" s="683"/>
      <c r="AZ8" s="683"/>
      <c r="BA8" s="683"/>
      <c r="BB8" s="683"/>
      <c r="BC8" s="683"/>
      <c r="BD8" s="683"/>
      <c r="BE8" s="683"/>
      <c r="BF8" s="684"/>
      <c r="BG8" s="685">
        <v>19442</v>
      </c>
      <c r="BH8" s="686"/>
      <c r="BI8" s="686"/>
      <c r="BJ8" s="686"/>
      <c r="BK8" s="686"/>
      <c r="BL8" s="686"/>
      <c r="BM8" s="686"/>
      <c r="BN8" s="687"/>
      <c r="BO8" s="688">
        <v>0.3</v>
      </c>
      <c r="BP8" s="688"/>
      <c r="BQ8" s="688"/>
      <c r="BR8" s="688"/>
      <c r="BS8" s="694" t="s">
        <v>235</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2730132</v>
      </c>
      <c r="CS8" s="686"/>
      <c r="CT8" s="686"/>
      <c r="CU8" s="686"/>
      <c r="CV8" s="686"/>
      <c r="CW8" s="686"/>
      <c r="CX8" s="686"/>
      <c r="CY8" s="687"/>
      <c r="CZ8" s="688">
        <v>17.399999999999999</v>
      </c>
      <c r="DA8" s="688"/>
      <c r="DB8" s="688"/>
      <c r="DC8" s="688"/>
      <c r="DD8" s="694">
        <v>630000</v>
      </c>
      <c r="DE8" s="686"/>
      <c r="DF8" s="686"/>
      <c r="DG8" s="686"/>
      <c r="DH8" s="686"/>
      <c r="DI8" s="686"/>
      <c r="DJ8" s="686"/>
      <c r="DK8" s="686"/>
      <c r="DL8" s="686"/>
      <c r="DM8" s="686"/>
      <c r="DN8" s="686"/>
      <c r="DO8" s="686"/>
      <c r="DP8" s="687"/>
      <c r="DQ8" s="694">
        <v>2033338</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3023</v>
      </c>
      <c r="S9" s="686"/>
      <c r="T9" s="686"/>
      <c r="U9" s="686"/>
      <c r="V9" s="686"/>
      <c r="W9" s="686"/>
      <c r="X9" s="686"/>
      <c r="Y9" s="687"/>
      <c r="Z9" s="688">
        <v>0</v>
      </c>
      <c r="AA9" s="688"/>
      <c r="AB9" s="688"/>
      <c r="AC9" s="688"/>
      <c r="AD9" s="689">
        <v>3023</v>
      </c>
      <c r="AE9" s="689"/>
      <c r="AF9" s="689"/>
      <c r="AG9" s="689"/>
      <c r="AH9" s="689"/>
      <c r="AI9" s="689"/>
      <c r="AJ9" s="689"/>
      <c r="AK9" s="689"/>
      <c r="AL9" s="690">
        <v>0</v>
      </c>
      <c r="AM9" s="691"/>
      <c r="AN9" s="691"/>
      <c r="AO9" s="692"/>
      <c r="AP9" s="682" t="s">
        <v>244</v>
      </c>
      <c r="AQ9" s="683"/>
      <c r="AR9" s="683"/>
      <c r="AS9" s="683"/>
      <c r="AT9" s="683"/>
      <c r="AU9" s="683"/>
      <c r="AV9" s="683"/>
      <c r="AW9" s="683"/>
      <c r="AX9" s="683"/>
      <c r="AY9" s="683"/>
      <c r="AZ9" s="683"/>
      <c r="BA9" s="683"/>
      <c r="BB9" s="683"/>
      <c r="BC9" s="683"/>
      <c r="BD9" s="683"/>
      <c r="BE9" s="683"/>
      <c r="BF9" s="684"/>
      <c r="BG9" s="685">
        <v>618979</v>
      </c>
      <c r="BH9" s="686"/>
      <c r="BI9" s="686"/>
      <c r="BJ9" s="686"/>
      <c r="BK9" s="686"/>
      <c r="BL9" s="686"/>
      <c r="BM9" s="686"/>
      <c r="BN9" s="687"/>
      <c r="BO9" s="688">
        <v>8.4</v>
      </c>
      <c r="BP9" s="688"/>
      <c r="BQ9" s="688"/>
      <c r="BR9" s="688"/>
      <c r="BS9" s="694" t="s">
        <v>128</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1215663</v>
      </c>
      <c r="CS9" s="686"/>
      <c r="CT9" s="686"/>
      <c r="CU9" s="686"/>
      <c r="CV9" s="686"/>
      <c r="CW9" s="686"/>
      <c r="CX9" s="686"/>
      <c r="CY9" s="687"/>
      <c r="CZ9" s="688">
        <v>7.7</v>
      </c>
      <c r="DA9" s="688"/>
      <c r="DB9" s="688"/>
      <c r="DC9" s="688"/>
      <c r="DD9" s="694">
        <v>82293</v>
      </c>
      <c r="DE9" s="686"/>
      <c r="DF9" s="686"/>
      <c r="DG9" s="686"/>
      <c r="DH9" s="686"/>
      <c r="DI9" s="686"/>
      <c r="DJ9" s="686"/>
      <c r="DK9" s="686"/>
      <c r="DL9" s="686"/>
      <c r="DM9" s="686"/>
      <c r="DN9" s="686"/>
      <c r="DO9" s="686"/>
      <c r="DP9" s="687"/>
      <c r="DQ9" s="694">
        <v>1168582</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247</v>
      </c>
      <c r="AA10" s="688"/>
      <c r="AB10" s="688"/>
      <c r="AC10" s="688"/>
      <c r="AD10" s="689" t="s">
        <v>128</v>
      </c>
      <c r="AE10" s="689"/>
      <c r="AF10" s="689"/>
      <c r="AG10" s="689"/>
      <c r="AH10" s="689"/>
      <c r="AI10" s="689"/>
      <c r="AJ10" s="689"/>
      <c r="AK10" s="689"/>
      <c r="AL10" s="690" t="s">
        <v>128</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75217</v>
      </c>
      <c r="BH10" s="686"/>
      <c r="BI10" s="686"/>
      <c r="BJ10" s="686"/>
      <c r="BK10" s="686"/>
      <c r="BL10" s="686"/>
      <c r="BM10" s="686"/>
      <c r="BN10" s="687"/>
      <c r="BO10" s="688">
        <v>1</v>
      </c>
      <c r="BP10" s="688"/>
      <c r="BQ10" s="688"/>
      <c r="BR10" s="688"/>
      <c r="BS10" s="694" t="s">
        <v>235</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235</v>
      </c>
      <c r="CS10" s="686"/>
      <c r="CT10" s="686"/>
      <c r="CU10" s="686"/>
      <c r="CV10" s="686"/>
      <c r="CW10" s="686"/>
      <c r="CX10" s="686"/>
      <c r="CY10" s="687"/>
      <c r="CZ10" s="688" t="s">
        <v>128</v>
      </c>
      <c r="DA10" s="688"/>
      <c r="DB10" s="688"/>
      <c r="DC10" s="688"/>
      <c r="DD10" s="694" t="s">
        <v>128</v>
      </c>
      <c r="DE10" s="686"/>
      <c r="DF10" s="686"/>
      <c r="DG10" s="686"/>
      <c r="DH10" s="686"/>
      <c r="DI10" s="686"/>
      <c r="DJ10" s="686"/>
      <c r="DK10" s="686"/>
      <c r="DL10" s="686"/>
      <c r="DM10" s="686"/>
      <c r="DN10" s="686"/>
      <c r="DO10" s="686"/>
      <c r="DP10" s="687"/>
      <c r="DQ10" s="694" t="s">
        <v>235</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288070</v>
      </c>
      <c r="S11" s="686"/>
      <c r="T11" s="686"/>
      <c r="U11" s="686"/>
      <c r="V11" s="686"/>
      <c r="W11" s="686"/>
      <c r="X11" s="686"/>
      <c r="Y11" s="687"/>
      <c r="Z11" s="690">
        <v>1.8</v>
      </c>
      <c r="AA11" s="691"/>
      <c r="AB11" s="691"/>
      <c r="AC11" s="703"/>
      <c r="AD11" s="694">
        <v>288070</v>
      </c>
      <c r="AE11" s="686"/>
      <c r="AF11" s="686"/>
      <c r="AG11" s="686"/>
      <c r="AH11" s="686"/>
      <c r="AI11" s="686"/>
      <c r="AJ11" s="686"/>
      <c r="AK11" s="687"/>
      <c r="AL11" s="690">
        <v>3.6</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399901</v>
      </c>
      <c r="BH11" s="686"/>
      <c r="BI11" s="686"/>
      <c r="BJ11" s="686"/>
      <c r="BK11" s="686"/>
      <c r="BL11" s="686"/>
      <c r="BM11" s="686"/>
      <c r="BN11" s="687"/>
      <c r="BO11" s="688">
        <v>5.5</v>
      </c>
      <c r="BP11" s="688"/>
      <c r="BQ11" s="688"/>
      <c r="BR11" s="688"/>
      <c r="BS11" s="694" t="s">
        <v>235</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1472087</v>
      </c>
      <c r="CS11" s="686"/>
      <c r="CT11" s="686"/>
      <c r="CU11" s="686"/>
      <c r="CV11" s="686"/>
      <c r="CW11" s="686"/>
      <c r="CX11" s="686"/>
      <c r="CY11" s="687"/>
      <c r="CZ11" s="688">
        <v>9.4</v>
      </c>
      <c r="DA11" s="688"/>
      <c r="DB11" s="688"/>
      <c r="DC11" s="688"/>
      <c r="DD11" s="694">
        <v>993612</v>
      </c>
      <c r="DE11" s="686"/>
      <c r="DF11" s="686"/>
      <c r="DG11" s="686"/>
      <c r="DH11" s="686"/>
      <c r="DI11" s="686"/>
      <c r="DJ11" s="686"/>
      <c r="DK11" s="686"/>
      <c r="DL11" s="686"/>
      <c r="DM11" s="686"/>
      <c r="DN11" s="686"/>
      <c r="DO11" s="686"/>
      <c r="DP11" s="687"/>
      <c r="DQ11" s="694">
        <v>853657</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4219</v>
      </c>
      <c r="S12" s="686"/>
      <c r="T12" s="686"/>
      <c r="U12" s="686"/>
      <c r="V12" s="686"/>
      <c r="W12" s="686"/>
      <c r="X12" s="686"/>
      <c r="Y12" s="687"/>
      <c r="Z12" s="688">
        <v>0</v>
      </c>
      <c r="AA12" s="688"/>
      <c r="AB12" s="688"/>
      <c r="AC12" s="688"/>
      <c r="AD12" s="689">
        <v>4219</v>
      </c>
      <c r="AE12" s="689"/>
      <c r="AF12" s="689"/>
      <c r="AG12" s="689"/>
      <c r="AH12" s="689"/>
      <c r="AI12" s="689"/>
      <c r="AJ12" s="689"/>
      <c r="AK12" s="689"/>
      <c r="AL12" s="690">
        <v>0.1</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6065844</v>
      </c>
      <c r="BH12" s="686"/>
      <c r="BI12" s="686"/>
      <c r="BJ12" s="686"/>
      <c r="BK12" s="686"/>
      <c r="BL12" s="686"/>
      <c r="BM12" s="686"/>
      <c r="BN12" s="687"/>
      <c r="BO12" s="688">
        <v>82.7</v>
      </c>
      <c r="BP12" s="688"/>
      <c r="BQ12" s="688"/>
      <c r="BR12" s="688"/>
      <c r="BS12" s="694" t="s">
        <v>128</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191631</v>
      </c>
      <c r="CS12" s="686"/>
      <c r="CT12" s="686"/>
      <c r="CU12" s="686"/>
      <c r="CV12" s="686"/>
      <c r="CW12" s="686"/>
      <c r="CX12" s="686"/>
      <c r="CY12" s="687"/>
      <c r="CZ12" s="688">
        <v>1.2</v>
      </c>
      <c r="DA12" s="688"/>
      <c r="DB12" s="688"/>
      <c r="DC12" s="688"/>
      <c r="DD12" s="694">
        <v>7000</v>
      </c>
      <c r="DE12" s="686"/>
      <c r="DF12" s="686"/>
      <c r="DG12" s="686"/>
      <c r="DH12" s="686"/>
      <c r="DI12" s="686"/>
      <c r="DJ12" s="686"/>
      <c r="DK12" s="686"/>
      <c r="DL12" s="686"/>
      <c r="DM12" s="686"/>
      <c r="DN12" s="686"/>
      <c r="DO12" s="686"/>
      <c r="DP12" s="687"/>
      <c r="DQ12" s="694">
        <v>189631</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235</v>
      </c>
      <c r="AA13" s="688"/>
      <c r="AB13" s="688"/>
      <c r="AC13" s="688"/>
      <c r="AD13" s="689" t="s">
        <v>128</v>
      </c>
      <c r="AE13" s="689"/>
      <c r="AF13" s="689"/>
      <c r="AG13" s="689"/>
      <c r="AH13" s="689"/>
      <c r="AI13" s="689"/>
      <c r="AJ13" s="689"/>
      <c r="AK13" s="689"/>
      <c r="AL13" s="690" t="s">
        <v>235</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5945498</v>
      </c>
      <c r="BH13" s="686"/>
      <c r="BI13" s="686"/>
      <c r="BJ13" s="686"/>
      <c r="BK13" s="686"/>
      <c r="BL13" s="686"/>
      <c r="BM13" s="686"/>
      <c r="BN13" s="687"/>
      <c r="BO13" s="688">
        <v>81.099999999999994</v>
      </c>
      <c r="BP13" s="688"/>
      <c r="BQ13" s="688"/>
      <c r="BR13" s="688"/>
      <c r="BS13" s="694" t="s">
        <v>235</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2074289</v>
      </c>
      <c r="CS13" s="686"/>
      <c r="CT13" s="686"/>
      <c r="CU13" s="686"/>
      <c r="CV13" s="686"/>
      <c r="CW13" s="686"/>
      <c r="CX13" s="686"/>
      <c r="CY13" s="687"/>
      <c r="CZ13" s="688">
        <v>13.2</v>
      </c>
      <c r="DA13" s="688"/>
      <c r="DB13" s="688"/>
      <c r="DC13" s="688"/>
      <c r="DD13" s="694">
        <v>837794</v>
      </c>
      <c r="DE13" s="686"/>
      <c r="DF13" s="686"/>
      <c r="DG13" s="686"/>
      <c r="DH13" s="686"/>
      <c r="DI13" s="686"/>
      <c r="DJ13" s="686"/>
      <c r="DK13" s="686"/>
      <c r="DL13" s="686"/>
      <c r="DM13" s="686"/>
      <c r="DN13" s="686"/>
      <c r="DO13" s="686"/>
      <c r="DP13" s="687"/>
      <c r="DQ13" s="694">
        <v>2041752</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33297</v>
      </c>
      <c r="BH14" s="686"/>
      <c r="BI14" s="686"/>
      <c r="BJ14" s="686"/>
      <c r="BK14" s="686"/>
      <c r="BL14" s="686"/>
      <c r="BM14" s="686"/>
      <c r="BN14" s="687"/>
      <c r="BO14" s="688">
        <v>0.5</v>
      </c>
      <c r="BP14" s="688"/>
      <c r="BQ14" s="688"/>
      <c r="BR14" s="688"/>
      <c r="BS14" s="694" t="s">
        <v>128</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884617</v>
      </c>
      <c r="CS14" s="686"/>
      <c r="CT14" s="686"/>
      <c r="CU14" s="686"/>
      <c r="CV14" s="686"/>
      <c r="CW14" s="686"/>
      <c r="CX14" s="686"/>
      <c r="CY14" s="687"/>
      <c r="CZ14" s="688">
        <v>5.6</v>
      </c>
      <c r="DA14" s="688"/>
      <c r="DB14" s="688"/>
      <c r="DC14" s="688"/>
      <c r="DD14" s="694">
        <v>145019</v>
      </c>
      <c r="DE14" s="686"/>
      <c r="DF14" s="686"/>
      <c r="DG14" s="686"/>
      <c r="DH14" s="686"/>
      <c r="DI14" s="686"/>
      <c r="DJ14" s="686"/>
      <c r="DK14" s="686"/>
      <c r="DL14" s="686"/>
      <c r="DM14" s="686"/>
      <c r="DN14" s="686"/>
      <c r="DO14" s="686"/>
      <c r="DP14" s="687"/>
      <c r="DQ14" s="694">
        <v>884617</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235</v>
      </c>
      <c r="AA15" s="688"/>
      <c r="AB15" s="688"/>
      <c r="AC15" s="688"/>
      <c r="AD15" s="689" t="s">
        <v>128</v>
      </c>
      <c r="AE15" s="689"/>
      <c r="AF15" s="689"/>
      <c r="AG15" s="689"/>
      <c r="AH15" s="689"/>
      <c r="AI15" s="689"/>
      <c r="AJ15" s="689"/>
      <c r="AK15" s="689"/>
      <c r="AL15" s="690" t="s">
        <v>128</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118234</v>
      </c>
      <c r="BH15" s="686"/>
      <c r="BI15" s="686"/>
      <c r="BJ15" s="686"/>
      <c r="BK15" s="686"/>
      <c r="BL15" s="686"/>
      <c r="BM15" s="686"/>
      <c r="BN15" s="687"/>
      <c r="BO15" s="688">
        <v>1.6</v>
      </c>
      <c r="BP15" s="688"/>
      <c r="BQ15" s="688"/>
      <c r="BR15" s="688"/>
      <c r="BS15" s="694" t="s">
        <v>128</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2321642</v>
      </c>
      <c r="CS15" s="686"/>
      <c r="CT15" s="686"/>
      <c r="CU15" s="686"/>
      <c r="CV15" s="686"/>
      <c r="CW15" s="686"/>
      <c r="CX15" s="686"/>
      <c r="CY15" s="687"/>
      <c r="CZ15" s="688">
        <v>14.8</v>
      </c>
      <c r="DA15" s="688"/>
      <c r="DB15" s="688"/>
      <c r="DC15" s="688"/>
      <c r="DD15" s="694">
        <v>938096</v>
      </c>
      <c r="DE15" s="686"/>
      <c r="DF15" s="686"/>
      <c r="DG15" s="686"/>
      <c r="DH15" s="686"/>
      <c r="DI15" s="686"/>
      <c r="DJ15" s="686"/>
      <c r="DK15" s="686"/>
      <c r="DL15" s="686"/>
      <c r="DM15" s="686"/>
      <c r="DN15" s="686"/>
      <c r="DO15" s="686"/>
      <c r="DP15" s="687"/>
      <c r="DQ15" s="694">
        <v>1866658</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4570</v>
      </c>
      <c r="S16" s="686"/>
      <c r="T16" s="686"/>
      <c r="U16" s="686"/>
      <c r="V16" s="686"/>
      <c r="W16" s="686"/>
      <c r="X16" s="686"/>
      <c r="Y16" s="687"/>
      <c r="Z16" s="688">
        <v>0</v>
      </c>
      <c r="AA16" s="688"/>
      <c r="AB16" s="688"/>
      <c r="AC16" s="688"/>
      <c r="AD16" s="689">
        <v>4570</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247</v>
      </c>
      <c r="CS16" s="686"/>
      <c r="CT16" s="686"/>
      <c r="CU16" s="686"/>
      <c r="CV16" s="686"/>
      <c r="CW16" s="686"/>
      <c r="CX16" s="686"/>
      <c r="CY16" s="687"/>
      <c r="CZ16" s="688" t="s">
        <v>235</v>
      </c>
      <c r="DA16" s="688"/>
      <c r="DB16" s="688"/>
      <c r="DC16" s="688"/>
      <c r="DD16" s="694" t="s">
        <v>128</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75326</v>
      </c>
      <c r="S17" s="686"/>
      <c r="T17" s="686"/>
      <c r="U17" s="686"/>
      <c r="V17" s="686"/>
      <c r="W17" s="686"/>
      <c r="X17" s="686"/>
      <c r="Y17" s="687"/>
      <c r="Z17" s="688">
        <v>0.5</v>
      </c>
      <c r="AA17" s="688"/>
      <c r="AB17" s="688"/>
      <c r="AC17" s="688"/>
      <c r="AD17" s="689">
        <v>75326</v>
      </c>
      <c r="AE17" s="689"/>
      <c r="AF17" s="689"/>
      <c r="AG17" s="689"/>
      <c r="AH17" s="689"/>
      <c r="AI17" s="689"/>
      <c r="AJ17" s="689"/>
      <c r="AK17" s="689"/>
      <c r="AL17" s="690">
        <v>0.9</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235</v>
      </c>
      <c r="BP17" s="688"/>
      <c r="BQ17" s="688"/>
      <c r="BR17" s="688"/>
      <c r="BS17" s="694" t="s">
        <v>128</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489892</v>
      </c>
      <c r="CS17" s="686"/>
      <c r="CT17" s="686"/>
      <c r="CU17" s="686"/>
      <c r="CV17" s="686"/>
      <c r="CW17" s="686"/>
      <c r="CX17" s="686"/>
      <c r="CY17" s="687"/>
      <c r="CZ17" s="688">
        <v>3.1</v>
      </c>
      <c r="DA17" s="688"/>
      <c r="DB17" s="688"/>
      <c r="DC17" s="688"/>
      <c r="DD17" s="694" t="s">
        <v>128</v>
      </c>
      <c r="DE17" s="686"/>
      <c r="DF17" s="686"/>
      <c r="DG17" s="686"/>
      <c r="DH17" s="686"/>
      <c r="DI17" s="686"/>
      <c r="DJ17" s="686"/>
      <c r="DK17" s="686"/>
      <c r="DL17" s="686"/>
      <c r="DM17" s="686"/>
      <c r="DN17" s="686"/>
      <c r="DO17" s="686"/>
      <c r="DP17" s="687"/>
      <c r="DQ17" s="694">
        <v>431601</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7550</v>
      </c>
      <c r="S18" s="686"/>
      <c r="T18" s="686"/>
      <c r="U18" s="686"/>
      <c r="V18" s="686"/>
      <c r="W18" s="686"/>
      <c r="X18" s="686"/>
      <c r="Y18" s="687"/>
      <c r="Z18" s="688">
        <v>0</v>
      </c>
      <c r="AA18" s="688"/>
      <c r="AB18" s="688"/>
      <c r="AC18" s="688"/>
      <c r="AD18" s="689">
        <v>7550</v>
      </c>
      <c r="AE18" s="689"/>
      <c r="AF18" s="689"/>
      <c r="AG18" s="689"/>
      <c r="AH18" s="689"/>
      <c r="AI18" s="689"/>
      <c r="AJ18" s="689"/>
      <c r="AK18" s="689"/>
      <c r="AL18" s="690">
        <v>0.1</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4603</v>
      </c>
      <c r="S19" s="686"/>
      <c r="T19" s="686"/>
      <c r="U19" s="686"/>
      <c r="V19" s="686"/>
      <c r="W19" s="686"/>
      <c r="X19" s="686"/>
      <c r="Y19" s="687"/>
      <c r="Z19" s="688">
        <v>0</v>
      </c>
      <c r="AA19" s="688"/>
      <c r="AB19" s="688"/>
      <c r="AC19" s="688"/>
      <c r="AD19" s="689">
        <v>4603</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235</v>
      </c>
      <c r="BP19" s="688"/>
      <c r="BQ19" s="688"/>
      <c r="BR19" s="688"/>
      <c r="BS19" s="694" t="s">
        <v>128</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128</v>
      </c>
      <c r="DA19" s="688"/>
      <c r="DB19" s="688"/>
      <c r="DC19" s="688"/>
      <c r="DD19" s="694" t="s">
        <v>235</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1921</v>
      </c>
      <c r="S20" s="686"/>
      <c r="T20" s="686"/>
      <c r="U20" s="686"/>
      <c r="V20" s="686"/>
      <c r="W20" s="686"/>
      <c r="X20" s="686"/>
      <c r="Y20" s="687"/>
      <c r="Z20" s="688">
        <v>0</v>
      </c>
      <c r="AA20" s="688"/>
      <c r="AB20" s="688"/>
      <c r="AC20" s="688"/>
      <c r="AD20" s="689">
        <v>1921</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128</v>
      </c>
      <c r="BH20" s="686"/>
      <c r="BI20" s="686"/>
      <c r="BJ20" s="686"/>
      <c r="BK20" s="686"/>
      <c r="BL20" s="686"/>
      <c r="BM20" s="686"/>
      <c r="BN20" s="687"/>
      <c r="BO20" s="688" t="s">
        <v>128</v>
      </c>
      <c r="BP20" s="688"/>
      <c r="BQ20" s="688"/>
      <c r="BR20" s="688"/>
      <c r="BS20" s="694" t="s">
        <v>235</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15699661</v>
      </c>
      <c r="CS20" s="686"/>
      <c r="CT20" s="686"/>
      <c r="CU20" s="686"/>
      <c r="CV20" s="686"/>
      <c r="CW20" s="686"/>
      <c r="CX20" s="686"/>
      <c r="CY20" s="687"/>
      <c r="CZ20" s="688">
        <v>100</v>
      </c>
      <c r="DA20" s="688"/>
      <c r="DB20" s="688"/>
      <c r="DC20" s="688"/>
      <c r="DD20" s="694">
        <v>4336280</v>
      </c>
      <c r="DE20" s="686"/>
      <c r="DF20" s="686"/>
      <c r="DG20" s="686"/>
      <c r="DH20" s="686"/>
      <c r="DI20" s="686"/>
      <c r="DJ20" s="686"/>
      <c r="DK20" s="686"/>
      <c r="DL20" s="686"/>
      <c r="DM20" s="686"/>
      <c r="DN20" s="686"/>
      <c r="DO20" s="686"/>
      <c r="DP20" s="687"/>
      <c r="DQ20" s="694">
        <v>12451129</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1026</v>
      </c>
      <c r="S21" s="686"/>
      <c r="T21" s="686"/>
      <c r="U21" s="686"/>
      <c r="V21" s="686"/>
      <c r="W21" s="686"/>
      <c r="X21" s="686"/>
      <c r="Y21" s="687"/>
      <c r="Z21" s="688">
        <v>0</v>
      </c>
      <c r="AA21" s="688"/>
      <c r="AB21" s="688"/>
      <c r="AC21" s="688"/>
      <c r="AD21" s="689">
        <v>1026</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235</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22917</v>
      </c>
      <c r="S22" s="686"/>
      <c r="T22" s="686"/>
      <c r="U22" s="686"/>
      <c r="V22" s="686"/>
      <c r="W22" s="686"/>
      <c r="X22" s="686"/>
      <c r="Y22" s="687"/>
      <c r="Z22" s="688">
        <v>0.1</v>
      </c>
      <c r="AA22" s="688"/>
      <c r="AB22" s="688"/>
      <c r="AC22" s="688"/>
      <c r="AD22" s="689" t="s">
        <v>128</v>
      </c>
      <c r="AE22" s="689"/>
      <c r="AF22" s="689"/>
      <c r="AG22" s="689"/>
      <c r="AH22" s="689"/>
      <c r="AI22" s="689"/>
      <c r="AJ22" s="689"/>
      <c r="AK22" s="689"/>
      <c r="AL22" s="690" t="s">
        <v>235</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t="s">
        <v>235</v>
      </c>
      <c r="S23" s="686"/>
      <c r="T23" s="686"/>
      <c r="U23" s="686"/>
      <c r="V23" s="686"/>
      <c r="W23" s="686"/>
      <c r="X23" s="686"/>
      <c r="Y23" s="687"/>
      <c r="Z23" s="688" t="s">
        <v>128</v>
      </c>
      <c r="AA23" s="688"/>
      <c r="AB23" s="688"/>
      <c r="AC23" s="688"/>
      <c r="AD23" s="689" t="s">
        <v>235</v>
      </c>
      <c r="AE23" s="689"/>
      <c r="AF23" s="689"/>
      <c r="AG23" s="689"/>
      <c r="AH23" s="689"/>
      <c r="AI23" s="689"/>
      <c r="AJ23" s="689"/>
      <c r="AK23" s="689"/>
      <c r="AL23" s="690" t="s">
        <v>235</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235</v>
      </c>
      <c r="BP23" s="688"/>
      <c r="BQ23" s="688"/>
      <c r="BR23" s="688"/>
      <c r="BS23" s="694" t="s">
        <v>128</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22572</v>
      </c>
      <c r="S24" s="686"/>
      <c r="T24" s="686"/>
      <c r="U24" s="686"/>
      <c r="V24" s="686"/>
      <c r="W24" s="686"/>
      <c r="X24" s="686"/>
      <c r="Y24" s="687"/>
      <c r="Z24" s="688">
        <v>0.1</v>
      </c>
      <c r="AA24" s="688"/>
      <c r="AB24" s="688"/>
      <c r="AC24" s="688"/>
      <c r="AD24" s="689" t="s">
        <v>128</v>
      </c>
      <c r="AE24" s="689"/>
      <c r="AF24" s="689"/>
      <c r="AG24" s="689"/>
      <c r="AH24" s="689"/>
      <c r="AI24" s="689"/>
      <c r="AJ24" s="689"/>
      <c r="AK24" s="689"/>
      <c r="AL24" s="690" t="s">
        <v>128</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2913448</v>
      </c>
      <c r="CS24" s="675"/>
      <c r="CT24" s="675"/>
      <c r="CU24" s="675"/>
      <c r="CV24" s="675"/>
      <c r="CW24" s="675"/>
      <c r="CX24" s="675"/>
      <c r="CY24" s="676"/>
      <c r="CZ24" s="679">
        <v>18.600000000000001</v>
      </c>
      <c r="DA24" s="680"/>
      <c r="DB24" s="680"/>
      <c r="DC24" s="699"/>
      <c r="DD24" s="724">
        <v>2376996</v>
      </c>
      <c r="DE24" s="675"/>
      <c r="DF24" s="675"/>
      <c r="DG24" s="675"/>
      <c r="DH24" s="675"/>
      <c r="DI24" s="675"/>
      <c r="DJ24" s="675"/>
      <c r="DK24" s="676"/>
      <c r="DL24" s="724">
        <v>2376110</v>
      </c>
      <c r="DM24" s="675"/>
      <c r="DN24" s="675"/>
      <c r="DO24" s="675"/>
      <c r="DP24" s="675"/>
      <c r="DQ24" s="675"/>
      <c r="DR24" s="675"/>
      <c r="DS24" s="675"/>
      <c r="DT24" s="675"/>
      <c r="DU24" s="675"/>
      <c r="DV24" s="676"/>
      <c r="DW24" s="679">
        <v>29.9</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345</v>
      </c>
      <c r="S25" s="686"/>
      <c r="T25" s="686"/>
      <c r="U25" s="686"/>
      <c r="V25" s="686"/>
      <c r="W25" s="686"/>
      <c r="X25" s="686"/>
      <c r="Y25" s="687"/>
      <c r="Z25" s="688">
        <v>0</v>
      </c>
      <c r="AA25" s="688"/>
      <c r="AB25" s="688"/>
      <c r="AC25" s="688"/>
      <c r="AD25" s="689" t="s">
        <v>235</v>
      </c>
      <c r="AE25" s="689"/>
      <c r="AF25" s="689"/>
      <c r="AG25" s="689"/>
      <c r="AH25" s="689"/>
      <c r="AI25" s="689"/>
      <c r="AJ25" s="689"/>
      <c r="AK25" s="689"/>
      <c r="AL25" s="690" t="s">
        <v>235</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128</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1812835</v>
      </c>
      <c r="CS25" s="721"/>
      <c r="CT25" s="721"/>
      <c r="CU25" s="721"/>
      <c r="CV25" s="721"/>
      <c r="CW25" s="721"/>
      <c r="CX25" s="721"/>
      <c r="CY25" s="722"/>
      <c r="CZ25" s="690">
        <v>11.5</v>
      </c>
      <c r="DA25" s="719"/>
      <c r="DB25" s="719"/>
      <c r="DC25" s="723"/>
      <c r="DD25" s="694">
        <v>1765843</v>
      </c>
      <c r="DE25" s="721"/>
      <c r="DF25" s="721"/>
      <c r="DG25" s="721"/>
      <c r="DH25" s="721"/>
      <c r="DI25" s="721"/>
      <c r="DJ25" s="721"/>
      <c r="DK25" s="722"/>
      <c r="DL25" s="694">
        <v>1765055</v>
      </c>
      <c r="DM25" s="721"/>
      <c r="DN25" s="721"/>
      <c r="DO25" s="721"/>
      <c r="DP25" s="721"/>
      <c r="DQ25" s="721"/>
      <c r="DR25" s="721"/>
      <c r="DS25" s="721"/>
      <c r="DT25" s="721"/>
      <c r="DU25" s="721"/>
      <c r="DV25" s="722"/>
      <c r="DW25" s="690">
        <v>22.2</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7808455</v>
      </c>
      <c r="S26" s="686"/>
      <c r="T26" s="686"/>
      <c r="U26" s="686"/>
      <c r="V26" s="686"/>
      <c r="W26" s="686"/>
      <c r="X26" s="686"/>
      <c r="Y26" s="687"/>
      <c r="Z26" s="688">
        <v>48.8</v>
      </c>
      <c r="AA26" s="688"/>
      <c r="AB26" s="688"/>
      <c r="AC26" s="688"/>
      <c r="AD26" s="689">
        <v>7785538</v>
      </c>
      <c r="AE26" s="689"/>
      <c r="AF26" s="689"/>
      <c r="AG26" s="689"/>
      <c r="AH26" s="689"/>
      <c r="AI26" s="689"/>
      <c r="AJ26" s="689"/>
      <c r="AK26" s="689"/>
      <c r="AL26" s="690">
        <v>97.9</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1094749</v>
      </c>
      <c r="CS26" s="686"/>
      <c r="CT26" s="686"/>
      <c r="CU26" s="686"/>
      <c r="CV26" s="686"/>
      <c r="CW26" s="686"/>
      <c r="CX26" s="686"/>
      <c r="CY26" s="687"/>
      <c r="CZ26" s="690">
        <v>7</v>
      </c>
      <c r="DA26" s="719"/>
      <c r="DB26" s="719"/>
      <c r="DC26" s="723"/>
      <c r="DD26" s="694">
        <v>1068875</v>
      </c>
      <c r="DE26" s="686"/>
      <c r="DF26" s="686"/>
      <c r="DG26" s="686"/>
      <c r="DH26" s="686"/>
      <c r="DI26" s="686"/>
      <c r="DJ26" s="686"/>
      <c r="DK26" s="687"/>
      <c r="DL26" s="694" t="s">
        <v>235</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1025</v>
      </c>
      <c r="S27" s="686"/>
      <c r="T27" s="686"/>
      <c r="U27" s="686"/>
      <c r="V27" s="686"/>
      <c r="W27" s="686"/>
      <c r="X27" s="686"/>
      <c r="Y27" s="687"/>
      <c r="Z27" s="688">
        <v>0</v>
      </c>
      <c r="AA27" s="688"/>
      <c r="AB27" s="688"/>
      <c r="AC27" s="688"/>
      <c r="AD27" s="689">
        <v>1025</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7330914</v>
      </c>
      <c r="BH27" s="686"/>
      <c r="BI27" s="686"/>
      <c r="BJ27" s="686"/>
      <c r="BK27" s="686"/>
      <c r="BL27" s="686"/>
      <c r="BM27" s="686"/>
      <c r="BN27" s="687"/>
      <c r="BO27" s="688">
        <v>100</v>
      </c>
      <c r="BP27" s="688"/>
      <c r="BQ27" s="688"/>
      <c r="BR27" s="688"/>
      <c r="BS27" s="694" t="s">
        <v>235</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610721</v>
      </c>
      <c r="CS27" s="721"/>
      <c r="CT27" s="721"/>
      <c r="CU27" s="721"/>
      <c r="CV27" s="721"/>
      <c r="CW27" s="721"/>
      <c r="CX27" s="721"/>
      <c r="CY27" s="722"/>
      <c r="CZ27" s="690">
        <v>3.9</v>
      </c>
      <c r="DA27" s="719"/>
      <c r="DB27" s="719"/>
      <c r="DC27" s="723"/>
      <c r="DD27" s="694">
        <v>179552</v>
      </c>
      <c r="DE27" s="721"/>
      <c r="DF27" s="721"/>
      <c r="DG27" s="721"/>
      <c r="DH27" s="721"/>
      <c r="DI27" s="721"/>
      <c r="DJ27" s="721"/>
      <c r="DK27" s="722"/>
      <c r="DL27" s="694">
        <v>179454</v>
      </c>
      <c r="DM27" s="721"/>
      <c r="DN27" s="721"/>
      <c r="DO27" s="721"/>
      <c r="DP27" s="721"/>
      <c r="DQ27" s="721"/>
      <c r="DR27" s="721"/>
      <c r="DS27" s="721"/>
      <c r="DT27" s="721"/>
      <c r="DU27" s="721"/>
      <c r="DV27" s="722"/>
      <c r="DW27" s="690">
        <v>2.2999999999999998</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17375</v>
      </c>
      <c r="S28" s="686"/>
      <c r="T28" s="686"/>
      <c r="U28" s="686"/>
      <c r="V28" s="686"/>
      <c r="W28" s="686"/>
      <c r="X28" s="686"/>
      <c r="Y28" s="687"/>
      <c r="Z28" s="688">
        <v>0.1</v>
      </c>
      <c r="AA28" s="688"/>
      <c r="AB28" s="688"/>
      <c r="AC28" s="688"/>
      <c r="AD28" s="689">
        <v>14</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489892</v>
      </c>
      <c r="CS28" s="686"/>
      <c r="CT28" s="686"/>
      <c r="CU28" s="686"/>
      <c r="CV28" s="686"/>
      <c r="CW28" s="686"/>
      <c r="CX28" s="686"/>
      <c r="CY28" s="687"/>
      <c r="CZ28" s="690">
        <v>3.1</v>
      </c>
      <c r="DA28" s="719"/>
      <c r="DB28" s="719"/>
      <c r="DC28" s="723"/>
      <c r="DD28" s="694">
        <v>431601</v>
      </c>
      <c r="DE28" s="686"/>
      <c r="DF28" s="686"/>
      <c r="DG28" s="686"/>
      <c r="DH28" s="686"/>
      <c r="DI28" s="686"/>
      <c r="DJ28" s="686"/>
      <c r="DK28" s="687"/>
      <c r="DL28" s="694">
        <v>431601</v>
      </c>
      <c r="DM28" s="686"/>
      <c r="DN28" s="686"/>
      <c r="DO28" s="686"/>
      <c r="DP28" s="686"/>
      <c r="DQ28" s="686"/>
      <c r="DR28" s="686"/>
      <c r="DS28" s="686"/>
      <c r="DT28" s="686"/>
      <c r="DU28" s="686"/>
      <c r="DV28" s="687"/>
      <c r="DW28" s="690">
        <v>5.4</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149399</v>
      </c>
      <c r="S29" s="686"/>
      <c r="T29" s="686"/>
      <c r="U29" s="686"/>
      <c r="V29" s="686"/>
      <c r="W29" s="686"/>
      <c r="X29" s="686"/>
      <c r="Y29" s="687"/>
      <c r="Z29" s="688">
        <v>0.9</v>
      </c>
      <c r="AA29" s="688"/>
      <c r="AB29" s="688"/>
      <c r="AC29" s="688"/>
      <c r="AD29" s="689">
        <v>67366</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69</v>
      </c>
      <c r="CG29" s="701"/>
      <c r="CH29" s="701"/>
      <c r="CI29" s="701"/>
      <c r="CJ29" s="701"/>
      <c r="CK29" s="701"/>
      <c r="CL29" s="701"/>
      <c r="CM29" s="701"/>
      <c r="CN29" s="701"/>
      <c r="CO29" s="701"/>
      <c r="CP29" s="701"/>
      <c r="CQ29" s="702"/>
      <c r="CR29" s="685">
        <v>489786</v>
      </c>
      <c r="CS29" s="721"/>
      <c r="CT29" s="721"/>
      <c r="CU29" s="721"/>
      <c r="CV29" s="721"/>
      <c r="CW29" s="721"/>
      <c r="CX29" s="721"/>
      <c r="CY29" s="722"/>
      <c r="CZ29" s="690">
        <v>3.1</v>
      </c>
      <c r="DA29" s="719"/>
      <c r="DB29" s="719"/>
      <c r="DC29" s="723"/>
      <c r="DD29" s="694">
        <v>431495</v>
      </c>
      <c r="DE29" s="721"/>
      <c r="DF29" s="721"/>
      <c r="DG29" s="721"/>
      <c r="DH29" s="721"/>
      <c r="DI29" s="721"/>
      <c r="DJ29" s="721"/>
      <c r="DK29" s="722"/>
      <c r="DL29" s="694">
        <v>431495</v>
      </c>
      <c r="DM29" s="721"/>
      <c r="DN29" s="721"/>
      <c r="DO29" s="721"/>
      <c r="DP29" s="721"/>
      <c r="DQ29" s="721"/>
      <c r="DR29" s="721"/>
      <c r="DS29" s="721"/>
      <c r="DT29" s="721"/>
      <c r="DU29" s="721"/>
      <c r="DV29" s="722"/>
      <c r="DW29" s="690">
        <v>5.4</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5272</v>
      </c>
      <c r="S30" s="686"/>
      <c r="T30" s="686"/>
      <c r="U30" s="686"/>
      <c r="V30" s="686"/>
      <c r="W30" s="686"/>
      <c r="X30" s="686"/>
      <c r="Y30" s="687"/>
      <c r="Z30" s="688">
        <v>0</v>
      </c>
      <c r="AA30" s="688"/>
      <c r="AB30" s="688"/>
      <c r="AC30" s="688"/>
      <c r="AD30" s="689" t="s">
        <v>235</v>
      </c>
      <c r="AE30" s="689"/>
      <c r="AF30" s="689"/>
      <c r="AG30" s="689"/>
      <c r="AH30" s="689"/>
      <c r="AI30" s="689"/>
      <c r="AJ30" s="689"/>
      <c r="AK30" s="689"/>
      <c r="AL30" s="690" t="s">
        <v>235</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445992</v>
      </c>
      <c r="CS30" s="686"/>
      <c r="CT30" s="686"/>
      <c r="CU30" s="686"/>
      <c r="CV30" s="686"/>
      <c r="CW30" s="686"/>
      <c r="CX30" s="686"/>
      <c r="CY30" s="687"/>
      <c r="CZ30" s="690">
        <v>2.8</v>
      </c>
      <c r="DA30" s="719"/>
      <c r="DB30" s="719"/>
      <c r="DC30" s="723"/>
      <c r="DD30" s="694">
        <v>406900</v>
      </c>
      <c r="DE30" s="686"/>
      <c r="DF30" s="686"/>
      <c r="DG30" s="686"/>
      <c r="DH30" s="686"/>
      <c r="DI30" s="686"/>
      <c r="DJ30" s="686"/>
      <c r="DK30" s="687"/>
      <c r="DL30" s="694">
        <v>406900</v>
      </c>
      <c r="DM30" s="686"/>
      <c r="DN30" s="686"/>
      <c r="DO30" s="686"/>
      <c r="DP30" s="686"/>
      <c r="DQ30" s="686"/>
      <c r="DR30" s="686"/>
      <c r="DS30" s="686"/>
      <c r="DT30" s="686"/>
      <c r="DU30" s="686"/>
      <c r="DV30" s="687"/>
      <c r="DW30" s="690">
        <v>5.0999999999999996</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4225425</v>
      </c>
      <c r="S31" s="686"/>
      <c r="T31" s="686"/>
      <c r="U31" s="686"/>
      <c r="V31" s="686"/>
      <c r="W31" s="686"/>
      <c r="X31" s="686"/>
      <c r="Y31" s="687"/>
      <c r="Z31" s="688">
        <v>26.4</v>
      </c>
      <c r="AA31" s="688"/>
      <c r="AB31" s="688"/>
      <c r="AC31" s="688"/>
      <c r="AD31" s="689" t="s">
        <v>128</v>
      </c>
      <c r="AE31" s="689"/>
      <c r="AF31" s="689"/>
      <c r="AG31" s="689"/>
      <c r="AH31" s="689"/>
      <c r="AI31" s="689"/>
      <c r="AJ31" s="689"/>
      <c r="AK31" s="689"/>
      <c r="AL31" s="690" t="s">
        <v>235</v>
      </c>
      <c r="AM31" s="691"/>
      <c r="AN31" s="691"/>
      <c r="AO31" s="692"/>
      <c r="AP31" s="742" t="s">
        <v>313</v>
      </c>
      <c r="AQ31" s="743"/>
      <c r="AR31" s="743"/>
      <c r="AS31" s="743"/>
      <c r="AT31" s="748" t="s">
        <v>314</v>
      </c>
      <c r="AU31" s="231"/>
      <c r="AV31" s="231"/>
      <c r="AW31" s="231"/>
      <c r="AX31" s="671" t="s">
        <v>188</v>
      </c>
      <c r="AY31" s="672"/>
      <c r="AZ31" s="672"/>
      <c r="BA31" s="672"/>
      <c r="BB31" s="672"/>
      <c r="BC31" s="672"/>
      <c r="BD31" s="672"/>
      <c r="BE31" s="672"/>
      <c r="BF31" s="673"/>
      <c r="BG31" s="753">
        <v>99.9</v>
      </c>
      <c r="BH31" s="740"/>
      <c r="BI31" s="740"/>
      <c r="BJ31" s="740"/>
      <c r="BK31" s="740"/>
      <c r="BL31" s="740"/>
      <c r="BM31" s="680">
        <v>99.4</v>
      </c>
      <c r="BN31" s="740"/>
      <c r="BO31" s="740"/>
      <c r="BP31" s="740"/>
      <c r="BQ31" s="741"/>
      <c r="BR31" s="753">
        <v>99.9</v>
      </c>
      <c r="BS31" s="740"/>
      <c r="BT31" s="740"/>
      <c r="BU31" s="740"/>
      <c r="BV31" s="740"/>
      <c r="BW31" s="740"/>
      <c r="BX31" s="680">
        <v>99.4</v>
      </c>
      <c r="BY31" s="740"/>
      <c r="BZ31" s="740"/>
      <c r="CA31" s="740"/>
      <c r="CB31" s="741"/>
      <c r="CD31" s="727"/>
      <c r="CE31" s="728"/>
      <c r="CF31" s="700" t="s">
        <v>315</v>
      </c>
      <c r="CG31" s="701"/>
      <c r="CH31" s="701"/>
      <c r="CI31" s="701"/>
      <c r="CJ31" s="701"/>
      <c r="CK31" s="701"/>
      <c r="CL31" s="701"/>
      <c r="CM31" s="701"/>
      <c r="CN31" s="701"/>
      <c r="CO31" s="701"/>
      <c r="CP31" s="701"/>
      <c r="CQ31" s="702"/>
      <c r="CR31" s="685">
        <v>43794</v>
      </c>
      <c r="CS31" s="721"/>
      <c r="CT31" s="721"/>
      <c r="CU31" s="721"/>
      <c r="CV31" s="721"/>
      <c r="CW31" s="721"/>
      <c r="CX31" s="721"/>
      <c r="CY31" s="722"/>
      <c r="CZ31" s="690">
        <v>0.3</v>
      </c>
      <c r="DA31" s="719"/>
      <c r="DB31" s="719"/>
      <c r="DC31" s="723"/>
      <c r="DD31" s="694">
        <v>24595</v>
      </c>
      <c r="DE31" s="721"/>
      <c r="DF31" s="721"/>
      <c r="DG31" s="721"/>
      <c r="DH31" s="721"/>
      <c r="DI31" s="721"/>
      <c r="DJ31" s="721"/>
      <c r="DK31" s="722"/>
      <c r="DL31" s="694">
        <v>24595</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v>8706</v>
      </c>
      <c r="S32" s="686"/>
      <c r="T32" s="686"/>
      <c r="U32" s="686"/>
      <c r="V32" s="686"/>
      <c r="W32" s="686"/>
      <c r="X32" s="686"/>
      <c r="Y32" s="687"/>
      <c r="Z32" s="688">
        <v>0.1</v>
      </c>
      <c r="AA32" s="688"/>
      <c r="AB32" s="688"/>
      <c r="AC32" s="688"/>
      <c r="AD32" s="689">
        <v>8706</v>
      </c>
      <c r="AE32" s="689"/>
      <c r="AF32" s="689"/>
      <c r="AG32" s="689"/>
      <c r="AH32" s="689"/>
      <c r="AI32" s="689"/>
      <c r="AJ32" s="689"/>
      <c r="AK32" s="689"/>
      <c r="AL32" s="690">
        <v>0.1</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99.7</v>
      </c>
      <c r="BH32" s="721"/>
      <c r="BI32" s="721"/>
      <c r="BJ32" s="721"/>
      <c r="BK32" s="721"/>
      <c r="BL32" s="721"/>
      <c r="BM32" s="691">
        <v>98.5</v>
      </c>
      <c r="BN32" s="751"/>
      <c r="BO32" s="751"/>
      <c r="BP32" s="751"/>
      <c r="BQ32" s="752"/>
      <c r="BR32" s="754">
        <v>99.6</v>
      </c>
      <c r="BS32" s="721"/>
      <c r="BT32" s="721"/>
      <c r="BU32" s="721"/>
      <c r="BV32" s="721"/>
      <c r="BW32" s="721"/>
      <c r="BX32" s="691">
        <v>98.1</v>
      </c>
      <c r="BY32" s="751"/>
      <c r="BZ32" s="751"/>
      <c r="CA32" s="751"/>
      <c r="CB32" s="752"/>
      <c r="CD32" s="729"/>
      <c r="CE32" s="730"/>
      <c r="CF32" s="700" t="s">
        <v>319</v>
      </c>
      <c r="CG32" s="701"/>
      <c r="CH32" s="701"/>
      <c r="CI32" s="701"/>
      <c r="CJ32" s="701"/>
      <c r="CK32" s="701"/>
      <c r="CL32" s="701"/>
      <c r="CM32" s="701"/>
      <c r="CN32" s="701"/>
      <c r="CO32" s="701"/>
      <c r="CP32" s="701"/>
      <c r="CQ32" s="702"/>
      <c r="CR32" s="685">
        <v>106</v>
      </c>
      <c r="CS32" s="686"/>
      <c r="CT32" s="686"/>
      <c r="CU32" s="686"/>
      <c r="CV32" s="686"/>
      <c r="CW32" s="686"/>
      <c r="CX32" s="686"/>
      <c r="CY32" s="687"/>
      <c r="CZ32" s="690">
        <v>0</v>
      </c>
      <c r="DA32" s="719"/>
      <c r="DB32" s="719"/>
      <c r="DC32" s="723"/>
      <c r="DD32" s="694">
        <v>106</v>
      </c>
      <c r="DE32" s="686"/>
      <c r="DF32" s="686"/>
      <c r="DG32" s="686"/>
      <c r="DH32" s="686"/>
      <c r="DI32" s="686"/>
      <c r="DJ32" s="686"/>
      <c r="DK32" s="687"/>
      <c r="DL32" s="694">
        <v>106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964874</v>
      </c>
      <c r="S33" s="686"/>
      <c r="T33" s="686"/>
      <c r="U33" s="686"/>
      <c r="V33" s="686"/>
      <c r="W33" s="686"/>
      <c r="X33" s="686"/>
      <c r="Y33" s="687"/>
      <c r="Z33" s="688">
        <v>6</v>
      </c>
      <c r="AA33" s="688"/>
      <c r="AB33" s="688"/>
      <c r="AC33" s="688"/>
      <c r="AD33" s="689" t="s">
        <v>235</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99.9</v>
      </c>
      <c r="BH33" s="756"/>
      <c r="BI33" s="756"/>
      <c r="BJ33" s="756"/>
      <c r="BK33" s="756"/>
      <c r="BL33" s="756"/>
      <c r="BM33" s="757">
        <v>99.5</v>
      </c>
      <c r="BN33" s="756"/>
      <c r="BO33" s="756"/>
      <c r="BP33" s="756"/>
      <c r="BQ33" s="758"/>
      <c r="BR33" s="755">
        <v>99.9</v>
      </c>
      <c r="BS33" s="756"/>
      <c r="BT33" s="756"/>
      <c r="BU33" s="756"/>
      <c r="BV33" s="756"/>
      <c r="BW33" s="756"/>
      <c r="BX33" s="757">
        <v>99.6</v>
      </c>
      <c r="BY33" s="756"/>
      <c r="BZ33" s="756"/>
      <c r="CA33" s="756"/>
      <c r="CB33" s="758"/>
      <c r="CD33" s="700" t="s">
        <v>322</v>
      </c>
      <c r="CE33" s="701"/>
      <c r="CF33" s="701"/>
      <c r="CG33" s="701"/>
      <c r="CH33" s="701"/>
      <c r="CI33" s="701"/>
      <c r="CJ33" s="701"/>
      <c r="CK33" s="701"/>
      <c r="CL33" s="701"/>
      <c r="CM33" s="701"/>
      <c r="CN33" s="701"/>
      <c r="CO33" s="701"/>
      <c r="CP33" s="701"/>
      <c r="CQ33" s="702"/>
      <c r="CR33" s="685">
        <v>8449933</v>
      </c>
      <c r="CS33" s="721"/>
      <c r="CT33" s="721"/>
      <c r="CU33" s="721"/>
      <c r="CV33" s="721"/>
      <c r="CW33" s="721"/>
      <c r="CX33" s="721"/>
      <c r="CY33" s="722"/>
      <c r="CZ33" s="690">
        <v>53.8</v>
      </c>
      <c r="DA33" s="719"/>
      <c r="DB33" s="719"/>
      <c r="DC33" s="723"/>
      <c r="DD33" s="694">
        <v>6915597</v>
      </c>
      <c r="DE33" s="721"/>
      <c r="DF33" s="721"/>
      <c r="DG33" s="721"/>
      <c r="DH33" s="721"/>
      <c r="DI33" s="721"/>
      <c r="DJ33" s="721"/>
      <c r="DK33" s="722"/>
      <c r="DL33" s="694">
        <v>4709499</v>
      </c>
      <c r="DM33" s="721"/>
      <c r="DN33" s="721"/>
      <c r="DO33" s="721"/>
      <c r="DP33" s="721"/>
      <c r="DQ33" s="721"/>
      <c r="DR33" s="721"/>
      <c r="DS33" s="721"/>
      <c r="DT33" s="721"/>
      <c r="DU33" s="721"/>
      <c r="DV33" s="722"/>
      <c r="DW33" s="690">
        <v>59.2</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97100</v>
      </c>
      <c r="S34" s="686"/>
      <c r="T34" s="686"/>
      <c r="U34" s="686"/>
      <c r="V34" s="686"/>
      <c r="W34" s="686"/>
      <c r="X34" s="686"/>
      <c r="Y34" s="687"/>
      <c r="Z34" s="688">
        <v>0.6</v>
      </c>
      <c r="AA34" s="688"/>
      <c r="AB34" s="688"/>
      <c r="AC34" s="688"/>
      <c r="AD34" s="689">
        <v>3623</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2935413</v>
      </c>
      <c r="CS34" s="686"/>
      <c r="CT34" s="686"/>
      <c r="CU34" s="686"/>
      <c r="CV34" s="686"/>
      <c r="CW34" s="686"/>
      <c r="CX34" s="686"/>
      <c r="CY34" s="687"/>
      <c r="CZ34" s="690">
        <v>18.7</v>
      </c>
      <c r="DA34" s="719"/>
      <c r="DB34" s="719"/>
      <c r="DC34" s="723"/>
      <c r="DD34" s="694">
        <v>2774184</v>
      </c>
      <c r="DE34" s="686"/>
      <c r="DF34" s="686"/>
      <c r="DG34" s="686"/>
      <c r="DH34" s="686"/>
      <c r="DI34" s="686"/>
      <c r="DJ34" s="686"/>
      <c r="DK34" s="687"/>
      <c r="DL34" s="694">
        <v>2103255</v>
      </c>
      <c r="DM34" s="686"/>
      <c r="DN34" s="686"/>
      <c r="DO34" s="686"/>
      <c r="DP34" s="686"/>
      <c r="DQ34" s="686"/>
      <c r="DR34" s="686"/>
      <c r="DS34" s="686"/>
      <c r="DT34" s="686"/>
      <c r="DU34" s="686"/>
      <c r="DV34" s="687"/>
      <c r="DW34" s="690">
        <v>26.5</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24665</v>
      </c>
      <c r="S35" s="686"/>
      <c r="T35" s="686"/>
      <c r="U35" s="686"/>
      <c r="V35" s="686"/>
      <c r="W35" s="686"/>
      <c r="X35" s="686"/>
      <c r="Y35" s="687"/>
      <c r="Z35" s="688">
        <v>0.2</v>
      </c>
      <c r="AA35" s="688"/>
      <c r="AB35" s="688"/>
      <c r="AC35" s="688"/>
      <c r="AD35" s="689" t="s">
        <v>235</v>
      </c>
      <c r="AE35" s="689"/>
      <c r="AF35" s="689"/>
      <c r="AG35" s="689"/>
      <c r="AH35" s="689"/>
      <c r="AI35" s="689"/>
      <c r="AJ35" s="689"/>
      <c r="AK35" s="689"/>
      <c r="AL35" s="690" t="s">
        <v>128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530284</v>
      </c>
      <c r="CS35" s="721"/>
      <c r="CT35" s="721"/>
      <c r="CU35" s="721"/>
      <c r="CV35" s="721"/>
      <c r="CW35" s="721"/>
      <c r="CX35" s="721"/>
      <c r="CY35" s="722"/>
      <c r="CZ35" s="690">
        <v>3.4</v>
      </c>
      <c r="DA35" s="719"/>
      <c r="DB35" s="719"/>
      <c r="DC35" s="723"/>
      <c r="DD35" s="694">
        <v>528814</v>
      </c>
      <c r="DE35" s="721"/>
      <c r="DF35" s="721"/>
      <c r="DG35" s="721"/>
      <c r="DH35" s="721"/>
      <c r="DI35" s="721"/>
      <c r="DJ35" s="721"/>
      <c r="DK35" s="722"/>
      <c r="DL35" s="694">
        <v>528814</v>
      </c>
      <c r="DM35" s="721"/>
      <c r="DN35" s="721"/>
      <c r="DO35" s="721"/>
      <c r="DP35" s="721"/>
      <c r="DQ35" s="721"/>
      <c r="DR35" s="721"/>
      <c r="DS35" s="721"/>
      <c r="DT35" s="721"/>
      <c r="DU35" s="721"/>
      <c r="DV35" s="722"/>
      <c r="DW35" s="690">
        <v>6.7</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1998643</v>
      </c>
      <c r="S36" s="686"/>
      <c r="T36" s="686"/>
      <c r="U36" s="686"/>
      <c r="V36" s="686"/>
      <c r="W36" s="686"/>
      <c r="X36" s="686"/>
      <c r="Y36" s="687"/>
      <c r="Z36" s="688">
        <v>12.5</v>
      </c>
      <c r="AA36" s="688"/>
      <c r="AB36" s="688"/>
      <c r="AC36" s="688"/>
      <c r="AD36" s="689" t="s">
        <v>235</v>
      </c>
      <c r="AE36" s="689"/>
      <c r="AF36" s="689"/>
      <c r="AG36" s="689"/>
      <c r="AH36" s="689"/>
      <c r="AI36" s="689"/>
      <c r="AJ36" s="689"/>
      <c r="AK36" s="689"/>
      <c r="AL36" s="690" t="s">
        <v>235</v>
      </c>
      <c r="AM36" s="691"/>
      <c r="AN36" s="691"/>
      <c r="AO36" s="692"/>
      <c r="AP36" s="235"/>
      <c r="AQ36" s="759" t="s">
        <v>330</v>
      </c>
      <c r="AR36" s="760"/>
      <c r="AS36" s="760"/>
      <c r="AT36" s="760"/>
      <c r="AU36" s="760"/>
      <c r="AV36" s="760"/>
      <c r="AW36" s="760"/>
      <c r="AX36" s="760"/>
      <c r="AY36" s="761"/>
      <c r="AZ36" s="674">
        <v>1144834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11990</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4117826</v>
      </c>
      <c r="CS36" s="686"/>
      <c r="CT36" s="686"/>
      <c r="CU36" s="686"/>
      <c r="CV36" s="686"/>
      <c r="CW36" s="686"/>
      <c r="CX36" s="686"/>
      <c r="CY36" s="687"/>
      <c r="CZ36" s="690">
        <v>26.2</v>
      </c>
      <c r="DA36" s="719"/>
      <c r="DB36" s="719"/>
      <c r="DC36" s="723"/>
      <c r="DD36" s="694">
        <v>2873197</v>
      </c>
      <c r="DE36" s="686"/>
      <c r="DF36" s="686"/>
      <c r="DG36" s="686"/>
      <c r="DH36" s="686"/>
      <c r="DI36" s="686"/>
      <c r="DJ36" s="686"/>
      <c r="DK36" s="687"/>
      <c r="DL36" s="694">
        <v>1667589</v>
      </c>
      <c r="DM36" s="686"/>
      <c r="DN36" s="686"/>
      <c r="DO36" s="686"/>
      <c r="DP36" s="686"/>
      <c r="DQ36" s="686"/>
      <c r="DR36" s="686"/>
      <c r="DS36" s="686"/>
      <c r="DT36" s="686"/>
      <c r="DU36" s="686"/>
      <c r="DV36" s="687"/>
      <c r="DW36" s="690">
        <v>21</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418973</v>
      </c>
      <c r="S37" s="686"/>
      <c r="T37" s="686"/>
      <c r="U37" s="686"/>
      <c r="V37" s="686"/>
      <c r="W37" s="686"/>
      <c r="X37" s="686"/>
      <c r="Y37" s="687"/>
      <c r="Z37" s="688">
        <v>2.6</v>
      </c>
      <c r="AA37" s="688"/>
      <c r="AB37" s="688"/>
      <c r="AC37" s="688"/>
      <c r="AD37" s="689" t="s">
        <v>128</v>
      </c>
      <c r="AE37" s="689"/>
      <c r="AF37" s="689"/>
      <c r="AG37" s="689"/>
      <c r="AH37" s="689"/>
      <c r="AI37" s="689"/>
      <c r="AJ37" s="689"/>
      <c r="AK37" s="689"/>
      <c r="AL37" s="690" t="s">
        <v>235</v>
      </c>
      <c r="AM37" s="691"/>
      <c r="AN37" s="691"/>
      <c r="AO37" s="692"/>
      <c r="AQ37" s="763" t="s">
        <v>334</v>
      </c>
      <c r="AR37" s="764"/>
      <c r="AS37" s="764"/>
      <c r="AT37" s="764"/>
      <c r="AU37" s="764"/>
      <c r="AV37" s="764"/>
      <c r="AW37" s="764"/>
      <c r="AX37" s="764"/>
      <c r="AY37" s="765"/>
      <c r="AZ37" s="685">
        <v>588951</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114464</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955457</v>
      </c>
      <c r="CS37" s="721"/>
      <c r="CT37" s="721"/>
      <c r="CU37" s="721"/>
      <c r="CV37" s="721"/>
      <c r="CW37" s="721"/>
      <c r="CX37" s="721"/>
      <c r="CY37" s="722"/>
      <c r="CZ37" s="690">
        <v>6.1</v>
      </c>
      <c r="DA37" s="719"/>
      <c r="DB37" s="719"/>
      <c r="DC37" s="723"/>
      <c r="DD37" s="694">
        <v>955457</v>
      </c>
      <c r="DE37" s="721"/>
      <c r="DF37" s="721"/>
      <c r="DG37" s="721"/>
      <c r="DH37" s="721"/>
      <c r="DI37" s="721"/>
      <c r="DJ37" s="721"/>
      <c r="DK37" s="722"/>
      <c r="DL37" s="694">
        <v>918064</v>
      </c>
      <c r="DM37" s="721"/>
      <c r="DN37" s="721"/>
      <c r="DO37" s="721"/>
      <c r="DP37" s="721"/>
      <c r="DQ37" s="721"/>
      <c r="DR37" s="721"/>
      <c r="DS37" s="721"/>
      <c r="DT37" s="721"/>
      <c r="DU37" s="721"/>
      <c r="DV37" s="722"/>
      <c r="DW37" s="690">
        <v>11.5</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288010</v>
      </c>
      <c r="S38" s="686"/>
      <c r="T38" s="686"/>
      <c r="U38" s="686"/>
      <c r="V38" s="686"/>
      <c r="W38" s="686"/>
      <c r="X38" s="686"/>
      <c r="Y38" s="687"/>
      <c r="Z38" s="688">
        <v>1.8</v>
      </c>
      <c r="AA38" s="688"/>
      <c r="AB38" s="688"/>
      <c r="AC38" s="688"/>
      <c r="AD38" s="689">
        <v>85008</v>
      </c>
      <c r="AE38" s="689"/>
      <c r="AF38" s="689"/>
      <c r="AG38" s="689"/>
      <c r="AH38" s="689"/>
      <c r="AI38" s="689"/>
      <c r="AJ38" s="689"/>
      <c r="AK38" s="689"/>
      <c r="AL38" s="690">
        <v>1.1000000000000001</v>
      </c>
      <c r="AM38" s="691"/>
      <c r="AN38" s="691"/>
      <c r="AO38" s="692"/>
      <c r="AQ38" s="763" t="s">
        <v>338</v>
      </c>
      <c r="AR38" s="764"/>
      <c r="AS38" s="764"/>
      <c r="AT38" s="764"/>
      <c r="AU38" s="764"/>
      <c r="AV38" s="764"/>
      <c r="AW38" s="764"/>
      <c r="AX38" s="764"/>
      <c r="AY38" s="765"/>
      <c r="AZ38" s="685">
        <v>73478</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1158</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481645</v>
      </c>
      <c r="CS38" s="686"/>
      <c r="CT38" s="686"/>
      <c r="CU38" s="686"/>
      <c r="CV38" s="686"/>
      <c r="CW38" s="686"/>
      <c r="CX38" s="686"/>
      <c r="CY38" s="687"/>
      <c r="CZ38" s="690">
        <v>3.1</v>
      </c>
      <c r="DA38" s="719"/>
      <c r="DB38" s="719"/>
      <c r="DC38" s="723"/>
      <c r="DD38" s="694">
        <v>409591</v>
      </c>
      <c r="DE38" s="686"/>
      <c r="DF38" s="686"/>
      <c r="DG38" s="686"/>
      <c r="DH38" s="686"/>
      <c r="DI38" s="686"/>
      <c r="DJ38" s="686"/>
      <c r="DK38" s="687"/>
      <c r="DL38" s="694">
        <v>409591</v>
      </c>
      <c r="DM38" s="686"/>
      <c r="DN38" s="686"/>
      <c r="DO38" s="686"/>
      <c r="DP38" s="686"/>
      <c r="DQ38" s="686"/>
      <c r="DR38" s="686"/>
      <c r="DS38" s="686"/>
      <c r="DT38" s="686"/>
      <c r="DU38" s="686"/>
      <c r="DV38" s="687"/>
      <c r="DW38" s="690">
        <v>5.2</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t="s">
        <v>235</v>
      </c>
      <c r="S39" s="686"/>
      <c r="T39" s="686"/>
      <c r="U39" s="686"/>
      <c r="V39" s="686"/>
      <c r="W39" s="686"/>
      <c r="X39" s="686"/>
      <c r="Y39" s="687"/>
      <c r="Z39" s="688" t="s">
        <v>128</v>
      </c>
      <c r="AA39" s="688"/>
      <c r="AB39" s="688"/>
      <c r="AC39" s="688"/>
      <c r="AD39" s="689" t="s">
        <v>235</v>
      </c>
      <c r="AE39" s="689"/>
      <c r="AF39" s="689"/>
      <c r="AG39" s="689"/>
      <c r="AH39" s="689"/>
      <c r="AI39" s="689"/>
      <c r="AJ39" s="689"/>
      <c r="AK39" s="689"/>
      <c r="AL39" s="690" t="s">
        <v>128</v>
      </c>
      <c r="AM39" s="691"/>
      <c r="AN39" s="691"/>
      <c r="AO39" s="692"/>
      <c r="AQ39" s="763" t="s">
        <v>342</v>
      </c>
      <c r="AR39" s="764"/>
      <c r="AS39" s="764"/>
      <c r="AT39" s="764"/>
      <c r="AU39" s="764"/>
      <c r="AV39" s="764"/>
      <c r="AW39" s="764"/>
      <c r="AX39" s="764"/>
      <c r="AY39" s="765"/>
      <c r="AZ39" s="685">
        <v>760</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1837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149652</v>
      </c>
      <c r="CS39" s="721"/>
      <c r="CT39" s="721"/>
      <c r="CU39" s="721"/>
      <c r="CV39" s="721"/>
      <c r="CW39" s="721"/>
      <c r="CX39" s="721"/>
      <c r="CY39" s="722"/>
      <c r="CZ39" s="690">
        <v>1</v>
      </c>
      <c r="DA39" s="719"/>
      <c r="DB39" s="719"/>
      <c r="DC39" s="723"/>
      <c r="DD39" s="694">
        <v>127488</v>
      </c>
      <c r="DE39" s="721"/>
      <c r="DF39" s="721"/>
      <c r="DG39" s="721"/>
      <c r="DH39" s="721"/>
      <c r="DI39" s="721"/>
      <c r="DJ39" s="721"/>
      <c r="DK39" s="722"/>
      <c r="DL39" s="694" t="s">
        <v>128</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235</v>
      </c>
      <c r="AE40" s="689"/>
      <c r="AF40" s="689"/>
      <c r="AG40" s="689"/>
      <c r="AH40" s="689"/>
      <c r="AI40" s="689"/>
      <c r="AJ40" s="689"/>
      <c r="AK40" s="689"/>
      <c r="AL40" s="690" t="s">
        <v>128</v>
      </c>
      <c r="AM40" s="691"/>
      <c r="AN40" s="691"/>
      <c r="AO40" s="692"/>
      <c r="AQ40" s="763" t="s">
        <v>346</v>
      </c>
      <c r="AR40" s="764"/>
      <c r="AS40" s="764"/>
      <c r="AT40" s="764"/>
      <c r="AU40" s="764"/>
      <c r="AV40" s="764"/>
      <c r="AW40" s="764"/>
      <c r="AX40" s="764"/>
      <c r="AY40" s="765"/>
      <c r="AZ40" s="685" t="s">
        <v>235</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96</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235113</v>
      </c>
      <c r="CS40" s="686"/>
      <c r="CT40" s="686"/>
      <c r="CU40" s="686"/>
      <c r="CV40" s="686"/>
      <c r="CW40" s="686"/>
      <c r="CX40" s="686"/>
      <c r="CY40" s="687"/>
      <c r="CZ40" s="690">
        <v>1.5</v>
      </c>
      <c r="DA40" s="719"/>
      <c r="DB40" s="719"/>
      <c r="DC40" s="723"/>
      <c r="DD40" s="694">
        <v>202323</v>
      </c>
      <c r="DE40" s="686"/>
      <c r="DF40" s="686"/>
      <c r="DG40" s="686"/>
      <c r="DH40" s="686"/>
      <c r="DI40" s="686"/>
      <c r="DJ40" s="686"/>
      <c r="DK40" s="687"/>
      <c r="DL40" s="694">
        <v>250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235</v>
      </c>
      <c r="AE41" s="689"/>
      <c r="AF41" s="689"/>
      <c r="AG41" s="689"/>
      <c r="AH41" s="689"/>
      <c r="AI41" s="689"/>
      <c r="AJ41" s="689"/>
      <c r="AK41" s="689"/>
      <c r="AL41" s="690" t="s">
        <v>235</v>
      </c>
      <c r="AM41" s="691"/>
      <c r="AN41" s="691"/>
      <c r="AO41" s="692"/>
      <c r="AQ41" s="763" t="s">
        <v>351</v>
      </c>
      <c r="AR41" s="764"/>
      <c r="AS41" s="764"/>
      <c r="AT41" s="764"/>
      <c r="AU41" s="764"/>
      <c r="AV41" s="764"/>
      <c r="AW41" s="764"/>
      <c r="AX41" s="764"/>
      <c r="AY41" s="765"/>
      <c r="AZ41" s="685">
        <v>159760</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4</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235</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t="s">
        <v>235</v>
      </c>
      <c r="S42" s="686"/>
      <c r="T42" s="686"/>
      <c r="U42" s="686"/>
      <c r="V42" s="686"/>
      <c r="W42" s="686"/>
      <c r="X42" s="686"/>
      <c r="Y42" s="687"/>
      <c r="Z42" s="688" t="s">
        <v>235</v>
      </c>
      <c r="AA42" s="688"/>
      <c r="AB42" s="688"/>
      <c r="AC42" s="688"/>
      <c r="AD42" s="689" t="s">
        <v>128</v>
      </c>
      <c r="AE42" s="689"/>
      <c r="AF42" s="689"/>
      <c r="AG42" s="689"/>
      <c r="AH42" s="689"/>
      <c r="AI42" s="689"/>
      <c r="AJ42" s="689"/>
      <c r="AK42" s="689"/>
      <c r="AL42" s="690" t="s">
        <v>128</v>
      </c>
      <c r="AM42" s="691"/>
      <c r="AN42" s="691"/>
      <c r="AO42" s="692"/>
      <c r="AQ42" s="784" t="s">
        <v>355</v>
      </c>
      <c r="AR42" s="785"/>
      <c r="AS42" s="785"/>
      <c r="AT42" s="785"/>
      <c r="AU42" s="785"/>
      <c r="AV42" s="785"/>
      <c r="AW42" s="785"/>
      <c r="AX42" s="785"/>
      <c r="AY42" s="786"/>
      <c r="AZ42" s="776">
        <v>321885</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315</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4336280</v>
      </c>
      <c r="CS42" s="686"/>
      <c r="CT42" s="686"/>
      <c r="CU42" s="686"/>
      <c r="CV42" s="686"/>
      <c r="CW42" s="686"/>
      <c r="CX42" s="686"/>
      <c r="CY42" s="687"/>
      <c r="CZ42" s="690">
        <v>27.6</v>
      </c>
      <c r="DA42" s="691"/>
      <c r="DB42" s="691"/>
      <c r="DC42" s="703"/>
      <c r="DD42" s="694">
        <v>3158536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16007922</v>
      </c>
      <c r="S43" s="777"/>
      <c r="T43" s="777"/>
      <c r="U43" s="777"/>
      <c r="V43" s="777"/>
      <c r="W43" s="777"/>
      <c r="X43" s="777"/>
      <c r="Y43" s="778"/>
      <c r="Z43" s="779">
        <v>100</v>
      </c>
      <c r="AA43" s="779"/>
      <c r="AB43" s="779"/>
      <c r="AC43" s="779"/>
      <c r="AD43" s="780">
        <v>7951280</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50000</v>
      </c>
      <c r="CS43" s="721"/>
      <c r="CT43" s="721"/>
      <c r="CU43" s="721"/>
      <c r="CV43" s="721"/>
      <c r="CW43" s="721"/>
      <c r="CX43" s="721"/>
      <c r="CY43" s="722"/>
      <c r="CZ43" s="690">
        <v>0.3</v>
      </c>
      <c r="DA43" s="719"/>
      <c r="DB43" s="719"/>
      <c r="DC43" s="723"/>
      <c r="DD43" s="694">
        <v>50000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4336280</v>
      </c>
      <c r="CS44" s="686"/>
      <c r="CT44" s="686"/>
      <c r="CU44" s="686"/>
      <c r="CV44" s="686"/>
      <c r="CW44" s="686"/>
      <c r="CX44" s="686"/>
      <c r="CY44" s="687"/>
      <c r="CZ44" s="690">
        <v>27.6</v>
      </c>
      <c r="DA44" s="691"/>
      <c r="DB44" s="691"/>
      <c r="DC44" s="703"/>
      <c r="DD44" s="694">
        <v>3158536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841718</v>
      </c>
      <c r="CS45" s="721"/>
      <c r="CT45" s="721"/>
      <c r="CU45" s="721"/>
      <c r="CV45" s="721"/>
      <c r="CW45" s="721"/>
      <c r="CX45" s="721"/>
      <c r="CY45" s="722"/>
      <c r="CZ45" s="690">
        <v>5.4</v>
      </c>
      <c r="DA45" s="719"/>
      <c r="DB45" s="719"/>
      <c r="DC45" s="723"/>
      <c r="DD45" s="694">
        <v>106407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3492562</v>
      </c>
      <c r="CS46" s="686"/>
      <c r="CT46" s="686"/>
      <c r="CU46" s="686"/>
      <c r="CV46" s="686"/>
      <c r="CW46" s="686"/>
      <c r="CX46" s="686"/>
      <c r="CY46" s="687"/>
      <c r="CZ46" s="690">
        <v>22.2</v>
      </c>
      <c r="DA46" s="691"/>
      <c r="DB46" s="691"/>
      <c r="DC46" s="703"/>
      <c r="DD46" s="694">
        <v>3050129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235</v>
      </c>
      <c r="CS47" s="721"/>
      <c r="CT47" s="721"/>
      <c r="CU47" s="721"/>
      <c r="CV47" s="721"/>
      <c r="CW47" s="721"/>
      <c r="CX47" s="721"/>
      <c r="CY47" s="722"/>
      <c r="CZ47" s="690" t="s">
        <v>128</v>
      </c>
      <c r="DA47" s="719"/>
      <c r="DB47" s="719"/>
      <c r="DC47" s="723"/>
      <c r="DD47" s="694" t="s">
        <v>128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235</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15699661</v>
      </c>
      <c r="CS49" s="756"/>
      <c r="CT49" s="756"/>
      <c r="CU49" s="756"/>
      <c r="CV49" s="756"/>
      <c r="CW49" s="756"/>
      <c r="CX49" s="756"/>
      <c r="CY49" s="787"/>
      <c r="CZ49" s="781">
        <v>100</v>
      </c>
      <c r="DA49" s="788"/>
      <c r="DB49" s="788"/>
      <c r="DC49" s="789"/>
      <c r="DD49" s="790">
        <v>12451129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m4ze1S0l/hNxIc9SF1/V/X7cLgejKM3t/IcAYIuexRR+H4cLMaRGz6ATNgVBoVAQ5e1DNpaXfSDAmB4tUt4TQ==" saltValue="gUXTwgiNPlWEv4PtGBduN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1" zoomScale="60" zoomScaleNormal="60" zoomScaleSheetLayoutView="70" workbookViewId="0">
      <selection activeCell="AP80" sqref="AP80:AT8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16008</v>
      </c>
      <c r="R7" s="821"/>
      <c r="S7" s="821"/>
      <c r="T7" s="821"/>
      <c r="U7" s="821"/>
      <c r="V7" s="821">
        <v>15700</v>
      </c>
      <c r="W7" s="821"/>
      <c r="X7" s="821"/>
      <c r="Y7" s="821"/>
      <c r="Z7" s="821"/>
      <c r="AA7" s="821">
        <v>308</v>
      </c>
      <c r="AB7" s="821"/>
      <c r="AC7" s="821"/>
      <c r="AD7" s="821"/>
      <c r="AE7" s="822"/>
      <c r="AF7" s="823">
        <v>103</v>
      </c>
      <c r="AG7" s="824"/>
      <c r="AH7" s="824"/>
      <c r="AI7" s="824"/>
      <c r="AJ7" s="825"/>
      <c r="AK7" s="860">
        <v>111</v>
      </c>
      <c r="AL7" s="861"/>
      <c r="AM7" s="861"/>
      <c r="AN7" s="861"/>
      <c r="AO7" s="861"/>
      <c r="AP7" s="861">
        <v>3033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6</v>
      </c>
      <c r="CI7" s="858"/>
      <c r="CJ7" s="858"/>
      <c r="CK7" s="858"/>
      <c r="CL7" s="859"/>
      <c r="CM7" s="857">
        <v>382</v>
      </c>
      <c r="CN7" s="858"/>
      <c r="CO7" s="858"/>
      <c r="CP7" s="858"/>
      <c r="CQ7" s="859"/>
      <c r="CR7" s="857">
        <v>129</v>
      </c>
      <c r="CS7" s="858"/>
      <c r="CT7" s="858"/>
      <c r="CU7" s="858"/>
      <c r="CV7" s="859"/>
      <c r="CW7" s="857" t="s">
        <v>602</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604</v>
      </c>
      <c r="BT8" s="855"/>
      <c r="BU8" s="855"/>
      <c r="BV8" s="855"/>
      <c r="BW8" s="855"/>
      <c r="BX8" s="855"/>
      <c r="BY8" s="855"/>
      <c r="BZ8" s="855"/>
      <c r="CA8" s="855"/>
      <c r="CB8" s="855"/>
      <c r="CC8" s="855"/>
      <c r="CD8" s="855"/>
      <c r="CE8" s="855"/>
      <c r="CF8" s="855"/>
      <c r="CG8" s="856"/>
      <c r="CH8" s="867">
        <v>-1</v>
      </c>
      <c r="CI8" s="868"/>
      <c r="CJ8" s="868"/>
      <c r="CK8" s="868"/>
      <c r="CL8" s="869"/>
      <c r="CM8" s="867">
        <v>52</v>
      </c>
      <c r="CN8" s="868"/>
      <c r="CO8" s="868"/>
      <c r="CP8" s="868"/>
      <c r="CQ8" s="869"/>
      <c r="CR8" s="867">
        <v>50</v>
      </c>
      <c r="CS8" s="868"/>
      <c r="CT8" s="868"/>
      <c r="CU8" s="868"/>
      <c r="CV8" s="869"/>
      <c r="CW8" s="867" t="s">
        <v>602</v>
      </c>
      <c r="CX8" s="868"/>
      <c r="CY8" s="868"/>
      <c r="CZ8" s="868"/>
      <c r="DA8" s="869"/>
      <c r="DB8" s="867" t="s">
        <v>602</v>
      </c>
      <c r="DC8" s="868"/>
      <c r="DD8" s="868"/>
      <c r="DE8" s="868"/>
      <c r="DF8" s="869"/>
      <c r="DG8" s="867" t="s">
        <v>602</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605</v>
      </c>
      <c r="BT9" s="855"/>
      <c r="BU9" s="855"/>
      <c r="BV9" s="855"/>
      <c r="BW9" s="855"/>
      <c r="BX9" s="855"/>
      <c r="BY9" s="855"/>
      <c r="BZ9" s="855"/>
      <c r="CA9" s="855"/>
      <c r="CB9" s="855"/>
      <c r="CC9" s="855"/>
      <c r="CD9" s="855"/>
      <c r="CE9" s="855"/>
      <c r="CF9" s="855"/>
      <c r="CG9" s="856"/>
      <c r="CH9" s="867">
        <v>-4</v>
      </c>
      <c r="CI9" s="868"/>
      <c r="CJ9" s="868"/>
      <c r="CK9" s="868"/>
      <c r="CL9" s="869"/>
      <c r="CM9" s="867">
        <v>450</v>
      </c>
      <c r="CN9" s="868"/>
      <c r="CO9" s="868"/>
      <c r="CP9" s="868"/>
      <c r="CQ9" s="869"/>
      <c r="CR9" s="867">
        <v>3</v>
      </c>
      <c r="CS9" s="868"/>
      <c r="CT9" s="868"/>
      <c r="CU9" s="868"/>
      <c r="CV9" s="869"/>
      <c r="CW9" s="867" t="s">
        <v>602</v>
      </c>
      <c r="CX9" s="868"/>
      <c r="CY9" s="868"/>
      <c r="CZ9" s="868"/>
      <c r="DA9" s="869"/>
      <c r="DB9" s="867" t="s">
        <v>602</v>
      </c>
      <c r="DC9" s="868"/>
      <c r="DD9" s="868"/>
      <c r="DE9" s="868"/>
      <c r="DF9" s="869"/>
      <c r="DG9" s="867" t="s">
        <v>602</v>
      </c>
      <c r="DH9" s="868"/>
      <c r="DI9" s="868"/>
      <c r="DJ9" s="868"/>
      <c r="DK9" s="869"/>
      <c r="DL9" s="867" t="s">
        <v>602</v>
      </c>
      <c r="DM9" s="868"/>
      <c r="DN9" s="868"/>
      <c r="DO9" s="868"/>
      <c r="DP9" s="869"/>
      <c r="DQ9" s="867" t="s">
        <v>602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16008</v>
      </c>
      <c r="R23" s="880"/>
      <c r="S23" s="880"/>
      <c r="T23" s="880"/>
      <c r="U23" s="880"/>
      <c r="V23" s="880">
        <v>15700</v>
      </c>
      <c r="W23" s="880"/>
      <c r="X23" s="880"/>
      <c r="Y23" s="880"/>
      <c r="Z23" s="880"/>
      <c r="AA23" s="880">
        <v>308</v>
      </c>
      <c r="AB23" s="880"/>
      <c r="AC23" s="880"/>
      <c r="AD23" s="880"/>
      <c r="AE23" s="881"/>
      <c r="AF23" s="882">
        <v>103</v>
      </c>
      <c r="AG23" s="880"/>
      <c r="AH23" s="880"/>
      <c r="AI23" s="880"/>
      <c r="AJ23" s="883"/>
      <c r="AK23" s="884"/>
      <c r="AL23" s="885"/>
      <c r="AM23" s="885"/>
      <c r="AN23" s="885"/>
      <c r="AO23" s="885"/>
      <c r="AP23" s="880">
        <v>3033</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1062</v>
      </c>
      <c r="R28" s="909"/>
      <c r="S28" s="909"/>
      <c r="T28" s="909"/>
      <c r="U28" s="909"/>
      <c r="V28" s="909">
        <v>1050</v>
      </c>
      <c r="W28" s="909"/>
      <c r="X28" s="909"/>
      <c r="Y28" s="909"/>
      <c r="Z28" s="909"/>
      <c r="AA28" s="909">
        <v>12</v>
      </c>
      <c r="AB28" s="909"/>
      <c r="AC28" s="909"/>
      <c r="AD28" s="909"/>
      <c r="AE28" s="910"/>
      <c r="AF28" s="911">
        <v>12</v>
      </c>
      <c r="AG28" s="909"/>
      <c r="AH28" s="909"/>
      <c r="AI28" s="909"/>
      <c r="AJ28" s="912"/>
      <c r="AK28" s="913">
        <v>112</v>
      </c>
      <c r="AL28" s="904"/>
      <c r="AM28" s="904"/>
      <c r="AN28" s="904"/>
      <c r="AO28" s="904"/>
      <c r="AP28" s="904" t="s">
        <v>602</v>
      </c>
      <c r="AQ28" s="904"/>
      <c r="AR28" s="904"/>
      <c r="AS28" s="904"/>
      <c r="AT28" s="904"/>
      <c r="AU28" s="904" t="s">
        <v>602</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87</v>
      </c>
      <c r="R29" s="845"/>
      <c r="S29" s="845"/>
      <c r="T29" s="845"/>
      <c r="U29" s="845"/>
      <c r="V29" s="845">
        <v>85</v>
      </c>
      <c r="W29" s="845"/>
      <c r="X29" s="845"/>
      <c r="Y29" s="845"/>
      <c r="Z29" s="845"/>
      <c r="AA29" s="845">
        <v>1</v>
      </c>
      <c r="AB29" s="845"/>
      <c r="AC29" s="845"/>
      <c r="AD29" s="845"/>
      <c r="AE29" s="846"/>
      <c r="AF29" s="847">
        <v>1</v>
      </c>
      <c r="AG29" s="848"/>
      <c r="AH29" s="848"/>
      <c r="AI29" s="848"/>
      <c r="AJ29" s="849"/>
      <c r="AK29" s="916">
        <v>61</v>
      </c>
      <c r="AL29" s="917"/>
      <c r="AM29" s="917"/>
      <c r="AN29" s="917"/>
      <c r="AO29" s="917"/>
      <c r="AP29" s="918" t="s">
        <v>602</v>
      </c>
      <c r="AQ29" s="919"/>
      <c r="AR29" s="919"/>
      <c r="AS29" s="919"/>
      <c r="AT29" s="916"/>
      <c r="AU29" s="918" t="s">
        <v>602</v>
      </c>
      <c r="AV29" s="919"/>
      <c r="AW29" s="919"/>
      <c r="AX29" s="919"/>
      <c r="AY29" s="916"/>
      <c r="AZ29" s="920" t="s">
        <v>602</v>
      </c>
      <c r="BA29" s="920"/>
      <c r="BB29" s="920"/>
      <c r="BC29" s="920"/>
      <c r="BD29" s="920"/>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111</v>
      </c>
      <c r="R30" s="845"/>
      <c r="S30" s="845"/>
      <c r="T30" s="845"/>
      <c r="U30" s="845"/>
      <c r="V30" s="845">
        <v>108</v>
      </c>
      <c r="W30" s="845"/>
      <c r="X30" s="845"/>
      <c r="Y30" s="845"/>
      <c r="Z30" s="845"/>
      <c r="AA30" s="845">
        <v>3</v>
      </c>
      <c r="AB30" s="845"/>
      <c r="AC30" s="845"/>
      <c r="AD30" s="845"/>
      <c r="AE30" s="846"/>
      <c r="AF30" s="847">
        <v>3</v>
      </c>
      <c r="AG30" s="848"/>
      <c r="AH30" s="848"/>
      <c r="AI30" s="848"/>
      <c r="AJ30" s="849"/>
      <c r="AK30" s="916">
        <v>28</v>
      </c>
      <c r="AL30" s="917"/>
      <c r="AM30" s="917"/>
      <c r="AN30" s="917"/>
      <c r="AO30" s="917"/>
      <c r="AP30" s="918" t="s">
        <v>602</v>
      </c>
      <c r="AQ30" s="919"/>
      <c r="AR30" s="919"/>
      <c r="AS30" s="919"/>
      <c r="AT30" s="916"/>
      <c r="AU30" s="918" t="s">
        <v>602</v>
      </c>
      <c r="AV30" s="919"/>
      <c r="AW30" s="919"/>
      <c r="AX30" s="919"/>
      <c r="AY30" s="916"/>
      <c r="AZ30" s="920" t="s">
        <v>602</v>
      </c>
      <c r="BA30" s="920"/>
      <c r="BB30" s="920"/>
      <c r="BC30" s="920"/>
      <c r="BD30" s="920"/>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1162</v>
      </c>
      <c r="R31" s="845"/>
      <c r="S31" s="845"/>
      <c r="T31" s="845"/>
      <c r="U31" s="845"/>
      <c r="V31" s="845">
        <v>1156</v>
      </c>
      <c r="W31" s="845"/>
      <c r="X31" s="845"/>
      <c r="Y31" s="845"/>
      <c r="Z31" s="845"/>
      <c r="AA31" s="845">
        <v>6</v>
      </c>
      <c r="AB31" s="845"/>
      <c r="AC31" s="845"/>
      <c r="AD31" s="845"/>
      <c r="AE31" s="846"/>
      <c r="AF31" s="847">
        <v>6</v>
      </c>
      <c r="AG31" s="848"/>
      <c r="AH31" s="848"/>
      <c r="AI31" s="848"/>
      <c r="AJ31" s="849"/>
      <c r="AK31" s="916">
        <v>218</v>
      </c>
      <c r="AL31" s="917"/>
      <c r="AM31" s="917"/>
      <c r="AN31" s="917"/>
      <c r="AO31" s="917"/>
      <c r="AP31" s="917">
        <v>10</v>
      </c>
      <c r="AQ31" s="917"/>
      <c r="AR31" s="917"/>
      <c r="AS31" s="917"/>
      <c r="AT31" s="917"/>
      <c r="AU31" s="918" t="s">
        <v>602</v>
      </c>
      <c r="AV31" s="919"/>
      <c r="AW31" s="919"/>
      <c r="AX31" s="919"/>
      <c r="AY31" s="916"/>
      <c r="AZ31" s="920" t="s">
        <v>602</v>
      </c>
      <c r="BA31" s="920"/>
      <c r="BB31" s="920"/>
      <c r="BC31" s="920"/>
      <c r="BD31" s="920"/>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303</v>
      </c>
      <c r="R32" s="845"/>
      <c r="S32" s="845"/>
      <c r="T32" s="845"/>
      <c r="U32" s="845"/>
      <c r="V32" s="845">
        <v>260</v>
      </c>
      <c r="W32" s="845"/>
      <c r="X32" s="845"/>
      <c r="Y32" s="845"/>
      <c r="Z32" s="845"/>
      <c r="AA32" s="845">
        <v>43</v>
      </c>
      <c r="AB32" s="845"/>
      <c r="AC32" s="845"/>
      <c r="AD32" s="845"/>
      <c r="AE32" s="846"/>
      <c r="AF32" s="847">
        <v>288</v>
      </c>
      <c r="AG32" s="848"/>
      <c r="AH32" s="848"/>
      <c r="AI32" s="848"/>
      <c r="AJ32" s="849"/>
      <c r="AK32" s="916" t="s">
        <v>602</v>
      </c>
      <c r="AL32" s="917"/>
      <c r="AM32" s="917"/>
      <c r="AN32" s="917"/>
      <c r="AO32" s="917"/>
      <c r="AP32" s="917">
        <v>512</v>
      </c>
      <c r="AQ32" s="917"/>
      <c r="AR32" s="917"/>
      <c r="AS32" s="917"/>
      <c r="AT32" s="917"/>
      <c r="AU32" s="918" t="s">
        <v>602</v>
      </c>
      <c r="AV32" s="919"/>
      <c r="AW32" s="919"/>
      <c r="AX32" s="919"/>
      <c r="AY32" s="916"/>
      <c r="AZ32" s="920" t="s">
        <v>602</v>
      </c>
      <c r="BA32" s="920"/>
      <c r="BB32" s="920"/>
      <c r="BC32" s="920"/>
      <c r="BD32" s="920"/>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93</v>
      </c>
      <c r="R33" s="845"/>
      <c r="S33" s="845"/>
      <c r="T33" s="845"/>
      <c r="U33" s="845"/>
      <c r="V33" s="845">
        <v>91</v>
      </c>
      <c r="W33" s="845"/>
      <c r="X33" s="845"/>
      <c r="Y33" s="845"/>
      <c r="Z33" s="845"/>
      <c r="AA33" s="845">
        <v>3</v>
      </c>
      <c r="AB33" s="845"/>
      <c r="AC33" s="845"/>
      <c r="AD33" s="845"/>
      <c r="AE33" s="846"/>
      <c r="AF33" s="847">
        <v>23</v>
      </c>
      <c r="AG33" s="848"/>
      <c r="AH33" s="848"/>
      <c r="AI33" s="848"/>
      <c r="AJ33" s="849"/>
      <c r="AK33" s="916">
        <v>73</v>
      </c>
      <c r="AL33" s="917"/>
      <c r="AM33" s="917"/>
      <c r="AN33" s="917"/>
      <c r="AO33" s="917"/>
      <c r="AP33" s="917">
        <v>290</v>
      </c>
      <c r="AQ33" s="917"/>
      <c r="AR33" s="917"/>
      <c r="AS33" s="917"/>
      <c r="AT33" s="917"/>
      <c r="AU33" s="917">
        <v>230</v>
      </c>
      <c r="AV33" s="917"/>
      <c r="AW33" s="917"/>
      <c r="AX33" s="917"/>
      <c r="AY33" s="917"/>
      <c r="AZ33" s="920" t="s">
        <v>602</v>
      </c>
      <c r="BA33" s="920"/>
      <c r="BB33" s="920"/>
      <c r="BC33" s="920"/>
      <c r="BD33" s="920"/>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752</v>
      </c>
      <c r="R34" s="845"/>
      <c r="S34" s="845"/>
      <c r="T34" s="845"/>
      <c r="U34" s="845"/>
      <c r="V34" s="845">
        <v>748</v>
      </c>
      <c r="W34" s="845"/>
      <c r="X34" s="845"/>
      <c r="Y34" s="845"/>
      <c r="Z34" s="845"/>
      <c r="AA34" s="845">
        <v>4</v>
      </c>
      <c r="AB34" s="845"/>
      <c r="AC34" s="845"/>
      <c r="AD34" s="845"/>
      <c r="AE34" s="846"/>
      <c r="AF34" s="847">
        <v>312</v>
      </c>
      <c r="AG34" s="848"/>
      <c r="AH34" s="848"/>
      <c r="AI34" s="848"/>
      <c r="AJ34" s="849"/>
      <c r="AK34" s="916">
        <v>516</v>
      </c>
      <c r="AL34" s="917"/>
      <c r="AM34" s="917"/>
      <c r="AN34" s="917"/>
      <c r="AO34" s="917"/>
      <c r="AP34" s="917">
        <v>4996</v>
      </c>
      <c r="AQ34" s="917"/>
      <c r="AR34" s="917"/>
      <c r="AS34" s="917"/>
      <c r="AT34" s="917"/>
      <c r="AU34" s="917">
        <v>4336</v>
      </c>
      <c r="AV34" s="917"/>
      <c r="AW34" s="917"/>
      <c r="AX34" s="917"/>
      <c r="AY34" s="917"/>
      <c r="AZ34" s="920" t="s">
        <v>602</v>
      </c>
      <c r="BA34" s="920"/>
      <c r="BB34" s="920"/>
      <c r="BC34" s="920"/>
      <c r="BD34" s="920"/>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414</v>
      </c>
      <c r="C35" s="842"/>
      <c r="D35" s="842"/>
      <c r="E35" s="842"/>
      <c r="F35" s="842"/>
      <c r="G35" s="842"/>
      <c r="H35" s="842"/>
      <c r="I35" s="842"/>
      <c r="J35" s="842"/>
      <c r="K35" s="842"/>
      <c r="L35" s="842"/>
      <c r="M35" s="842"/>
      <c r="N35" s="842"/>
      <c r="O35" s="842"/>
      <c r="P35" s="843"/>
      <c r="Q35" s="844">
        <v>30</v>
      </c>
      <c r="R35" s="845"/>
      <c r="S35" s="845"/>
      <c r="T35" s="845"/>
      <c r="U35" s="845"/>
      <c r="V35" s="845">
        <v>27</v>
      </c>
      <c r="W35" s="845"/>
      <c r="X35" s="845"/>
      <c r="Y35" s="845"/>
      <c r="Z35" s="845"/>
      <c r="AA35" s="845">
        <v>2</v>
      </c>
      <c r="AB35" s="845"/>
      <c r="AC35" s="845"/>
      <c r="AD35" s="845"/>
      <c r="AE35" s="846"/>
      <c r="AF35" s="847">
        <v>21</v>
      </c>
      <c r="AG35" s="848"/>
      <c r="AH35" s="848"/>
      <c r="AI35" s="848"/>
      <c r="AJ35" s="849"/>
      <c r="AK35" s="916" t="s">
        <v>602</v>
      </c>
      <c r="AL35" s="917"/>
      <c r="AM35" s="917"/>
      <c r="AN35" s="917"/>
      <c r="AO35" s="917"/>
      <c r="AP35" s="917" t="s">
        <v>602</v>
      </c>
      <c r="AQ35" s="917"/>
      <c r="AR35" s="917"/>
      <c r="AS35" s="917"/>
      <c r="AT35" s="917"/>
      <c r="AU35" s="917" t="s">
        <v>602</v>
      </c>
      <c r="AV35" s="917"/>
      <c r="AW35" s="917"/>
      <c r="AX35" s="917"/>
      <c r="AY35" s="917"/>
      <c r="AZ35" s="920" t="s">
        <v>602</v>
      </c>
      <c r="BA35" s="920"/>
      <c r="BB35" s="920"/>
      <c r="BC35" s="920"/>
      <c r="BD35" s="920"/>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0"/>
      <c r="BA36" s="920"/>
      <c r="BB36" s="920"/>
      <c r="BC36" s="920"/>
      <c r="BD36" s="920"/>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0"/>
      <c r="BA37" s="920"/>
      <c r="BB37" s="920"/>
      <c r="BC37" s="920"/>
      <c r="BD37" s="920"/>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0"/>
      <c r="BA38" s="920"/>
      <c r="BB38" s="920"/>
      <c r="BC38" s="920"/>
      <c r="BD38" s="920"/>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0"/>
      <c r="BA39" s="920"/>
      <c r="BB39" s="920"/>
      <c r="BC39" s="920"/>
      <c r="BD39" s="920"/>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0"/>
      <c r="BA40" s="920"/>
      <c r="BB40" s="920"/>
      <c r="BC40" s="920"/>
      <c r="BD40" s="920"/>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0"/>
      <c r="BA41" s="920"/>
      <c r="BB41" s="920"/>
      <c r="BC41" s="920"/>
      <c r="BD41" s="920"/>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0"/>
      <c r="BA42" s="920"/>
      <c r="BB42" s="920"/>
      <c r="BC42" s="920"/>
      <c r="BD42" s="920"/>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0"/>
      <c r="BA43" s="920"/>
      <c r="BB43" s="920"/>
      <c r="BC43" s="920"/>
      <c r="BD43" s="920"/>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0"/>
      <c r="BA44" s="920"/>
      <c r="BB44" s="920"/>
      <c r="BC44" s="920"/>
      <c r="BD44" s="920"/>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0"/>
      <c r="BA45" s="920"/>
      <c r="BB45" s="920"/>
      <c r="BC45" s="920"/>
      <c r="BD45" s="920"/>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0"/>
      <c r="BA46" s="920"/>
      <c r="BB46" s="920"/>
      <c r="BC46" s="920"/>
      <c r="BD46" s="920"/>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0"/>
      <c r="BA47" s="920"/>
      <c r="BB47" s="920"/>
      <c r="BC47" s="920"/>
      <c r="BD47" s="920"/>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0"/>
      <c r="BA48" s="920"/>
      <c r="BB48" s="920"/>
      <c r="BC48" s="920"/>
      <c r="BD48" s="920"/>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0"/>
      <c r="BA49" s="920"/>
      <c r="BB49" s="920"/>
      <c r="BC49" s="920"/>
      <c r="BD49" s="920"/>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4"/>
      <c r="BF62" s="914"/>
      <c r="BG62" s="914"/>
      <c r="BH62" s="914"/>
      <c r="BI62" s="915"/>
      <c r="BJ62" s="933"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416</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665</v>
      </c>
      <c r="AG63" s="930"/>
      <c r="AH63" s="930"/>
      <c r="AI63" s="930"/>
      <c r="AJ63" s="931"/>
      <c r="AK63" s="932"/>
      <c r="AL63" s="927"/>
      <c r="AM63" s="927"/>
      <c r="AN63" s="927"/>
      <c r="AO63" s="927"/>
      <c r="AP63" s="930">
        <v>5808</v>
      </c>
      <c r="AQ63" s="930"/>
      <c r="AR63" s="930"/>
      <c r="AS63" s="930"/>
      <c r="AT63" s="930"/>
      <c r="AU63" s="930">
        <v>4566</v>
      </c>
      <c r="AV63" s="930"/>
      <c r="AW63" s="930"/>
      <c r="AX63" s="930"/>
      <c r="AY63" s="930"/>
      <c r="AZ63" s="934"/>
      <c r="BA63" s="934"/>
      <c r="BB63" s="934"/>
      <c r="BC63" s="934"/>
      <c r="BD63" s="934"/>
      <c r="BE63" s="935"/>
      <c r="BF63" s="935"/>
      <c r="BG63" s="935"/>
      <c r="BH63" s="935"/>
      <c r="BI63" s="936"/>
      <c r="BJ63" s="937" t="s">
        <v>417</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40" t="s">
        <v>423</v>
      </c>
      <c r="AG66" s="899"/>
      <c r="AH66" s="899"/>
      <c r="AI66" s="899"/>
      <c r="AJ66" s="941"/>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606</v>
      </c>
      <c r="C68" s="958"/>
      <c r="D68" s="958"/>
      <c r="E68" s="958"/>
      <c r="F68" s="958"/>
      <c r="G68" s="958"/>
      <c r="H68" s="958"/>
      <c r="I68" s="958"/>
      <c r="J68" s="958"/>
      <c r="K68" s="958"/>
      <c r="L68" s="958"/>
      <c r="M68" s="958"/>
      <c r="N68" s="958"/>
      <c r="O68" s="958"/>
      <c r="P68" s="959"/>
      <c r="Q68" s="960">
        <v>2537</v>
      </c>
      <c r="R68" s="954"/>
      <c r="S68" s="954"/>
      <c r="T68" s="954"/>
      <c r="U68" s="954"/>
      <c r="V68" s="954">
        <v>2514</v>
      </c>
      <c r="W68" s="954"/>
      <c r="X68" s="954"/>
      <c r="Y68" s="954"/>
      <c r="Z68" s="954"/>
      <c r="AA68" s="954">
        <v>23</v>
      </c>
      <c r="AB68" s="954"/>
      <c r="AC68" s="954"/>
      <c r="AD68" s="954"/>
      <c r="AE68" s="954"/>
      <c r="AF68" s="954">
        <v>23</v>
      </c>
      <c r="AG68" s="954"/>
      <c r="AH68" s="954"/>
      <c r="AI68" s="954"/>
      <c r="AJ68" s="954"/>
      <c r="AK68" s="954" t="s">
        <v>602</v>
      </c>
      <c r="AL68" s="954"/>
      <c r="AM68" s="954"/>
      <c r="AN68" s="954"/>
      <c r="AO68" s="954"/>
      <c r="AP68" s="954">
        <v>96</v>
      </c>
      <c r="AQ68" s="954"/>
      <c r="AR68" s="954"/>
      <c r="AS68" s="954"/>
      <c r="AT68" s="954"/>
      <c r="AU68" s="954">
        <v>39</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607</v>
      </c>
      <c r="C69" s="962"/>
      <c r="D69" s="962"/>
      <c r="E69" s="962"/>
      <c r="F69" s="962"/>
      <c r="G69" s="962"/>
      <c r="H69" s="962"/>
      <c r="I69" s="962"/>
      <c r="J69" s="962"/>
      <c r="K69" s="962"/>
      <c r="L69" s="962"/>
      <c r="M69" s="962"/>
      <c r="N69" s="962"/>
      <c r="O69" s="962"/>
      <c r="P69" s="963"/>
      <c r="Q69" s="964">
        <v>2913</v>
      </c>
      <c r="R69" s="917"/>
      <c r="S69" s="917"/>
      <c r="T69" s="917"/>
      <c r="U69" s="917"/>
      <c r="V69" s="917">
        <v>2786</v>
      </c>
      <c r="W69" s="917"/>
      <c r="X69" s="917"/>
      <c r="Y69" s="917"/>
      <c r="Z69" s="917"/>
      <c r="AA69" s="917">
        <v>127</v>
      </c>
      <c r="AB69" s="917"/>
      <c r="AC69" s="917"/>
      <c r="AD69" s="917"/>
      <c r="AE69" s="917"/>
      <c r="AF69" s="917" t="s">
        <v>602</v>
      </c>
      <c r="AG69" s="917"/>
      <c r="AH69" s="917"/>
      <c r="AI69" s="917"/>
      <c r="AJ69" s="917"/>
      <c r="AK69" s="917">
        <v>572</v>
      </c>
      <c r="AL69" s="917"/>
      <c r="AM69" s="917"/>
      <c r="AN69" s="917"/>
      <c r="AO69" s="917"/>
      <c r="AP69" s="917">
        <v>308</v>
      </c>
      <c r="AQ69" s="917"/>
      <c r="AR69" s="917"/>
      <c r="AS69" s="917"/>
      <c r="AT69" s="917"/>
      <c r="AU69" s="917">
        <v>28</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608</v>
      </c>
      <c r="C70" s="962"/>
      <c r="D70" s="962"/>
      <c r="E70" s="962"/>
      <c r="F70" s="962"/>
      <c r="G70" s="962"/>
      <c r="H70" s="962"/>
      <c r="I70" s="962"/>
      <c r="J70" s="962"/>
      <c r="K70" s="962"/>
      <c r="L70" s="962"/>
      <c r="M70" s="962"/>
      <c r="N70" s="962"/>
      <c r="O70" s="962"/>
      <c r="P70" s="963"/>
      <c r="Q70" s="964">
        <v>790</v>
      </c>
      <c r="R70" s="917"/>
      <c r="S70" s="917"/>
      <c r="T70" s="917"/>
      <c r="U70" s="917"/>
      <c r="V70" s="917">
        <v>774</v>
      </c>
      <c r="W70" s="917"/>
      <c r="X70" s="917"/>
      <c r="Y70" s="917"/>
      <c r="Z70" s="917"/>
      <c r="AA70" s="917">
        <v>16</v>
      </c>
      <c r="AB70" s="917"/>
      <c r="AC70" s="917"/>
      <c r="AD70" s="917"/>
      <c r="AE70" s="917"/>
      <c r="AF70" s="917">
        <v>16</v>
      </c>
      <c r="AG70" s="917"/>
      <c r="AH70" s="917"/>
      <c r="AI70" s="917"/>
      <c r="AJ70" s="917"/>
      <c r="AK70" s="917">
        <v>57</v>
      </c>
      <c r="AL70" s="917"/>
      <c r="AM70" s="917"/>
      <c r="AN70" s="917"/>
      <c r="AO70" s="917"/>
      <c r="AP70" s="917">
        <v>765</v>
      </c>
      <c r="AQ70" s="917"/>
      <c r="AR70" s="917"/>
      <c r="AS70" s="917"/>
      <c r="AT70" s="917"/>
      <c r="AU70" s="917">
        <v>51</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609</v>
      </c>
      <c r="C71" s="962"/>
      <c r="D71" s="962"/>
      <c r="E71" s="962"/>
      <c r="F71" s="962"/>
      <c r="G71" s="962"/>
      <c r="H71" s="962"/>
      <c r="I71" s="962"/>
      <c r="J71" s="962"/>
      <c r="K71" s="962"/>
      <c r="L71" s="962"/>
      <c r="M71" s="962"/>
      <c r="N71" s="962"/>
      <c r="O71" s="962"/>
      <c r="P71" s="963"/>
      <c r="Q71" s="964">
        <v>5726</v>
      </c>
      <c r="R71" s="917"/>
      <c r="S71" s="917"/>
      <c r="T71" s="917"/>
      <c r="U71" s="917"/>
      <c r="V71" s="917">
        <v>5666</v>
      </c>
      <c r="W71" s="917"/>
      <c r="X71" s="917"/>
      <c r="Y71" s="917"/>
      <c r="Z71" s="917"/>
      <c r="AA71" s="917">
        <v>60</v>
      </c>
      <c r="AB71" s="917"/>
      <c r="AC71" s="917"/>
      <c r="AD71" s="917"/>
      <c r="AE71" s="917"/>
      <c r="AF71" s="917">
        <v>60</v>
      </c>
      <c r="AG71" s="917"/>
      <c r="AH71" s="917"/>
      <c r="AI71" s="917"/>
      <c r="AJ71" s="917"/>
      <c r="AK71" s="917">
        <v>28</v>
      </c>
      <c r="AL71" s="917"/>
      <c r="AM71" s="917"/>
      <c r="AN71" s="917"/>
      <c r="AO71" s="917"/>
      <c r="AP71" s="917">
        <v>1578</v>
      </c>
      <c r="AQ71" s="917"/>
      <c r="AR71" s="917"/>
      <c r="AS71" s="917"/>
      <c r="AT71" s="917"/>
      <c r="AU71" s="917">
        <v>6</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610</v>
      </c>
      <c r="C72" s="962"/>
      <c r="D72" s="962"/>
      <c r="E72" s="962"/>
      <c r="F72" s="962"/>
      <c r="G72" s="962"/>
      <c r="H72" s="962"/>
      <c r="I72" s="962"/>
      <c r="J72" s="962"/>
      <c r="K72" s="962"/>
      <c r="L72" s="962"/>
      <c r="M72" s="962"/>
      <c r="N72" s="962"/>
      <c r="O72" s="962"/>
      <c r="P72" s="963"/>
      <c r="Q72" s="964">
        <v>120</v>
      </c>
      <c r="R72" s="917"/>
      <c r="S72" s="917"/>
      <c r="T72" s="917"/>
      <c r="U72" s="917"/>
      <c r="V72" s="917">
        <v>108</v>
      </c>
      <c r="W72" s="917"/>
      <c r="X72" s="917"/>
      <c r="Y72" s="917"/>
      <c r="Z72" s="917"/>
      <c r="AA72" s="917">
        <v>12</v>
      </c>
      <c r="AB72" s="917"/>
      <c r="AC72" s="917"/>
      <c r="AD72" s="917"/>
      <c r="AE72" s="917"/>
      <c r="AF72" s="917">
        <v>836</v>
      </c>
      <c r="AG72" s="917"/>
      <c r="AH72" s="917"/>
      <c r="AI72" s="917"/>
      <c r="AJ72" s="917"/>
      <c r="AK72" s="917" t="s">
        <v>602</v>
      </c>
      <c r="AL72" s="917"/>
      <c r="AM72" s="917"/>
      <c r="AN72" s="917"/>
      <c r="AO72" s="917"/>
      <c r="AP72" s="917" t="s">
        <v>602</v>
      </c>
      <c r="AQ72" s="917"/>
      <c r="AR72" s="917"/>
      <c r="AS72" s="917"/>
      <c r="AT72" s="917"/>
      <c r="AU72" s="917" t="s">
        <v>602</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611</v>
      </c>
      <c r="C73" s="962"/>
      <c r="D73" s="962"/>
      <c r="E73" s="962"/>
      <c r="F73" s="962"/>
      <c r="G73" s="962"/>
      <c r="H73" s="962"/>
      <c r="I73" s="962"/>
      <c r="J73" s="962"/>
      <c r="K73" s="962"/>
      <c r="L73" s="962"/>
      <c r="M73" s="962"/>
      <c r="N73" s="962"/>
      <c r="O73" s="962"/>
      <c r="P73" s="963"/>
      <c r="Q73" s="964">
        <v>704</v>
      </c>
      <c r="R73" s="917"/>
      <c r="S73" s="917"/>
      <c r="T73" s="917"/>
      <c r="U73" s="917"/>
      <c r="V73" s="917">
        <v>685</v>
      </c>
      <c r="W73" s="917"/>
      <c r="X73" s="917"/>
      <c r="Y73" s="917"/>
      <c r="Z73" s="917"/>
      <c r="AA73" s="917">
        <v>19</v>
      </c>
      <c r="AB73" s="917"/>
      <c r="AC73" s="917"/>
      <c r="AD73" s="917"/>
      <c r="AE73" s="917"/>
      <c r="AF73" s="917">
        <v>19</v>
      </c>
      <c r="AG73" s="917"/>
      <c r="AH73" s="917"/>
      <c r="AI73" s="917"/>
      <c r="AJ73" s="917"/>
      <c r="AK73" s="917">
        <v>14</v>
      </c>
      <c r="AL73" s="917"/>
      <c r="AM73" s="917"/>
      <c r="AN73" s="917"/>
      <c r="AO73" s="917"/>
      <c r="AP73" s="917" t="s">
        <v>602</v>
      </c>
      <c r="AQ73" s="917"/>
      <c r="AR73" s="917"/>
      <c r="AS73" s="917"/>
      <c r="AT73" s="917"/>
      <c r="AU73" s="917" t="s">
        <v>602</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612</v>
      </c>
      <c r="C74" s="962"/>
      <c r="D74" s="962"/>
      <c r="E74" s="962"/>
      <c r="F74" s="962"/>
      <c r="G74" s="962"/>
      <c r="H74" s="962"/>
      <c r="I74" s="962"/>
      <c r="J74" s="962"/>
      <c r="K74" s="962"/>
      <c r="L74" s="962"/>
      <c r="M74" s="962"/>
      <c r="N74" s="962"/>
      <c r="O74" s="962"/>
      <c r="P74" s="963"/>
      <c r="Q74" s="964">
        <v>9867</v>
      </c>
      <c r="R74" s="917"/>
      <c r="S74" s="917"/>
      <c r="T74" s="917"/>
      <c r="U74" s="917"/>
      <c r="V74" s="917">
        <v>6844</v>
      </c>
      <c r="W74" s="917"/>
      <c r="X74" s="917"/>
      <c r="Y74" s="917"/>
      <c r="Z74" s="917"/>
      <c r="AA74" s="917">
        <v>3023</v>
      </c>
      <c r="AB74" s="917"/>
      <c r="AC74" s="917"/>
      <c r="AD74" s="917"/>
      <c r="AE74" s="917"/>
      <c r="AF74" s="917">
        <v>3023</v>
      </c>
      <c r="AG74" s="917"/>
      <c r="AH74" s="917"/>
      <c r="AI74" s="917"/>
      <c r="AJ74" s="917"/>
      <c r="AK74" s="917" t="s">
        <v>602</v>
      </c>
      <c r="AL74" s="917"/>
      <c r="AM74" s="917"/>
      <c r="AN74" s="917"/>
      <c r="AO74" s="917"/>
      <c r="AP74" s="917" t="s">
        <v>602</v>
      </c>
      <c r="AQ74" s="917"/>
      <c r="AR74" s="917"/>
      <c r="AS74" s="917"/>
      <c r="AT74" s="917"/>
      <c r="AU74" s="917" t="s">
        <v>602</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613</v>
      </c>
      <c r="C75" s="962"/>
      <c r="D75" s="962"/>
      <c r="E75" s="962"/>
      <c r="F75" s="962"/>
      <c r="G75" s="962"/>
      <c r="H75" s="962"/>
      <c r="I75" s="962"/>
      <c r="J75" s="962"/>
      <c r="K75" s="962"/>
      <c r="L75" s="962"/>
      <c r="M75" s="962"/>
      <c r="N75" s="962"/>
      <c r="O75" s="962"/>
      <c r="P75" s="963"/>
      <c r="Q75" s="967">
        <v>534</v>
      </c>
      <c r="R75" s="919"/>
      <c r="S75" s="919"/>
      <c r="T75" s="919"/>
      <c r="U75" s="916"/>
      <c r="V75" s="918">
        <v>508</v>
      </c>
      <c r="W75" s="919"/>
      <c r="X75" s="919"/>
      <c r="Y75" s="919"/>
      <c r="Z75" s="916"/>
      <c r="AA75" s="918">
        <v>26</v>
      </c>
      <c r="AB75" s="919"/>
      <c r="AC75" s="919"/>
      <c r="AD75" s="919"/>
      <c r="AE75" s="916"/>
      <c r="AF75" s="918">
        <v>26</v>
      </c>
      <c r="AG75" s="919"/>
      <c r="AH75" s="919"/>
      <c r="AI75" s="919"/>
      <c r="AJ75" s="916"/>
      <c r="AK75" s="918">
        <v>5</v>
      </c>
      <c r="AL75" s="919"/>
      <c r="AM75" s="919"/>
      <c r="AN75" s="919"/>
      <c r="AO75" s="916"/>
      <c r="AP75" s="917" t="s">
        <v>602</v>
      </c>
      <c r="AQ75" s="917"/>
      <c r="AR75" s="917"/>
      <c r="AS75" s="917"/>
      <c r="AT75" s="917"/>
      <c r="AU75" s="917" t="s">
        <v>602</v>
      </c>
      <c r="AV75" s="917"/>
      <c r="AW75" s="917"/>
      <c r="AX75" s="917"/>
      <c r="AY75" s="917"/>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t="s">
        <v>615</v>
      </c>
      <c r="C76" s="962"/>
      <c r="D76" s="962"/>
      <c r="E76" s="962"/>
      <c r="F76" s="962"/>
      <c r="G76" s="962"/>
      <c r="H76" s="962"/>
      <c r="I76" s="962"/>
      <c r="J76" s="962"/>
      <c r="K76" s="962"/>
      <c r="L76" s="962"/>
      <c r="M76" s="962"/>
      <c r="N76" s="962"/>
      <c r="O76" s="962"/>
      <c r="P76" s="963"/>
      <c r="Q76" s="967">
        <v>171935</v>
      </c>
      <c r="R76" s="919"/>
      <c r="S76" s="919"/>
      <c r="T76" s="919"/>
      <c r="U76" s="916"/>
      <c r="V76" s="918">
        <v>162213</v>
      </c>
      <c r="W76" s="919"/>
      <c r="X76" s="919"/>
      <c r="Y76" s="919"/>
      <c r="Z76" s="916"/>
      <c r="AA76" s="918">
        <v>9722</v>
      </c>
      <c r="AB76" s="919"/>
      <c r="AC76" s="919"/>
      <c r="AD76" s="919"/>
      <c r="AE76" s="916"/>
      <c r="AF76" s="918">
        <v>9719</v>
      </c>
      <c r="AG76" s="919"/>
      <c r="AH76" s="919"/>
      <c r="AI76" s="919"/>
      <c r="AJ76" s="916"/>
      <c r="AK76" s="918">
        <v>4660</v>
      </c>
      <c r="AL76" s="919"/>
      <c r="AM76" s="919"/>
      <c r="AN76" s="919"/>
      <c r="AO76" s="916"/>
      <c r="AP76" s="917" t="s">
        <v>602</v>
      </c>
      <c r="AQ76" s="917"/>
      <c r="AR76" s="917"/>
      <c r="AS76" s="917"/>
      <c r="AT76" s="917"/>
      <c r="AU76" s="917" t="s">
        <v>602</v>
      </c>
      <c r="AV76" s="917"/>
      <c r="AW76" s="917"/>
      <c r="AX76" s="917"/>
      <c r="AY76" s="917"/>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t="s">
        <v>614</v>
      </c>
      <c r="C77" s="962"/>
      <c r="D77" s="962"/>
      <c r="E77" s="962"/>
      <c r="F77" s="962"/>
      <c r="G77" s="962"/>
      <c r="H77" s="962"/>
      <c r="I77" s="962"/>
      <c r="J77" s="962"/>
      <c r="K77" s="962"/>
      <c r="L77" s="962"/>
      <c r="M77" s="962"/>
      <c r="N77" s="962"/>
      <c r="O77" s="962"/>
      <c r="P77" s="963"/>
      <c r="Q77" s="967">
        <v>148</v>
      </c>
      <c r="R77" s="919"/>
      <c r="S77" s="919"/>
      <c r="T77" s="919"/>
      <c r="U77" s="916"/>
      <c r="V77" s="918">
        <v>143</v>
      </c>
      <c r="W77" s="919"/>
      <c r="X77" s="919"/>
      <c r="Y77" s="919"/>
      <c r="Z77" s="916"/>
      <c r="AA77" s="918">
        <v>6</v>
      </c>
      <c r="AB77" s="919"/>
      <c r="AC77" s="919"/>
      <c r="AD77" s="919"/>
      <c r="AE77" s="916"/>
      <c r="AF77" s="918">
        <v>6</v>
      </c>
      <c r="AG77" s="919"/>
      <c r="AH77" s="919"/>
      <c r="AI77" s="919"/>
      <c r="AJ77" s="916"/>
      <c r="AK77" s="918">
        <v>12</v>
      </c>
      <c r="AL77" s="919"/>
      <c r="AM77" s="919"/>
      <c r="AN77" s="919"/>
      <c r="AO77" s="916"/>
      <c r="AP77" s="918" t="s">
        <v>602</v>
      </c>
      <c r="AQ77" s="919"/>
      <c r="AR77" s="919"/>
      <c r="AS77" s="919"/>
      <c r="AT77" s="916"/>
      <c r="AU77" s="918" t="s">
        <v>602</v>
      </c>
      <c r="AV77" s="919"/>
      <c r="AW77" s="919"/>
      <c r="AX77" s="919"/>
      <c r="AY77" s="916"/>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393</v>
      </c>
      <c r="B88" s="876" t="s">
        <v>427</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13728</v>
      </c>
      <c r="AG88" s="930"/>
      <c r="AH88" s="930"/>
      <c r="AI88" s="930"/>
      <c r="AJ88" s="930"/>
      <c r="AK88" s="927"/>
      <c r="AL88" s="927"/>
      <c r="AM88" s="927"/>
      <c r="AN88" s="927"/>
      <c r="AO88" s="927"/>
      <c r="AP88" s="930">
        <v>2747</v>
      </c>
      <c r="AQ88" s="930"/>
      <c r="AR88" s="930"/>
      <c r="AS88" s="930"/>
      <c r="AT88" s="930"/>
      <c r="AU88" s="930">
        <v>124</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182</v>
      </c>
      <c r="CS102" s="938"/>
      <c r="CT102" s="938"/>
      <c r="CU102" s="938"/>
      <c r="CV102" s="979"/>
      <c r="CW102" s="978" t="s">
        <v>602</v>
      </c>
      <c r="CX102" s="938"/>
      <c r="CY102" s="938"/>
      <c r="CZ102" s="938"/>
      <c r="DA102" s="979"/>
      <c r="DB102" s="978" t="s">
        <v>602</v>
      </c>
      <c r="DC102" s="938"/>
      <c r="DD102" s="938"/>
      <c r="DE102" s="938"/>
      <c r="DF102" s="979"/>
      <c r="DG102" s="978" t="s">
        <v>602</v>
      </c>
      <c r="DH102" s="938"/>
      <c r="DI102" s="938"/>
      <c r="DJ102" s="938"/>
      <c r="DK102" s="979"/>
      <c r="DL102" s="978" t="s">
        <v>602</v>
      </c>
      <c r="DM102" s="938"/>
      <c r="DN102" s="938"/>
      <c r="DO102" s="938"/>
      <c r="DP102" s="979"/>
      <c r="DQ102" s="978" t="s">
        <v>602</v>
      </c>
      <c r="DR102" s="938"/>
      <c r="DS102" s="938"/>
      <c r="DT102" s="938"/>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309</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309</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309</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608290</v>
      </c>
      <c r="AB110" s="988"/>
      <c r="AC110" s="988"/>
      <c r="AD110" s="988"/>
      <c r="AE110" s="989"/>
      <c r="AF110" s="990">
        <v>572187</v>
      </c>
      <c r="AG110" s="988"/>
      <c r="AH110" s="988"/>
      <c r="AI110" s="988"/>
      <c r="AJ110" s="989"/>
      <c r="AK110" s="990">
        <v>489786</v>
      </c>
      <c r="AL110" s="988"/>
      <c r="AM110" s="988"/>
      <c r="AN110" s="988"/>
      <c r="AO110" s="989"/>
      <c r="AP110" s="991">
        <v>6.2</v>
      </c>
      <c r="AQ110" s="992"/>
      <c r="AR110" s="992"/>
      <c r="AS110" s="992"/>
      <c r="AT110" s="993"/>
      <c r="AU110" s="994" t="s">
        <v>72</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4000630</v>
      </c>
      <c r="BR110" s="1023"/>
      <c r="BS110" s="1023"/>
      <c r="BT110" s="1023"/>
      <c r="BU110" s="1023"/>
      <c r="BV110" s="1023">
        <v>3479110</v>
      </c>
      <c r="BW110" s="1023"/>
      <c r="BX110" s="1023"/>
      <c r="BY110" s="1023"/>
      <c r="BZ110" s="1023"/>
      <c r="CA110" s="1023">
        <v>3033118</v>
      </c>
      <c r="CB110" s="1023"/>
      <c r="CC110" s="1023"/>
      <c r="CD110" s="1023"/>
      <c r="CE110" s="1023"/>
      <c r="CF110" s="1037">
        <v>38.4</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444</v>
      </c>
      <c r="DM110" s="1023"/>
      <c r="DN110" s="1023"/>
      <c r="DO110" s="1023"/>
      <c r="DP110" s="1023"/>
      <c r="DQ110" s="1023" t="s">
        <v>444</v>
      </c>
      <c r="DR110" s="1023"/>
      <c r="DS110" s="1023"/>
      <c r="DT110" s="1023"/>
      <c r="DU110" s="1023"/>
      <c r="DV110" s="1024" t="s">
        <v>444</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446</v>
      </c>
      <c r="AB111" s="1030"/>
      <c r="AC111" s="1030"/>
      <c r="AD111" s="1030"/>
      <c r="AE111" s="1031"/>
      <c r="AF111" s="1032" t="s">
        <v>447</v>
      </c>
      <c r="AG111" s="1030"/>
      <c r="AH111" s="1030"/>
      <c r="AI111" s="1030"/>
      <c r="AJ111" s="1031"/>
      <c r="AK111" s="1032" t="s">
        <v>448</v>
      </c>
      <c r="AL111" s="1030"/>
      <c r="AM111" s="1030"/>
      <c r="AN111" s="1030"/>
      <c r="AO111" s="1031"/>
      <c r="AP111" s="1033" t="s">
        <v>447</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t="s">
        <v>447</v>
      </c>
      <c r="BR111" s="1016"/>
      <c r="BS111" s="1016"/>
      <c r="BT111" s="1016"/>
      <c r="BU111" s="1016"/>
      <c r="BV111" s="1016" t="s">
        <v>447</v>
      </c>
      <c r="BW111" s="1016"/>
      <c r="BX111" s="1016"/>
      <c r="BY111" s="1016"/>
      <c r="BZ111" s="1016"/>
      <c r="CA111" s="1016" t="s">
        <v>450</v>
      </c>
      <c r="CB111" s="1016"/>
      <c r="CC111" s="1016"/>
      <c r="CD111" s="1016"/>
      <c r="CE111" s="1016"/>
      <c r="CF111" s="1010" t="s">
        <v>448</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452</v>
      </c>
      <c r="DH111" s="1016"/>
      <c r="DI111" s="1016"/>
      <c r="DJ111" s="1016"/>
      <c r="DK111" s="1016"/>
      <c r="DL111" s="1016" t="s">
        <v>453</v>
      </c>
      <c r="DM111" s="1016"/>
      <c r="DN111" s="1016"/>
      <c r="DO111" s="1016"/>
      <c r="DP111" s="1016"/>
      <c r="DQ111" s="1016" t="s">
        <v>454</v>
      </c>
      <c r="DR111" s="1016"/>
      <c r="DS111" s="1016"/>
      <c r="DT111" s="1016"/>
      <c r="DU111" s="1016"/>
      <c r="DV111" s="1017" t="s">
        <v>448</v>
      </c>
      <c r="DW111" s="1017"/>
      <c r="DX111" s="1017"/>
      <c r="DY111" s="1017"/>
      <c r="DZ111" s="1018"/>
    </row>
    <row r="112" spans="1:131" s="248" customFormat="1" ht="26.25" customHeight="1" x14ac:dyDescent="0.15">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452</v>
      </c>
      <c r="AG112" s="1055"/>
      <c r="AH112" s="1055"/>
      <c r="AI112" s="1055"/>
      <c r="AJ112" s="1056"/>
      <c r="AK112" s="1057" t="s">
        <v>447</v>
      </c>
      <c r="AL112" s="1055"/>
      <c r="AM112" s="1055"/>
      <c r="AN112" s="1055"/>
      <c r="AO112" s="1056"/>
      <c r="AP112" s="1058" t="s">
        <v>450</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5185007</v>
      </c>
      <c r="BR112" s="1016"/>
      <c r="BS112" s="1016"/>
      <c r="BT112" s="1016"/>
      <c r="BU112" s="1016"/>
      <c r="BV112" s="1016">
        <v>4816666</v>
      </c>
      <c r="BW112" s="1016"/>
      <c r="BX112" s="1016"/>
      <c r="BY112" s="1016"/>
      <c r="BZ112" s="1016"/>
      <c r="CA112" s="1016">
        <v>4566405</v>
      </c>
      <c r="CB112" s="1016"/>
      <c r="CC112" s="1016"/>
      <c r="CD112" s="1016"/>
      <c r="CE112" s="1016"/>
      <c r="CF112" s="1010">
        <v>57.8</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450</v>
      </c>
      <c r="DH112" s="1016"/>
      <c r="DI112" s="1016"/>
      <c r="DJ112" s="1016"/>
      <c r="DK112" s="1016"/>
      <c r="DL112" s="1016" t="s">
        <v>453</v>
      </c>
      <c r="DM112" s="1016"/>
      <c r="DN112" s="1016"/>
      <c r="DO112" s="1016"/>
      <c r="DP112" s="1016"/>
      <c r="DQ112" s="1016" t="s">
        <v>459</v>
      </c>
      <c r="DR112" s="1016"/>
      <c r="DS112" s="1016"/>
      <c r="DT112" s="1016"/>
      <c r="DU112" s="1016"/>
      <c r="DV112" s="1017" t="s">
        <v>446</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344227</v>
      </c>
      <c r="AB113" s="1030"/>
      <c r="AC113" s="1030"/>
      <c r="AD113" s="1030"/>
      <c r="AE113" s="1031"/>
      <c r="AF113" s="1032">
        <v>342839</v>
      </c>
      <c r="AG113" s="1030"/>
      <c r="AH113" s="1030"/>
      <c r="AI113" s="1030"/>
      <c r="AJ113" s="1031"/>
      <c r="AK113" s="1032">
        <v>330740</v>
      </c>
      <c r="AL113" s="1030"/>
      <c r="AM113" s="1030"/>
      <c r="AN113" s="1030"/>
      <c r="AO113" s="1031"/>
      <c r="AP113" s="1033">
        <v>4.2</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203819</v>
      </c>
      <c r="BR113" s="1016"/>
      <c r="BS113" s="1016"/>
      <c r="BT113" s="1016"/>
      <c r="BU113" s="1016"/>
      <c r="BV113" s="1016">
        <v>165734</v>
      </c>
      <c r="BW113" s="1016"/>
      <c r="BX113" s="1016"/>
      <c r="BY113" s="1016"/>
      <c r="BZ113" s="1016"/>
      <c r="CA113" s="1016">
        <v>124107</v>
      </c>
      <c r="CB113" s="1016"/>
      <c r="CC113" s="1016"/>
      <c r="CD113" s="1016"/>
      <c r="CE113" s="1016"/>
      <c r="CF113" s="1010">
        <v>1.6</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447</v>
      </c>
      <c r="DH113" s="1055"/>
      <c r="DI113" s="1055"/>
      <c r="DJ113" s="1055"/>
      <c r="DK113" s="1056"/>
      <c r="DL113" s="1057" t="s">
        <v>454</v>
      </c>
      <c r="DM113" s="1055"/>
      <c r="DN113" s="1055"/>
      <c r="DO113" s="1055"/>
      <c r="DP113" s="1056"/>
      <c r="DQ113" s="1057" t="s">
        <v>450</v>
      </c>
      <c r="DR113" s="1055"/>
      <c r="DS113" s="1055"/>
      <c r="DT113" s="1055"/>
      <c r="DU113" s="1056"/>
      <c r="DV113" s="1058" t="s">
        <v>454</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48867</v>
      </c>
      <c r="AB114" s="1055"/>
      <c r="AC114" s="1055"/>
      <c r="AD114" s="1055"/>
      <c r="AE114" s="1056"/>
      <c r="AF114" s="1057">
        <v>49628</v>
      </c>
      <c r="AG114" s="1055"/>
      <c r="AH114" s="1055"/>
      <c r="AI114" s="1055"/>
      <c r="AJ114" s="1056"/>
      <c r="AK114" s="1057">
        <v>43567</v>
      </c>
      <c r="AL114" s="1055"/>
      <c r="AM114" s="1055"/>
      <c r="AN114" s="1055"/>
      <c r="AO114" s="1056"/>
      <c r="AP114" s="1058">
        <v>0.6</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1034371</v>
      </c>
      <c r="BR114" s="1016"/>
      <c r="BS114" s="1016"/>
      <c r="BT114" s="1016"/>
      <c r="BU114" s="1016"/>
      <c r="BV114" s="1016">
        <v>1007970</v>
      </c>
      <c r="BW114" s="1016"/>
      <c r="BX114" s="1016"/>
      <c r="BY114" s="1016"/>
      <c r="BZ114" s="1016"/>
      <c r="CA114" s="1016">
        <v>918438</v>
      </c>
      <c r="CB114" s="1016"/>
      <c r="CC114" s="1016"/>
      <c r="CD114" s="1016"/>
      <c r="CE114" s="1016"/>
      <c r="CF114" s="1010">
        <v>11.6</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452</v>
      </c>
      <c r="DH114" s="1055"/>
      <c r="DI114" s="1055"/>
      <c r="DJ114" s="1055"/>
      <c r="DK114" s="1056"/>
      <c r="DL114" s="1057" t="s">
        <v>454</v>
      </c>
      <c r="DM114" s="1055"/>
      <c r="DN114" s="1055"/>
      <c r="DO114" s="1055"/>
      <c r="DP114" s="1056"/>
      <c r="DQ114" s="1057" t="s">
        <v>452</v>
      </c>
      <c r="DR114" s="1055"/>
      <c r="DS114" s="1055"/>
      <c r="DT114" s="1055"/>
      <c r="DU114" s="1056"/>
      <c r="DV114" s="1058" t="s">
        <v>447</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540</v>
      </c>
      <c r="AB115" s="1030"/>
      <c r="AC115" s="1030"/>
      <c r="AD115" s="1030"/>
      <c r="AE115" s="1031"/>
      <c r="AF115" s="1032">
        <v>898</v>
      </c>
      <c r="AG115" s="1030"/>
      <c r="AH115" s="1030"/>
      <c r="AI115" s="1030"/>
      <c r="AJ115" s="1031"/>
      <c r="AK115" s="1032">
        <v>778</v>
      </c>
      <c r="AL115" s="1030"/>
      <c r="AM115" s="1030"/>
      <c r="AN115" s="1030"/>
      <c r="AO115" s="1031"/>
      <c r="AP115" s="1033">
        <v>0</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t="s">
        <v>453</v>
      </c>
      <c r="BR115" s="1016"/>
      <c r="BS115" s="1016"/>
      <c r="BT115" s="1016"/>
      <c r="BU115" s="1016"/>
      <c r="BV115" s="1016" t="s">
        <v>452</v>
      </c>
      <c r="BW115" s="1016"/>
      <c r="BX115" s="1016"/>
      <c r="BY115" s="1016"/>
      <c r="BZ115" s="1016"/>
      <c r="CA115" s="1016" t="s">
        <v>447</v>
      </c>
      <c r="CB115" s="1016"/>
      <c r="CC115" s="1016"/>
      <c r="CD115" s="1016"/>
      <c r="CE115" s="1016"/>
      <c r="CF115" s="1010" t="s">
        <v>447</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459</v>
      </c>
      <c r="DH115" s="1055"/>
      <c r="DI115" s="1055"/>
      <c r="DJ115" s="1055"/>
      <c r="DK115" s="1056"/>
      <c r="DL115" s="1057" t="s">
        <v>452</v>
      </c>
      <c r="DM115" s="1055"/>
      <c r="DN115" s="1055"/>
      <c r="DO115" s="1055"/>
      <c r="DP115" s="1056"/>
      <c r="DQ115" s="1057" t="s">
        <v>450</v>
      </c>
      <c r="DR115" s="1055"/>
      <c r="DS115" s="1055"/>
      <c r="DT115" s="1055"/>
      <c r="DU115" s="1056"/>
      <c r="DV115" s="1058" t="s">
        <v>454</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v>52</v>
      </c>
      <c r="AG116" s="1055"/>
      <c r="AH116" s="1055"/>
      <c r="AI116" s="1055"/>
      <c r="AJ116" s="1056"/>
      <c r="AK116" s="1057">
        <v>77</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453</v>
      </c>
      <c r="BW116" s="1016"/>
      <c r="BX116" s="1016"/>
      <c r="BY116" s="1016"/>
      <c r="BZ116" s="1016"/>
      <c r="CA116" s="1016" t="s">
        <v>447</v>
      </c>
      <c r="CB116" s="1016"/>
      <c r="CC116" s="1016"/>
      <c r="CD116" s="1016"/>
      <c r="CE116" s="1016"/>
      <c r="CF116" s="1010" t="s">
        <v>447</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453</v>
      </c>
      <c r="DH116" s="1055"/>
      <c r="DI116" s="1055"/>
      <c r="DJ116" s="1055"/>
      <c r="DK116" s="1056"/>
      <c r="DL116" s="1057" t="s">
        <v>453</v>
      </c>
      <c r="DM116" s="1055"/>
      <c r="DN116" s="1055"/>
      <c r="DO116" s="1055"/>
      <c r="DP116" s="1056"/>
      <c r="DQ116" s="1057" t="s">
        <v>453</v>
      </c>
      <c r="DR116" s="1055"/>
      <c r="DS116" s="1055"/>
      <c r="DT116" s="1055"/>
      <c r="DU116" s="1056"/>
      <c r="DV116" s="1058" t="s">
        <v>459</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1001924</v>
      </c>
      <c r="AB117" s="1073"/>
      <c r="AC117" s="1073"/>
      <c r="AD117" s="1073"/>
      <c r="AE117" s="1074"/>
      <c r="AF117" s="1075">
        <v>965604</v>
      </c>
      <c r="AG117" s="1073"/>
      <c r="AH117" s="1073"/>
      <c r="AI117" s="1073"/>
      <c r="AJ117" s="1074"/>
      <c r="AK117" s="1075">
        <v>864948</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459</v>
      </c>
      <c r="BR117" s="1016"/>
      <c r="BS117" s="1016"/>
      <c r="BT117" s="1016"/>
      <c r="BU117" s="1016"/>
      <c r="BV117" s="1016" t="s">
        <v>459</v>
      </c>
      <c r="BW117" s="1016"/>
      <c r="BX117" s="1016"/>
      <c r="BY117" s="1016"/>
      <c r="BZ117" s="1016"/>
      <c r="CA117" s="1016" t="s">
        <v>453</v>
      </c>
      <c r="CB117" s="1016"/>
      <c r="CC117" s="1016"/>
      <c r="CD117" s="1016"/>
      <c r="CE117" s="1016"/>
      <c r="CF117" s="1010" t="s">
        <v>459</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453</v>
      </c>
      <c r="DH117" s="1055"/>
      <c r="DI117" s="1055"/>
      <c r="DJ117" s="1055"/>
      <c r="DK117" s="1056"/>
      <c r="DL117" s="1057" t="s">
        <v>453</v>
      </c>
      <c r="DM117" s="1055"/>
      <c r="DN117" s="1055"/>
      <c r="DO117" s="1055"/>
      <c r="DP117" s="1056"/>
      <c r="DQ117" s="1057" t="s">
        <v>459</v>
      </c>
      <c r="DR117" s="1055"/>
      <c r="DS117" s="1055"/>
      <c r="DT117" s="1055"/>
      <c r="DU117" s="1056"/>
      <c r="DV117" s="1058" t="s">
        <v>453</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309</v>
      </c>
      <c r="AL118" s="981"/>
      <c r="AM118" s="981"/>
      <c r="AN118" s="981"/>
      <c r="AO118" s="982"/>
      <c r="AP118" s="1067" t="s">
        <v>438</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476</v>
      </c>
      <c r="BR118" s="1094"/>
      <c r="BS118" s="1094"/>
      <c r="BT118" s="1094"/>
      <c r="BU118" s="1094"/>
      <c r="BV118" s="1094" t="s">
        <v>128</v>
      </c>
      <c r="BW118" s="1094"/>
      <c r="BX118" s="1094"/>
      <c r="BY118" s="1094"/>
      <c r="BZ118" s="1094"/>
      <c r="CA118" s="1094" t="s">
        <v>476</v>
      </c>
      <c r="CB118" s="1094"/>
      <c r="CC118" s="1094"/>
      <c r="CD118" s="1094"/>
      <c r="CE118" s="1094"/>
      <c r="CF118" s="1010" t="s">
        <v>128</v>
      </c>
      <c r="CG118" s="1011"/>
      <c r="CH118" s="1011"/>
      <c r="CI118" s="1011"/>
      <c r="CJ118" s="1011"/>
      <c r="CK118" s="1041"/>
      <c r="CL118" s="1042"/>
      <c r="CM118" s="1012" t="s">
        <v>477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476</v>
      </c>
      <c r="DH118" s="1055"/>
      <c r="DI118" s="1055"/>
      <c r="DJ118" s="1055"/>
      <c r="DK118" s="1056"/>
      <c r="DL118" s="1057" t="s">
        <v>128</v>
      </c>
      <c r="DM118" s="1055"/>
      <c r="DN118" s="1055"/>
      <c r="DO118" s="1055"/>
      <c r="DP118" s="1056"/>
      <c r="DQ118" s="1057" t="s">
        <v>476</v>
      </c>
      <c r="DR118" s="1055"/>
      <c r="DS118" s="1055"/>
      <c r="DT118" s="1055"/>
      <c r="DU118" s="1056"/>
      <c r="DV118" s="1058" t="s">
        <v>478</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476</v>
      </c>
      <c r="AB119" s="988"/>
      <c r="AC119" s="988"/>
      <c r="AD119" s="988"/>
      <c r="AE119" s="989"/>
      <c r="AF119" s="990" t="s">
        <v>479</v>
      </c>
      <c r="AG119" s="988"/>
      <c r="AH119" s="988"/>
      <c r="AI119" s="988"/>
      <c r="AJ119" s="989"/>
      <c r="AK119" s="990" t="s">
        <v>476</v>
      </c>
      <c r="AL119" s="988"/>
      <c r="AM119" s="988"/>
      <c r="AN119" s="988"/>
      <c r="AO119" s="989"/>
      <c r="AP119" s="991" t="s">
        <v>476</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480</v>
      </c>
      <c r="BP119" s="1102"/>
      <c r="BQ119" s="1093">
        <v>10423827</v>
      </c>
      <c r="BR119" s="1094"/>
      <c r="BS119" s="1094"/>
      <c r="BT119" s="1094"/>
      <c r="BU119" s="1094"/>
      <c r="BV119" s="1094">
        <v>9469480</v>
      </c>
      <c r="BW119" s="1094"/>
      <c r="BX119" s="1094"/>
      <c r="BY119" s="1094"/>
      <c r="BZ119" s="1094"/>
      <c r="CA119" s="1094">
        <v>8642068</v>
      </c>
      <c r="CB119" s="1094"/>
      <c r="CC119" s="1094"/>
      <c r="CD119" s="1094"/>
      <c r="CE119" s="1094"/>
      <c r="CF119" s="1095"/>
      <c r="CG119" s="1096"/>
      <c r="CH119" s="1096"/>
      <c r="CI119" s="1096"/>
      <c r="CJ119" s="1097"/>
      <c r="CK119" s="1043"/>
      <c r="CL119" s="1044"/>
      <c r="CM119" s="1098" t="s">
        <v>481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476</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476</v>
      </c>
      <c r="AB120" s="1055"/>
      <c r="AC120" s="1055"/>
      <c r="AD120" s="1055"/>
      <c r="AE120" s="1056"/>
      <c r="AF120" s="1057" t="s">
        <v>476</v>
      </c>
      <c r="AG120" s="1055"/>
      <c r="AH120" s="1055"/>
      <c r="AI120" s="1055"/>
      <c r="AJ120" s="1056"/>
      <c r="AK120" s="1057" t="s">
        <v>128</v>
      </c>
      <c r="AL120" s="1055"/>
      <c r="AM120" s="1055"/>
      <c r="AN120" s="1055"/>
      <c r="AO120" s="1056"/>
      <c r="AP120" s="1058" t="s">
        <v>128</v>
      </c>
      <c r="AQ120" s="1059"/>
      <c r="AR120" s="1059"/>
      <c r="AS120" s="1059"/>
      <c r="AT120" s="1060"/>
      <c r="AU120" s="1085" t="s">
        <v>482</v>
      </c>
      <c r="AV120" s="1086"/>
      <c r="AW120" s="1086"/>
      <c r="AX120" s="1086"/>
      <c r="AY120" s="1087"/>
      <c r="AZ120" s="1036" t="s">
        <v>483</v>
      </c>
      <c r="BA120" s="985"/>
      <c r="BB120" s="985"/>
      <c r="BC120" s="985"/>
      <c r="BD120" s="985"/>
      <c r="BE120" s="985"/>
      <c r="BF120" s="985"/>
      <c r="BG120" s="985"/>
      <c r="BH120" s="985"/>
      <c r="BI120" s="985"/>
      <c r="BJ120" s="985"/>
      <c r="BK120" s="985"/>
      <c r="BL120" s="985"/>
      <c r="BM120" s="985"/>
      <c r="BN120" s="985"/>
      <c r="BO120" s="985"/>
      <c r="BP120" s="986"/>
      <c r="BQ120" s="1022">
        <v>12682981</v>
      </c>
      <c r="BR120" s="1023"/>
      <c r="BS120" s="1023"/>
      <c r="BT120" s="1023"/>
      <c r="BU120" s="1023"/>
      <c r="BV120" s="1023">
        <v>12178590</v>
      </c>
      <c r="BW120" s="1023"/>
      <c r="BX120" s="1023"/>
      <c r="BY120" s="1023"/>
      <c r="BZ120" s="1023"/>
      <c r="CA120" s="1023">
        <v>10611351</v>
      </c>
      <c r="CB120" s="1023"/>
      <c r="CC120" s="1023"/>
      <c r="CD120" s="1023"/>
      <c r="CE120" s="1023"/>
      <c r="CF120" s="1037">
        <v>134.30000000000001</v>
      </c>
      <c r="CG120" s="1038"/>
      <c r="CH120" s="1038"/>
      <c r="CI120" s="1038"/>
      <c r="CJ120" s="1038"/>
      <c r="CK120" s="1103" t="s">
        <v>484</v>
      </c>
      <c r="CL120" s="1104"/>
      <c r="CM120" s="1104"/>
      <c r="CN120" s="1104"/>
      <c r="CO120" s="1105"/>
      <c r="CP120" s="1111" t="s">
        <v>485</v>
      </c>
      <c r="CQ120" s="1112"/>
      <c r="CR120" s="1112"/>
      <c r="CS120" s="1112"/>
      <c r="CT120" s="1112"/>
      <c r="CU120" s="1112"/>
      <c r="CV120" s="1112"/>
      <c r="CW120" s="1112"/>
      <c r="CX120" s="1112"/>
      <c r="CY120" s="1112"/>
      <c r="CZ120" s="1112"/>
      <c r="DA120" s="1112"/>
      <c r="DB120" s="1112"/>
      <c r="DC120" s="1112"/>
      <c r="DD120" s="1112"/>
      <c r="DE120" s="1112"/>
      <c r="DF120" s="1113"/>
      <c r="DG120" s="1022">
        <v>4874223</v>
      </c>
      <c r="DH120" s="1023"/>
      <c r="DI120" s="1023"/>
      <c r="DJ120" s="1023"/>
      <c r="DK120" s="1023"/>
      <c r="DL120" s="1023">
        <v>4555116</v>
      </c>
      <c r="DM120" s="1023"/>
      <c r="DN120" s="1023"/>
      <c r="DO120" s="1023"/>
      <c r="DP120" s="1023"/>
      <c r="DQ120" s="1023">
        <v>4336284</v>
      </c>
      <c r="DR120" s="1023"/>
      <c r="DS120" s="1023"/>
      <c r="DT120" s="1023"/>
      <c r="DU120" s="1023"/>
      <c r="DV120" s="1024">
        <v>54.9</v>
      </c>
      <c r="DW120" s="1024"/>
      <c r="DX120" s="1024"/>
      <c r="DY120" s="1024"/>
      <c r="DZ120" s="1025"/>
    </row>
    <row r="121" spans="1:130" s="248" customFormat="1" ht="26.25" customHeight="1" x14ac:dyDescent="0.15">
      <c r="A121" s="1155"/>
      <c r="B121" s="1042"/>
      <c r="C121" s="1063" t="s">
        <v>486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479</v>
      </c>
      <c r="AG121" s="1055"/>
      <c r="AH121" s="1055"/>
      <c r="AI121" s="1055"/>
      <c r="AJ121" s="1056"/>
      <c r="AK121" s="1057" t="s">
        <v>128</v>
      </c>
      <c r="AL121" s="1055"/>
      <c r="AM121" s="1055"/>
      <c r="AN121" s="1055"/>
      <c r="AO121" s="1056"/>
      <c r="AP121" s="1058" t="s">
        <v>476</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187911</v>
      </c>
      <c r="BR121" s="1016"/>
      <c r="BS121" s="1016"/>
      <c r="BT121" s="1016"/>
      <c r="BU121" s="1016"/>
      <c r="BV121" s="1016">
        <v>160947</v>
      </c>
      <c r="BW121" s="1016"/>
      <c r="BX121" s="1016"/>
      <c r="BY121" s="1016"/>
      <c r="BZ121" s="1016"/>
      <c r="CA121" s="1016">
        <v>137394</v>
      </c>
      <c r="CB121" s="1016"/>
      <c r="CC121" s="1016"/>
      <c r="CD121" s="1016"/>
      <c r="CE121" s="1016"/>
      <c r="CF121" s="1010">
        <v>1.7</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v>310784</v>
      </c>
      <c r="DH121" s="1016"/>
      <c r="DI121" s="1016"/>
      <c r="DJ121" s="1016"/>
      <c r="DK121" s="1016"/>
      <c r="DL121" s="1016">
        <v>261550</v>
      </c>
      <c r="DM121" s="1016"/>
      <c r="DN121" s="1016"/>
      <c r="DO121" s="1016"/>
      <c r="DP121" s="1016"/>
      <c r="DQ121" s="1016">
        <v>230121</v>
      </c>
      <c r="DR121" s="1016"/>
      <c r="DS121" s="1016"/>
      <c r="DT121" s="1016"/>
      <c r="DU121" s="1016"/>
      <c r="DV121" s="1017">
        <v>2.9</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476</v>
      </c>
      <c r="AB122" s="1055"/>
      <c r="AC122" s="1055"/>
      <c r="AD122" s="1055"/>
      <c r="AE122" s="1056"/>
      <c r="AF122" s="1057" t="s">
        <v>478</v>
      </c>
      <c r="AG122" s="1055"/>
      <c r="AH122" s="1055"/>
      <c r="AI122" s="1055"/>
      <c r="AJ122" s="1056"/>
      <c r="AK122" s="1057" t="s">
        <v>128</v>
      </c>
      <c r="AL122" s="1055"/>
      <c r="AM122" s="1055"/>
      <c r="AN122" s="1055"/>
      <c r="AO122" s="1056"/>
      <c r="AP122" s="1058" t="s">
        <v>476</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4551045</v>
      </c>
      <c r="BR122" s="1094"/>
      <c r="BS122" s="1094"/>
      <c r="BT122" s="1094"/>
      <c r="BU122" s="1094"/>
      <c r="BV122" s="1094">
        <v>4183114</v>
      </c>
      <c r="BW122" s="1094"/>
      <c r="BX122" s="1094"/>
      <c r="BY122" s="1094"/>
      <c r="BZ122" s="1094"/>
      <c r="CA122" s="1094">
        <v>3770790</v>
      </c>
      <c r="CB122" s="1094"/>
      <c r="CC122" s="1094"/>
      <c r="CD122" s="1094"/>
      <c r="CE122" s="1094"/>
      <c r="CF122" s="1114">
        <v>47.7</v>
      </c>
      <c r="CG122" s="1115"/>
      <c r="CH122" s="1115"/>
      <c r="CI122" s="1115"/>
      <c r="CJ122" s="1115"/>
      <c r="CK122" s="1106"/>
      <c r="CL122" s="1107"/>
      <c r="CM122" s="1107"/>
      <c r="CN122" s="1107"/>
      <c r="CO122" s="1108"/>
      <c r="CP122" s="1116" t="s">
        <v>490</v>
      </c>
      <c r="CQ122" s="1117"/>
      <c r="CR122" s="1117"/>
      <c r="CS122" s="1117"/>
      <c r="CT122" s="1117"/>
      <c r="CU122" s="1117"/>
      <c r="CV122" s="1117"/>
      <c r="CW122" s="1117"/>
      <c r="CX122" s="1117"/>
      <c r="CY122" s="1117"/>
      <c r="CZ122" s="1117"/>
      <c r="DA122" s="1117"/>
      <c r="DB122" s="1117"/>
      <c r="DC122" s="1117"/>
      <c r="DD122" s="1117"/>
      <c r="DE122" s="1117"/>
      <c r="DF122" s="1118"/>
      <c r="DG122" s="1015" t="s">
        <v>476</v>
      </c>
      <c r="DH122" s="1016"/>
      <c r="DI122" s="1016"/>
      <c r="DJ122" s="1016"/>
      <c r="DK122" s="1016"/>
      <c r="DL122" s="1016" t="s">
        <v>476</v>
      </c>
      <c r="DM122" s="1016"/>
      <c r="DN122" s="1016"/>
      <c r="DO122" s="1016"/>
      <c r="DP122" s="1016"/>
      <c r="DQ122" s="1016" t="s">
        <v>476</v>
      </c>
      <c r="DR122" s="1016"/>
      <c r="DS122" s="1016"/>
      <c r="DT122" s="1016"/>
      <c r="DU122" s="1016"/>
      <c r="DV122" s="1017" t="s">
        <v>478</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478</v>
      </c>
      <c r="AB123" s="1055"/>
      <c r="AC123" s="1055"/>
      <c r="AD123" s="1055"/>
      <c r="AE123" s="1056"/>
      <c r="AF123" s="1057" t="s">
        <v>476</v>
      </c>
      <c r="AG123" s="1055"/>
      <c r="AH123" s="1055"/>
      <c r="AI123" s="1055"/>
      <c r="AJ123" s="1056"/>
      <c r="AK123" s="1057" t="s">
        <v>478</v>
      </c>
      <c r="AL123" s="1055"/>
      <c r="AM123" s="1055"/>
      <c r="AN123" s="1055"/>
      <c r="AO123" s="1056"/>
      <c r="AP123" s="1058" t="s">
        <v>478</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491</v>
      </c>
      <c r="BP123" s="1102"/>
      <c r="BQ123" s="1161">
        <v>17421937</v>
      </c>
      <c r="BR123" s="1162"/>
      <c r="BS123" s="1162"/>
      <c r="BT123" s="1162"/>
      <c r="BU123" s="1162"/>
      <c r="BV123" s="1162">
        <v>16522651</v>
      </c>
      <c r="BW123" s="1162"/>
      <c r="BX123" s="1162"/>
      <c r="BY123" s="1162"/>
      <c r="BZ123" s="1162"/>
      <c r="CA123" s="1162">
        <v>14519535</v>
      </c>
      <c r="CB123" s="1162"/>
      <c r="CC123" s="1162"/>
      <c r="CD123" s="1162"/>
      <c r="CE123" s="1162"/>
      <c r="CF123" s="1095"/>
      <c r="CG123" s="1096"/>
      <c r="CH123" s="1096"/>
      <c r="CI123" s="1096"/>
      <c r="CJ123" s="1097"/>
      <c r="CK123" s="1106"/>
      <c r="CL123" s="1107"/>
      <c r="CM123" s="1107"/>
      <c r="CN123" s="1107"/>
      <c r="CO123" s="1108"/>
      <c r="CP123" s="1116" t="s">
        <v>492</v>
      </c>
      <c r="CQ123" s="1117"/>
      <c r="CR123" s="1117"/>
      <c r="CS123" s="1117"/>
      <c r="CT123" s="1117"/>
      <c r="CU123" s="1117"/>
      <c r="CV123" s="1117"/>
      <c r="CW123" s="1117"/>
      <c r="CX123" s="1117"/>
      <c r="CY123" s="1117"/>
      <c r="CZ123" s="1117"/>
      <c r="DA123" s="1117"/>
      <c r="DB123" s="1117"/>
      <c r="DC123" s="1117"/>
      <c r="DD123" s="1117"/>
      <c r="DE123" s="1117"/>
      <c r="DF123" s="1118"/>
      <c r="DG123" s="1054" t="s">
        <v>493</v>
      </c>
      <c r="DH123" s="1055"/>
      <c r="DI123" s="1055"/>
      <c r="DJ123" s="1055"/>
      <c r="DK123" s="1056"/>
      <c r="DL123" s="1057" t="s">
        <v>128</v>
      </c>
      <c r="DM123" s="1055"/>
      <c r="DN123" s="1055"/>
      <c r="DO123" s="1055"/>
      <c r="DP123" s="1056"/>
      <c r="DQ123" s="1057" t="s">
        <v>493</v>
      </c>
      <c r="DR123" s="1055"/>
      <c r="DS123" s="1055"/>
      <c r="DT123" s="1055"/>
      <c r="DU123" s="1056"/>
      <c r="DV123" s="1058" t="s">
        <v>493</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493</v>
      </c>
      <c r="AB124" s="1055"/>
      <c r="AC124" s="1055"/>
      <c r="AD124" s="1055"/>
      <c r="AE124" s="1056"/>
      <c r="AF124" s="1057" t="s">
        <v>493</v>
      </c>
      <c r="AG124" s="1055"/>
      <c r="AH124" s="1055"/>
      <c r="AI124" s="1055"/>
      <c r="AJ124" s="1056"/>
      <c r="AK124" s="1057" t="s">
        <v>128</v>
      </c>
      <c r="AL124" s="1055"/>
      <c r="AM124" s="1055"/>
      <c r="AN124" s="1055"/>
      <c r="AO124" s="1056"/>
      <c r="AP124" s="1058" t="s">
        <v>493</v>
      </c>
      <c r="AQ124" s="1059"/>
      <c r="AR124" s="1059"/>
      <c r="AS124" s="1059"/>
      <c r="AT124" s="1060"/>
      <c r="AU124" s="1157" t="s">
        <v>494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493</v>
      </c>
      <c r="BR124" s="1124"/>
      <c r="BS124" s="1124"/>
      <c r="BT124" s="1124"/>
      <c r="BU124" s="1124"/>
      <c r="BV124" s="1124" t="s">
        <v>493</v>
      </c>
      <c r="BW124" s="1124"/>
      <c r="BX124" s="1124"/>
      <c r="BY124" s="1124"/>
      <c r="BZ124" s="1124"/>
      <c r="CA124" s="1124" t="s">
        <v>493</v>
      </c>
      <c r="CB124" s="1124"/>
      <c r="CC124" s="1124"/>
      <c r="CD124" s="1124"/>
      <c r="CE124" s="1124"/>
      <c r="CF124" s="1125"/>
      <c r="CG124" s="1126"/>
      <c r="CH124" s="1126"/>
      <c r="CI124" s="1126"/>
      <c r="CJ124" s="1127"/>
      <c r="CK124" s="1109"/>
      <c r="CL124" s="1109"/>
      <c r="CM124" s="1109"/>
      <c r="CN124" s="1109"/>
      <c r="CO124" s="1110"/>
      <c r="CP124" s="1116" t="s">
        <v>495</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493</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477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493</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496</v>
      </c>
      <c r="CL125" s="1104"/>
      <c r="CM125" s="1104"/>
      <c r="CN125" s="1104"/>
      <c r="CO125" s="1105"/>
      <c r="CP125" s="1036" t="s">
        <v>497</v>
      </c>
      <c r="CQ125" s="985"/>
      <c r="CR125" s="985"/>
      <c r="CS125" s="985"/>
      <c r="CT125" s="985"/>
      <c r="CU125" s="985"/>
      <c r="CV125" s="985"/>
      <c r="CW125" s="985"/>
      <c r="CX125" s="985"/>
      <c r="CY125" s="985"/>
      <c r="CZ125" s="985"/>
      <c r="DA125" s="985"/>
      <c r="DB125" s="985"/>
      <c r="DC125" s="985"/>
      <c r="DD125" s="985"/>
      <c r="DE125" s="985"/>
      <c r="DF125" s="986"/>
      <c r="DG125" s="1022" t="s">
        <v>493</v>
      </c>
      <c r="DH125" s="1023"/>
      <c r="DI125" s="1023"/>
      <c r="DJ125" s="1023"/>
      <c r="DK125" s="1023"/>
      <c r="DL125" s="1023" t="s">
        <v>128</v>
      </c>
      <c r="DM125" s="1023"/>
      <c r="DN125" s="1023"/>
      <c r="DO125" s="1023"/>
      <c r="DP125" s="1023"/>
      <c r="DQ125" s="1023" t="s">
        <v>498</v>
      </c>
      <c r="DR125" s="1023"/>
      <c r="DS125" s="1023"/>
      <c r="DT125" s="1023"/>
      <c r="DU125" s="1023"/>
      <c r="DV125" s="1024" t="s">
        <v>499</v>
      </c>
      <c r="DW125" s="1024"/>
      <c r="DX125" s="1024"/>
      <c r="DY125" s="1024"/>
      <c r="DZ125" s="1025"/>
    </row>
    <row r="126" spans="1:130" s="248" customFormat="1" ht="26.25" customHeight="1" thickBot="1" x14ac:dyDescent="0.2">
      <c r="A126" s="1155"/>
      <c r="B126" s="1042"/>
      <c r="C126" s="1012" t="s">
        <v>481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128</v>
      </c>
      <c r="AG126" s="1055"/>
      <c r="AH126" s="1055"/>
      <c r="AI126" s="1055"/>
      <c r="AJ126" s="1056"/>
      <c r="AK126" s="1057" t="s">
        <v>499</v>
      </c>
      <c r="AL126" s="1055"/>
      <c r="AM126" s="1055"/>
      <c r="AN126" s="1055"/>
      <c r="AO126" s="1056"/>
      <c r="AP126" s="1058" t="s">
        <v>493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500</v>
      </c>
      <c r="CQ126" s="1046"/>
      <c r="CR126" s="1046"/>
      <c r="CS126" s="1046"/>
      <c r="CT126" s="1046"/>
      <c r="CU126" s="1046"/>
      <c r="CV126" s="1046"/>
      <c r="CW126" s="1046"/>
      <c r="CX126" s="1046"/>
      <c r="CY126" s="1046"/>
      <c r="CZ126" s="1046"/>
      <c r="DA126" s="1046"/>
      <c r="DB126" s="1046"/>
      <c r="DC126" s="1046"/>
      <c r="DD126" s="1046"/>
      <c r="DE126" s="1046"/>
      <c r="DF126" s="1047"/>
      <c r="DG126" s="1015" t="s">
        <v>493</v>
      </c>
      <c r="DH126" s="1016"/>
      <c r="DI126" s="1016"/>
      <c r="DJ126" s="1016"/>
      <c r="DK126" s="1016"/>
      <c r="DL126" s="1016" t="s">
        <v>493</v>
      </c>
      <c r="DM126" s="1016"/>
      <c r="DN126" s="1016"/>
      <c r="DO126" s="1016"/>
      <c r="DP126" s="1016"/>
      <c r="DQ126" s="1016" t="s">
        <v>493</v>
      </c>
      <c r="DR126" s="1016"/>
      <c r="DS126" s="1016"/>
      <c r="DT126" s="1016"/>
      <c r="DU126" s="1016"/>
      <c r="DV126" s="1017" t="s">
        <v>128</v>
      </c>
      <c r="DW126" s="1017"/>
      <c r="DX126" s="1017"/>
      <c r="DY126" s="1017"/>
      <c r="DZ126" s="1018"/>
    </row>
    <row r="127" spans="1:130" s="248" customFormat="1" ht="26.25" customHeight="1" x14ac:dyDescent="0.15">
      <c r="A127" s="1156"/>
      <c r="B127" s="1044"/>
      <c r="C127" s="1098" t="s">
        <v>501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540</v>
      </c>
      <c r="AB127" s="1055"/>
      <c r="AC127" s="1055"/>
      <c r="AD127" s="1055"/>
      <c r="AE127" s="1056"/>
      <c r="AF127" s="1057">
        <v>898</v>
      </c>
      <c r="AG127" s="1055"/>
      <c r="AH127" s="1055"/>
      <c r="AI127" s="1055"/>
      <c r="AJ127" s="1056"/>
      <c r="AK127" s="1057">
        <v>778</v>
      </c>
      <c r="AL127" s="1055"/>
      <c r="AM127" s="1055"/>
      <c r="AN127" s="1055"/>
      <c r="AO127" s="1056"/>
      <c r="AP127" s="1058">
        <v>0</v>
      </c>
      <c r="AQ127" s="1059"/>
      <c r="AR127" s="1059"/>
      <c r="AS127" s="1059"/>
      <c r="AT127" s="1060"/>
      <c r="AU127" s="284"/>
      <c r="AV127" s="284"/>
      <c r="AW127" s="284"/>
      <c r="AX127" s="1128" t="s">
        <v>502</v>
      </c>
      <c r="AY127" s="1129"/>
      <c r="AZ127" s="1129"/>
      <c r="BA127" s="1129"/>
      <c r="BB127" s="1129"/>
      <c r="BC127" s="1129"/>
      <c r="BD127" s="1129"/>
      <c r="BE127" s="1130"/>
      <c r="BF127" s="1131" t="s">
        <v>503</v>
      </c>
      <c r="BG127" s="1129"/>
      <c r="BH127" s="1129"/>
      <c r="BI127" s="1129"/>
      <c r="BJ127" s="1129"/>
      <c r="BK127" s="1129"/>
      <c r="BL127" s="1130"/>
      <c r="BM127" s="1131" t="s">
        <v>504</v>
      </c>
      <c r="BN127" s="1129"/>
      <c r="BO127" s="1129"/>
      <c r="BP127" s="1129"/>
      <c r="BQ127" s="1129"/>
      <c r="BR127" s="1129"/>
      <c r="BS127" s="1130"/>
      <c r="BT127" s="1131" t="s">
        <v>505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506</v>
      </c>
      <c r="CQ127" s="1046"/>
      <c r="CR127" s="1046"/>
      <c r="CS127" s="1046"/>
      <c r="CT127" s="1046"/>
      <c r="CU127" s="1046"/>
      <c r="CV127" s="1046"/>
      <c r="CW127" s="1046"/>
      <c r="CX127" s="1046"/>
      <c r="CY127" s="1046"/>
      <c r="CZ127" s="1046"/>
      <c r="DA127" s="1046"/>
      <c r="DB127" s="1046"/>
      <c r="DC127" s="1046"/>
      <c r="DD127" s="1046"/>
      <c r="DE127" s="1046"/>
      <c r="DF127" s="1047"/>
      <c r="DG127" s="1015" t="s">
        <v>499</v>
      </c>
      <c r="DH127" s="1016"/>
      <c r="DI127" s="1016"/>
      <c r="DJ127" s="1016"/>
      <c r="DK127" s="1016"/>
      <c r="DL127" s="1016" t="s">
        <v>493</v>
      </c>
      <c r="DM127" s="1016"/>
      <c r="DN127" s="1016"/>
      <c r="DO127" s="1016"/>
      <c r="DP127" s="1016"/>
      <c r="DQ127" s="1016" t="s">
        <v>493</v>
      </c>
      <c r="DR127" s="1016"/>
      <c r="DS127" s="1016"/>
      <c r="DT127" s="1016"/>
      <c r="DU127" s="1016"/>
      <c r="DV127" s="1017" t="s">
        <v>128</v>
      </c>
      <c r="DW127" s="1017"/>
      <c r="DX127" s="1017"/>
      <c r="DY127" s="1017"/>
      <c r="DZ127" s="1018"/>
    </row>
    <row r="128" spans="1:130" s="248" customFormat="1" ht="26.25" customHeight="1" thickBot="1" x14ac:dyDescent="0.2">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58317</v>
      </c>
      <c r="AB128" s="1144"/>
      <c r="AC128" s="1144"/>
      <c r="AD128" s="1144"/>
      <c r="AE128" s="1145"/>
      <c r="AF128" s="1146">
        <v>59642</v>
      </c>
      <c r="AG128" s="1144"/>
      <c r="AH128" s="1144"/>
      <c r="AI128" s="1144"/>
      <c r="AJ128" s="1145"/>
      <c r="AK128" s="1146">
        <v>58291</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493</v>
      </c>
      <c r="BG128" s="1151"/>
      <c r="BH128" s="1151"/>
      <c r="BI128" s="1151"/>
      <c r="BJ128" s="1151"/>
      <c r="BK128" s="1151"/>
      <c r="BL128" s="1152"/>
      <c r="BM128" s="1150">
        <v>13.66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510</v>
      </c>
      <c r="CQ128" s="1133"/>
      <c r="CR128" s="1133"/>
      <c r="CS128" s="1133"/>
      <c r="CT128" s="1133"/>
      <c r="CU128" s="1133"/>
      <c r="CV128" s="1133"/>
      <c r="CW128" s="1133"/>
      <c r="CX128" s="1133"/>
      <c r="CY128" s="1133"/>
      <c r="CZ128" s="1133"/>
      <c r="DA128" s="1133"/>
      <c r="DB128" s="1133"/>
      <c r="DC128" s="1133"/>
      <c r="DD128" s="1133"/>
      <c r="DE128" s="1133"/>
      <c r="DF128" s="1134"/>
      <c r="DG128" s="1135" t="s">
        <v>128</v>
      </c>
      <c r="DH128" s="1136"/>
      <c r="DI128" s="1136"/>
      <c r="DJ128" s="1136"/>
      <c r="DK128" s="1136"/>
      <c r="DL128" s="1136" t="s">
        <v>128</v>
      </c>
      <c r="DM128" s="1136"/>
      <c r="DN128" s="1136"/>
      <c r="DO128" s="1136"/>
      <c r="DP128" s="1136"/>
      <c r="DQ128" s="1136" t="s">
        <v>493</v>
      </c>
      <c r="DR128" s="1136"/>
      <c r="DS128" s="1136"/>
      <c r="DT128" s="1136"/>
      <c r="DU128" s="1136"/>
      <c r="DV128" s="1137" t="s">
        <v>493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8843473</v>
      </c>
      <c r="AB129" s="1055"/>
      <c r="AC129" s="1055"/>
      <c r="AD129" s="1055"/>
      <c r="AE129" s="1056"/>
      <c r="AF129" s="1057">
        <v>8926034</v>
      </c>
      <c r="AG129" s="1055"/>
      <c r="AH129" s="1055"/>
      <c r="AI129" s="1055"/>
      <c r="AJ129" s="1056"/>
      <c r="AK129" s="1057">
        <v>8363413</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493</v>
      </c>
      <c r="BG129" s="1165"/>
      <c r="BH129" s="1165"/>
      <c r="BI129" s="1165"/>
      <c r="BJ129" s="1165"/>
      <c r="BK129" s="1165"/>
      <c r="BL129" s="1166"/>
      <c r="BM129" s="1164">
        <v>18.66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507076</v>
      </c>
      <c r="AB130" s="1055"/>
      <c r="AC130" s="1055"/>
      <c r="AD130" s="1055"/>
      <c r="AE130" s="1056"/>
      <c r="AF130" s="1057">
        <v>485008</v>
      </c>
      <c r="AG130" s="1055"/>
      <c r="AH130" s="1055"/>
      <c r="AI130" s="1055"/>
      <c r="AJ130" s="1056"/>
      <c r="AK130" s="1057">
        <v>464553</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8336397</v>
      </c>
      <c r="AB131" s="1080"/>
      <c r="AC131" s="1080"/>
      <c r="AD131" s="1080"/>
      <c r="AE131" s="1081"/>
      <c r="AF131" s="1079">
        <v>8441026</v>
      </c>
      <c r="AG131" s="1080"/>
      <c r="AH131" s="1080"/>
      <c r="AI131" s="1080"/>
      <c r="AJ131" s="1081"/>
      <c r="AK131" s="1079">
        <v>7898860</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t="s">
        <v>128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5.2364468730000002</v>
      </c>
      <c r="AB132" s="1196"/>
      <c r="AC132" s="1196"/>
      <c r="AD132" s="1196"/>
      <c r="AE132" s="1197"/>
      <c r="AF132" s="1198">
        <v>4.9870003949999999</v>
      </c>
      <c r="AG132" s="1196"/>
      <c r="AH132" s="1196"/>
      <c r="AI132" s="1196"/>
      <c r="AJ132" s="1197"/>
      <c r="AK132" s="1198">
        <v>4.3310553670000003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5.4</v>
      </c>
      <c r="AB133" s="1179"/>
      <c r="AC133" s="1179"/>
      <c r="AD133" s="1179"/>
      <c r="AE133" s="1180"/>
      <c r="AF133" s="1178">
        <v>5.0999999999999996</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0ri614lxYur9YfA99q3/7UBYreivx+0lAtHDEiIeoeq3qSxQsIubvmQUa8C682fHGK9Bt9gzFBHJUKib2awfQ==" saltValue="tTprZk+AZCwVWfyuV2Yi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5" zoomScale="70" zoomScaleNormal="85" zoomScaleSheetLayoutView="70" workbookViewId="0">
      <selection activeCell="BC26" sqref="BC2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UvyiipxlqR7WhxT+Rrr8z5aUaFlJiANAGwJgaH3c/lSeaRFGBr2iQpZksQiWH4Kn+7fp8gZRAqW4m3R2yjeLA==" saltValue="HDzAywChDOS1pi/EtcVW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GDcPMSFHapDQGANpHlGllwT/TRBcpP7aXO86s+VnQffDp4sZX1no7tNch1i9f4yLa42epfgvAMRkGUHVmjE8w==" saltValue="vLEd9pbg8ED4oRS7irrP4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zoomScale="90" zoomScaleSheetLayoutView="90" workbookViewId="0">
      <selection activeCell="AE44" sqref="AE4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1812835</v>
      </c>
      <c r="AP9" s="314">
        <v>178939</v>
      </c>
      <c r="AQ9" s="315">
        <v>99000</v>
      </c>
      <c r="AR9" s="316">
        <v>80.7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653403</v>
      </c>
      <c r="AP10" s="317">
        <v>64495</v>
      </c>
      <c r="AQ10" s="318">
        <v>14922</v>
      </c>
      <c r="AR10" s="319">
        <v>332.2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v>33855</v>
      </c>
      <c r="AP11" s="317">
        <v>3342</v>
      </c>
      <c r="AQ11" s="318">
        <v>769</v>
      </c>
      <c r="AR11" s="319">
        <v>334.6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532</v>
      </c>
      <c r="AL12" s="1216"/>
      <c r="AM12" s="1216"/>
      <c r="AN12" s="1217"/>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112260</v>
      </c>
      <c r="AP13" s="317">
        <v>11081</v>
      </c>
      <c r="AQ13" s="318">
        <v>4122</v>
      </c>
      <c r="AR13" s="319">
        <v>168.8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50000</v>
      </c>
      <c r="AP14" s="317">
        <v>4935</v>
      </c>
      <c r="AQ14" s="318">
        <v>2449</v>
      </c>
      <c r="AR14" s="319">
        <v>101.5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-197689</v>
      </c>
      <c r="AP15" s="317">
        <v>-19513</v>
      </c>
      <c r="AQ15" s="318">
        <v>-7484</v>
      </c>
      <c r="AR15" s="319">
        <v>160.69999999999999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2464664</v>
      </c>
      <c r="AP16" s="317">
        <v>243279</v>
      </c>
      <c r="AQ16" s="318">
        <v>113777</v>
      </c>
      <c r="AR16" s="319">
        <v>113.8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19.25</v>
      </c>
      <c r="AP21" s="331">
        <v>10.16</v>
      </c>
      <c r="AQ21" s="332">
        <v>9.09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100.9</v>
      </c>
      <c r="AP22" s="336">
        <v>96.4</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489786</v>
      </c>
      <c r="AP32" s="345">
        <v>48345</v>
      </c>
      <c r="AQ32" s="346">
        <v>56454</v>
      </c>
      <c r="AR32" s="347">
        <v>-14.4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533</v>
      </c>
      <c r="AP34" s="345" t="s">
        <v>533</v>
      </c>
      <c r="AQ34" s="346" t="s">
        <v>533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330740</v>
      </c>
      <c r="AP35" s="345">
        <v>32646</v>
      </c>
      <c r="AQ35" s="346">
        <v>20776</v>
      </c>
      <c r="AR35" s="347">
        <v>57.1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43567</v>
      </c>
      <c r="AP36" s="345">
        <v>4300</v>
      </c>
      <c r="AQ36" s="346">
        <v>4629</v>
      </c>
      <c r="AR36" s="347">
        <v>-7.1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778</v>
      </c>
      <c r="AP37" s="345">
        <v>77</v>
      </c>
      <c r="AQ37" s="346">
        <v>590</v>
      </c>
      <c r="AR37" s="347">
        <v>-86.9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v>77</v>
      </c>
      <c r="AP38" s="348">
        <v>8</v>
      </c>
      <c r="AQ38" s="349">
        <v>4</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-58291</v>
      </c>
      <c r="AP39" s="345">
        <v>-5754</v>
      </c>
      <c r="AQ39" s="346">
        <v>-1455</v>
      </c>
      <c r="AR39" s="347">
        <v>295.5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-464553</v>
      </c>
      <c r="AP40" s="345">
        <v>-45855</v>
      </c>
      <c r="AQ40" s="346">
        <v>-55724</v>
      </c>
      <c r="AR40" s="347">
        <v>-17.7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342104</v>
      </c>
      <c r="AP41" s="345">
        <v>33768</v>
      </c>
      <c r="AQ41" s="346">
        <v>25274</v>
      </c>
      <c r="AR41" s="347">
        <v>33.6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5569232</v>
      </c>
      <c r="AN51" s="367">
        <v>527739</v>
      </c>
      <c r="AO51" s="368">
        <v>12.8</v>
      </c>
      <c r="AP51" s="369">
        <v>78903</v>
      </c>
      <c r="AQ51" s="370">
        <v>-25.6</v>
      </c>
      <c r="AR51" s="371">
        <v>38.4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5170650</v>
      </c>
      <c r="AN52" s="375">
        <v>489970</v>
      </c>
      <c r="AO52" s="376">
        <v>22</v>
      </c>
      <c r="AP52" s="377">
        <v>49201</v>
      </c>
      <c r="AQ52" s="378">
        <v>11.1</v>
      </c>
      <c r="AR52" s="379">
        <v>10.9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3697705</v>
      </c>
      <c r="AN53" s="367">
        <v>353003</v>
      </c>
      <c r="AO53" s="368">
        <v>-33.1</v>
      </c>
      <c r="AP53" s="369">
        <v>82993</v>
      </c>
      <c r="AQ53" s="370">
        <v>5.2</v>
      </c>
      <c r="AR53" s="371">
        <v>-38.299999999999997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3557537</v>
      </c>
      <c r="AN54" s="375">
        <v>339622</v>
      </c>
      <c r="AO54" s="376">
        <v>-30.7</v>
      </c>
      <c r="AP54" s="377">
        <v>46787</v>
      </c>
      <c r="AQ54" s="378">
        <v>-4.9000000000000004</v>
      </c>
      <c r="AR54" s="379">
        <v>-25.8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3935771</v>
      </c>
      <c r="AN55" s="367">
        <v>378767</v>
      </c>
      <c r="AO55" s="368">
        <v>7.3</v>
      </c>
      <c r="AP55" s="369">
        <v>108252</v>
      </c>
      <c r="AQ55" s="370">
        <v>30.4</v>
      </c>
      <c r="AR55" s="371">
        <v>-23.1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3844380</v>
      </c>
      <c r="AN56" s="375">
        <v>369972</v>
      </c>
      <c r="AO56" s="376">
        <v>8.9</v>
      </c>
      <c r="AP56" s="377">
        <v>50321</v>
      </c>
      <c r="AQ56" s="378">
        <v>7.6</v>
      </c>
      <c r="AR56" s="379">
        <v>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2982296</v>
      </c>
      <c r="AN57" s="367">
        <v>290531</v>
      </c>
      <c r="AO57" s="368">
        <v>-23.3</v>
      </c>
      <c r="AP57" s="369">
        <v>93492</v>
      </c>
      <c r="AQ57" s="370">
        <v>-13.6</v>
      </c>
      <c r="AR57" s="371">
        <v>-9.6999999999999993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2826333</v>
      </c>
      <c r="AN58" s="375">
        <v>275337</v>
      </c>
      <c r="AO58" s="376">
        <v>-25.6</v>
      </c>
      <c r="AP58" s="377">
        <v>53316</v>
      </c>
      <c r="AQ58" s="378">
        <v>6</v>
      </c>
      <c r="AR58" s="379">
        <v>-31.6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4336280</v>
      </c>
      <c r="AN59" s="367">
        <v>428021</v>
      </c>
      <c r="AO59" s="368">
        <v>47.3</v>
      </c>
      <c r="AP59" s="369">
        <v>94796</v>
      </c>
      <c r="AQ59" s="370">
        <v>1.4</v>
      </c>
      <c r="AR59" s="371">
        <v>45.9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3492562</v>
      </c>
      <c r="AN60" s="375">
        <v>344740</v>
      </c>
      <c r="AO60" s="376">
        <v>25.2</v>
      </c>
      <c r="AP60" s="377">
        <v>55781</v>
      </c>
      <c r="AQ60" s="378">
        <v>4.5999999999999996</v>
      </c>
      <c r="AR60" s="379">
        <v>20.6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4104257</v>
      </c>
      <c r="AN61" s="382">
        <v>395612</v>
      </c>
      <c r="AO61" s="383">
        <v>2.2000000000000002</v>
      </c>
      <c r="AP61" s="384">
        <v>91687</v>
      </c>
      <c r="AQ61" s="385">
        <v>-0.4</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3778292</v>
      </c>
      <c r="AN62" s="375">
        <v>363928</v>
      </c>
      <c r="AO62" s="376">
        <v>0</v>
      </c>
      <c r="AP62" s="377">
        <v>51081</v>
      </c>
      <c r="AQ62" s="378">
        <v>4.9000000000000004</v>
      </c>
      <c r="AR62" s="379">
        <v>-4.9000000000000004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nQZfyAz+ZxXuNuECEHH8GsKb3MGlxF5uDnxthUAIX3H7rH2cHb/TZWKjSxsQQshy3X6N0jXM+U6CPiynimMZQ==" saltValue="yykqszLHMls/TAUAs5wj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election activeCell="R116" sqref="R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1" spans="125:125" ht="13.5" hidden="1" customHeight="1" x14ac:dyDescent="0.15">
      <c r="DU121" s="292"/>
    </row>
  </sheetData>
  <sheetProtection algorithmName="SHA-512" hashValue="npAhTyPJ4lOaXsJZrfcluSDmMaz37fyr9km+wpH/onOSC6dR65VCWzV7oXvmeIHfT+qPG22mrbO8Rsh5i2g1Bw==" saltValue="/FwlnGXAwnBV0FrpUS1C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election activeCell="CR97" sqref="CR9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hwke8vyW91O5JWAZ7YTSzUmm8AzSDmtUxI9QvrWTJatEXW0TPPPvDb0/3EcOP2bjnaTssgvJk5LL3FG4A0fOnw==" saltValue="3WSKU5wcvI2j3FuLPx4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89.41</v>
      </c>
      <c r="G47" s="12">
        <v>89.93</v>
      </c>
      <c r="H47" s="12">
        <v>86.84</v>
      </c>
      <c r="I47" s="12">
        <v>77.48</v>
      </c>
      <c r="J47" s="13">
        <v>70.13</v>
      </c>
    </row>
    <row r="48" spans="2:10" ht="57.75" customHeight="1" x14ac:dyDescent="0.15">
      <c r="B48" s="14"/>
      <c r="C48" s="1240" t="s">
        <v>4</v>
      </c>
      <c r="D48" s="1240"/>
      <c r="E48" s="1241"/>
      <c r="F48" s="15">
        <v>2.31</v>
      </c>
      <c r="G48" s="16">
        <v>3.17</v>
      </c>
      <c r="H48" s="16">
        <v>3.17</v>
      </c>
      <c r="I48" s="16">
        <v>1.87</v>
      </c>
      <c r="J48" s="17">
        <v>1.23</v>
      </c>
    </row>
    <row r="49" spans="2:10" ht="57.75" customHeight="1" thickBot="1" x14ac:dyDescent="0.2">
      <c r="B49" s="18"/>
      <c r="C49" s="1242" t="s">
        <v>5</v>
      </c>
      <c r="D49" s="1242"/>
      <c r="E49" s="1243"/>
      <c r="F49" s="19">
        <v>5.69</v>
      </c>
      <c r="G49" s="20">
        <v>2.83</v>
      </c>
      <c r="H49" s="20">
        <v>1.71</v>
      </c>
      <c r="I49" s="20" t="s">
        <v>579</v>
      </c>
      <c r="J49" s="21" t="s">
        <v>580</v>
      </c>
    </row>
    <row r="50" spans="2:10" ht="13.5" customHeight="1" x14ac:dyDescent="0.15"/>
  </sheetData>
  <sheetProtection algorithmName="SHA-512" hashValue="qcDqTWyxFBAh91sWwpYLnAMjYEzzHNtKnG/2Uy6iNKpjAXMBsx2ggWNQhIsYcI+UpqdiunrRq8GRclAEjY9tCw==" saltValue="bc0rkZ4NsuBUTvgL0Cke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2022-09-28T07:27:22Z</dcterms:modified>
</cp:coreProperties>
</file>