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725C91C4-0A36-4E11-9175-B0A8ED7D009E}" xr6:coauthVersionLast="36" xr6:coauthVersionMax="46" xr10:uidLastSave="{00000000-0000-0000-0000-000000000000}"/>
  <bookViews>
    <workbookView xWindow="765" yWindow="1830" windowWidth="20160" windowHeight="137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BE36" i="10"/>
  <c r="C36" i="10"/>
  <c r="BE35" i="10"/>
  <c r="C35" i="10"/>
  <c r="BE34" i="10"/>
  <c r="U34" i="10"/>
  <c r="U35" i="10" s="1"/>
  <c r="U36" i="10" s="1"/>
  <c r="U37" i="10" s="1"/>
  <c r="C34" i="10"/>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<sst xmlns="http://schemas.openxmlformats.org/spreadsheetml/2006/main" count="1153" uniqueCount="618">
  <si>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</si>
  <si>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</si>
  <si>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</si>
  <si>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</si>
  <si>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</si>
  <si>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</si>
  <si>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</si>
  <si>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</si>
  <si>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</si>
  <si>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</si>
  <si>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</si>
  <si>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</si>
  <si>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</si>
  <si>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</si>
  <si>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</si>
  <si>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</si>
  <si>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</si>
  <si>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</si>
  <si>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</si>
  <si>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</si>
  <si>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</si>
  <si>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</si>
  <si>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</si>
  <si>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</si>
  <si>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</si>
  <si>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</si>
  <si>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</si>
  <si>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</si>
  <si>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</si>
  <si>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</si>
  <si>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</si>
  <si>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</si>
  <si>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</si>
  <si>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</si>
  <si>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</si>
  <si>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</si>
  <si>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</si>
  <si>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</si>
  <si>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</si>
  <si>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</si>
  <si>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</si>
  <si>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</si>
  <si>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</si>
  <si>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</si>
  <si>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</si>
  <si>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</si>
  <si>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</si>
  <si>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</si>
  <si>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</si>
  <si>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</si>
  <si>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</si>
  <si>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</si>
  <si>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</si>
  <si>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</si>
  <si>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</si>
  <si>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</si>
  <si>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</si>
  <si>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</si>
  <si>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</si>
  <si>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</si>
  <si>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</si>
  <si>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</si>
  <si>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</si>
  <si>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</si>
  <si>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</si>
  <si>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</si>
  <si>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</si>
  <si>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</si>
  <si>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</si>
  <si>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</si>
  <si>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</si>
  <si>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</si>
  <si>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</si>
  <si>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</si>
  <si>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</si>
  <si>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</si>
  <si>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</si>
  <si>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</si>
  <si>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</si>
  <si>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</si>
  <si>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</si>
  <si>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</si>
  <si>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</si>
  <si>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</si>
  <si>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</si>
  <si>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</si>
  <si>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</si>
  <si>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</si>
  <si>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</si>
  <si>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</si>
  <si>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</si>
  <si>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</si>
  <si>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</si>
  <si>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</si>
  <si>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</si>
  <si>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</si>
  <si>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</si>
  <si>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</si>
  <si>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六ケ所村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</si>
  <si>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</si>
  <si>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</si>
  <si>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</si>
  <si>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</si>
  <si>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</si>
  <si>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</si>
  <si>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</si>
  <si>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</si>
  <si>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</si>
  <si>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</si>
  <si>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</si>
  <si>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</si>
  <si>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</si>
  <si>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</si>
  <si>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</si>
  <si>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</si>
  <si>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</si>
  <si>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</si>
  <si>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</si>
  <si>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</si>
  <si>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</si>
  <si>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</si>
  <si>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</si>
  <si>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</si>
  <si>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</si>
  <si>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</si>
  <si>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</si>
  <si>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</si>
  <si>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</si>
  <si>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</si>
  <si>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</si>
  <si>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</si>
  <si>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</si>
  <si>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</si>
  <si>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</si>
  <si>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</si>
  <si>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</si>
  <si>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</si>
  <si>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</si>
  <si>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</si>
  <si>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</si>
  <si>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</si>
  <si>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</si>
  <si>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</si>
  <si>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</si>
  <si>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</si>
  <si>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</si>
  <si>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</si>
  <si>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</si>
  <si>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</si>
  <si>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</si>
  <si>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</si>
  <si>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</si>
  <si>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</si>
  <si>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</si>
  <si>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</si>
  <si>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</si>
  <si>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</si>
  <si>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</si>
  <si>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</si>
  <si>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</si>
  <si>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</si>
  <si>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</si>
  <si>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</si>
  <si>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</si>
  <si>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</si>
  <si>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</si>
  <si>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</si>
  <si>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</si>
  <si>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</si>
  <si>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</si>
  <si>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</si>
  <si>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</si>
  <si>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</si>
  <si>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</si>
  <si>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</si>
  <si>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</si>
  <si>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</si>
  <si>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</si>
  <si>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</si>
  <si>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</si>
  <si>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</si>
  <si>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</si>
  <si>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</si>
  <si>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</si>
  <si>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</si>
  <si>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</si>
  <si>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</si>
  <si>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</si>
  <si>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</si>
  <si>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</si>
  <si>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</si>
  <si>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</si>
  <si>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</si>
  <si>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</si>
  <si>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</si>
  <si>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</si>
  <si>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</si>
  <si>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</si>
  <si>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</si>
  <si>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</si>
  <si>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</si>
  <si>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</si>
  <si>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</si>
  <si>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</si>
  <si>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</si>
  <si>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</si>
  <si>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</si>
  <si>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</si>
  <si>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</si>
  <si>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</si>
  <si>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</si>
  <si>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</si>
  <si>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</si>
  <si>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</si>
  <si>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</si>
  <si>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</si>
  <si>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</si>
  <si>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</si>
  <si>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</si>
  <si>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青森県六ケ所村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</si>
  <si>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</si>
  <si>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</si>
  <si>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</si>
  <si>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</si>
  <si>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</si>
  <si>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</si>
  <si>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</si>
  <si>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</si>
  <si>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</si>
  <si>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</si>
  <si>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</si>
  <si>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</si>
  <si>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</si>
  <si>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</si>
  <si>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</si>
  <si>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</si>
  <si>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</si>
  <si>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</si>
  <si>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</si>
  <si>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</si>
  <si>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</si>
  <si>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</si>
  <si>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</si>
  <si>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</si>
  <si>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</si>
  <si>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</si>
  <si>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</si>
  <si>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</si>
  <si>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</si>
  <si>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</si>
  <si>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</si>
  <si>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</si>
  <si>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</si>
  <si>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</si>
  <si>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</si>
  <si>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</si>
  <si>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</si>
  <si>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</si>
  <si>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</si>
  <si>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</si>
  <si>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</si>
  <si>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</si>
  <si>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</si>
  <si>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</si>
  <si>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</si>
  <si>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</si>
  <si>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</si>
  <si>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</si>
  <si>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</si>
  <si>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</si>
  <si>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</si>
  <si>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</si>
  <si>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</si>
  <si>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</si>
  <si>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</si>
  <si>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</si>
  <si>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</si>
  <si>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</si>
  <si>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</si>
  <si>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</si>
  <si>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</si>
  <si>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</si>
  <si>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</si>
  <si>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</si>
  <si>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</si>
  <si>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</si>
  <si>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</si>
  <si>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</si>
  <si>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</si>
  <si>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</si>
  <si>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</si>
  <si>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</si>
  <si>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</si>
  <si>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</si>
  <si>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</si>
  <si>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</si>
  <si>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</si>
  <si>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</si>
  <si>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</si>
  <si>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</si>
  <si>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</si>
  <si>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</si>
  <si>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</si>
  <si>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</si>
  <si>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</si>
  <si>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</si>
  <si>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</si>
  <si>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</si>
  <si>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</si>
  <si>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</si>
  <si>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</si>
  <si>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</si>
  <si>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</si>
  <si>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</si>
  <si>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</si>
  <si>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</si>
  <si>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</si>
  <si>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</si>
  <si>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</si>
  <si>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</si>
  <si>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</si>
  <si>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</si>
  <si>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</si>
  <si>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</si>
  <si>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</si>
  <si>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</si>
  <si>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</si>
  <si>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</si>
  <si>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</si>
  <si>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</si>
  <si>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</si>
  <si>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</si>
  <si>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</si>
  <si>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</si>
  <si>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</si>
  <si>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</si>
  <si>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</si>
  <si>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</si>
  <si>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</si>
  <si>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</si>
  <si>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</si>
  <si>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</si>
  <si>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</si>
  <si>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</si>
  <si>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</si>
  <si>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</si>
  <si>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</si>
  <si>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</si>
  <si>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</si>
  <si>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</si>
  <si>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</si>
  <si>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</si>
  <si>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</si>
  <si>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</si>
  <si>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</si>
  <si>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</si>
  <si>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</si>
  <si>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</si>
  <si>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</si>
  <si>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</si>
  <si>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</si>
  <si>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</si>
  <si>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</si>
  <si>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</si>
  <si>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</si>
  <si>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</si>
  <si>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</si>
  <si>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</si>
  <si>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</si>
  <si>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</si>
  <si>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</si>
  <si>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</si>
  <si>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</si>
  <si>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青森県六ケ所村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</si>
  <si>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</si>
  <si>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</si>
  <si>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</si>
  <si>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</si>
  <si>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</si>
  <si>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</si>
  <si>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</si>
  <si>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</si>
  <si>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</si>
  <si>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</si>
  <si>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</si>
  <si>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</si>
  <si>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</si>
  <si>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</si>
  <si>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</si>
  <si>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</si>
  <si>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</si>
  <si>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</si>
  <si>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</si>
  <si>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</si>
  <si>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</si>
  <si>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</si>
  <si>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</si>
  <si>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</si>
  <si>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</si>
  <si>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</si>
  <si>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</si>
  <si>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</si>
  <si>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</si>
  <si>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</si>
  <si>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</si>
  <si>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</si>
  <si>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</si>
  <si>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</si>
  <si>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</si>
  <si>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</si>
  <si>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介護保険特別会計（保険事業勘定）</t>
    <phoneticPr fontId="5"/>
  </si>
  <si>
    <t>水道事業会計</t>
    <phoneticPr fontId="5"/>
  </si>
  <si>
    <t>法適用企業</t>
    <phoneticPr fontId="5"/>
  </si>
  <si>
    <t>農業集落排水事業会計</t>
    <phoneticPr fontId="5"/>
  </si>
  <si>
    <t>法適用企業</t>
    <phoneticPr fontId="5"/>
  </si>
  <si>
    <t>下水道事業会計</t>
    <phoneticPr fontId="5"/>
  </si>
  <si>
    <t>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</si>
  <si>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</si>
  <si>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</si>
  <si>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</si>
  <si>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</si>
  <si>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</si>
  <si>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</si>
  <si>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</si>
  <si>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</si>
  <si>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</si>
  <si>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</si>
  <si>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</si>
  <si>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</si>
  <si>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</si>
  <si>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</si>
  <si>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</si>
  <si>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</si>
  <si>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</si>
  <si>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</si>
  <si>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</si>
  <si>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</si>
  <si>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</si>
  <si>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</si>
  <si>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</si>
  <si>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</si>
  <si>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</si>
  <si>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</si>
  <si>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</si>
  <si>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</si>
  <si>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</si>
  <si>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</si>
  <si>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</si>
  <si>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</si>
  <si>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</si>
  <si>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</si>
  <si>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</si>
  <si>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</si>
  <si>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</si>
  <si>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</si>
  <si>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</si>
  <si>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</si>
  <si>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</si>
  <si>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</si>
  <si>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</si>
  <si>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</si>
  <si>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</si>
  <si>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</si>
  <si>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</si>
  <si>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</si>
  <si>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</si>
  <si>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</si>
  <si>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</si>
  <si>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</si>
  <si>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</si>
  <si>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</si>
  <si>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</si>
  <si>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</si>
  <si>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</si>
  <si>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</si>
  <si>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</si>
  <si>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</si>
  <si>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</si>
  <si>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</si>
  <si>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</si>
  <si>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</si>
  <si>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</si>
  <si>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</si>
  <si>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</si>
  <si>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</si>
  <si>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</si>
  <si>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</si>
  <si>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</si>
  <si>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</si>
  <si>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</si>
  <si>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</si>
  <si>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</si>
  <si>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</si>
  <si>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</si>
  <si>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</si>
  <si>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</si>
  <si>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</si>
  <si>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</si>
  <si>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</si>
  <si>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</si>
  <si>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</si>
  <si>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</si>
  <si>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</si>
  <si>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</si>
  <si>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</si>
  <si>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</si>
  <si>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</si>
  <si>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</si>
  <si>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</si>
  <si>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</si>
  <si>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</si>
  <si>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</si>
  <si>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</si>
  <si>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</si>
  <si>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</si>
  <si>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</si>
  <si>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</si>
  <si>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</si>
  <si>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</si>
  <si>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</si>
  <si>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</si>
  <si>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</si>
  <si>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</si>
  <si>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</si>
  <si>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</si>
  <si>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</si>
  <si>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</si>
  <si>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</si>
  <si>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</si>
  <si>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</si>
  <si>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</si>
  <si>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</si>
  <si>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</si>
  <si>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</si>
  <si>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</si>
  <si>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</si>
  <si>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</si>
  <si>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</si>
  <si>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</si>
  <si>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</si>
  <si>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</si>
  <si>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</si>
  <si>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</si>
  <si>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</si>
  <si>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</si>
  <si>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</si>
  <si>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</si>
  <si>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</si>
  <si>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</si>
  <si>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</si>
  <si>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</si>
  <si>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</si>
  <si>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</si>
  <si>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</si>
  <si>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</si>
  <si>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</si>
  <si>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</si>
  <si>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</si>
  <si>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</si>
  <si>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</si>
  <si>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</si>
  <si>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</si>
  <si>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</si>
  <si>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</si>
  <si>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</si>
  <si>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</si>
  <si>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9.97</t>
  </si>
  <si>
    <t>水道事業会計</t>
  </si>
  <si>
    <t>下水道事業会計</t>
  </si>
  <si>
    <t>一般会計</t>
  </si>
  <si>
    <t>農業集落排水事業会計</t>
  </si>
  <si>
    <t>工業用水道事業会計</t>
  </si>
  <si>
    <t>国民健康保険特別会計（事業勘定）</t>
  </si>
  <si>
    <t>介護保険特別会計（保険事業勘定）</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</si>
  <si>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</si>
  <si>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</si>
  <si>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</si>
  <si>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</si>
  <si>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</si>
  <si>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</si>
  <si>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</si>
  <si>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</si>
  <si>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</si>
  <si>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六ヶ所村地域振興開発</t>
    <rPh sb="0" eb="4">
      <t>ロッカショムラ</t>
    </rPh>
    <rPh sb="4" eb="6">
      <t>チイキ</t>
    </rPh>
    <rPh sb="6" eb="8">
      <t>シンコウ</t>
    </rPh>
    <rPh sb="8" eb="10">
      <t>カイハツ</t>
    </rPh>
    <phoneticPr fontId="2"/>
  </si>
  <si>
    <t>六ヶ所村文化振興公社</t>
    <rPh sb="0" eb="4">
      <t>ロッカショムラ</t>
    </rPh>
    <rPh sb="4" eb="6">
      <t>ブンカ</t>
    </rPh>
    <rPh sb="6" eb="8">
      <t>シンコウ</t>
    </rPh>
    <rPh sb="8" eb="10">
      <t>コウシャ</t>
    </rPh>
    <phoneticPr fontId="2"/>
  </si>
  <si>
    <t>六ヶ所村農業総合公社</t>
    <rPh sb="0" eb="4">
      <t>ロッカショムラ</t>
    </rPh>
    <rPh sb="4" eb="6">
      <t>ノウギョウ</t>
    </rPh>
    <rPh sb="6" eb="8">
      <t>ソウゴウ</t>
    </rPh>
    <rPh sb="8" eb="10">
      <t>コウシャ</t>
    </rPh>
    <phoneticPr fontId="2"/>
  </si>
  <si>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</si>
  <si>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北部上北広域事務組合（病院事業会計）</t>
    <rPh sb="0" eb="2">
      <t>ホクブ</t>
    </rPh>
    <rPh sb="2" eb="4">
      <t>カミキタ</t>
    </rPh>
    <rPh sb="4" eb="6">
      <t>コウイキ</t>
    </rPh>
    <rPh sb="6" eb="8">
      <t>ジム</t>
    </rPh>
    <rPh sb="8" eb="10">
      <t>クミアイ</t>
    </rPh>
    <rPh sb="11" eb="13">
      <t>ビョウイン</t>
    </rPh>
    <rPh sb="13" eb="15">
      <t>ジギョウ</t>
    </rPh>
    <rPh sb="15" eb="17">
      <t>カイケイ</t>
    </rPh>
    <phoneticPr fontId="2"/>
  </si>
  <si>
    <t>上北地方教育・福祉事務組合</t>
    <rPh sb="0" eb="2">
      <t>カミキタ</t>
    </rPh>
    <rPh sb="2" eb="4">
      <t>チホウ</t>
    </rPh>
    <rPh sb="4" eb="6">
      <t>キョウイク</t>
    </rPh>
    <rPh sb="7" eb="9">
      <t>フクシ</t>
    </rPh>
    <rPh sb="9" eb="11">
      <t>ジム</t>
    </rPh>
    <rPh sb="11" eb="13">
      <t>クミアイ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</si>
  <si>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</si>
  <si>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</si>
  <si>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</si>
  <si>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</si>
  <si>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</si>
  <si>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</si>
  <si>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</si>
  <si>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</si>
  <si>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t>
    <phoneticPr fontId="2"/>
  </si>
  <si>
    <t>-</t>
    <phoneticPr fontId="2"/>
  </si>
  <si>
    <t>新庁舎建設準備基金</t>
    <rPh sb="0" eb="3">
      <t>シンチョウシャ</t>
    </rPh>
    <rPh sb="3" eb="5">
      <t>ケンセツ</t>
    </rPh>
    <rPh sb="5" eb="7">
      <t>ジュンビ</t>
    </rPh>
    <rPh sb="7" eb="9">
      <t>キキン</t>
    </rPh>
    <phoneticPr fontId="5"/>
  </si>
  <si>
    <t>公共施設等整備基金</t>
    <rPh sb="0" eb="2">
      <t>コウキョウ</t>
    </rPh>
    <rPh sb="2" eb="4">
      <t>シセツ</t>
    </rPh>
    <rPh sb="4" eb="5">
      <t>トウ</t>
    </rPh>
    <rPh sb="5" eb="7">
      <t>セイビ</t>
    </rPh>
    <rPh sb="7" eb="9">
      <t>キキン</t>
    </rPh>
    <phoneticPr fontId="5"/>
  </si>
  <si>
    <t>電源立地地域対策交付金事業基金</t>
    <rPh sb="0" eb="2">
      <t>デンゲン</t>
    </rPh>
    <rPh sb="2" eb="4">
      <t>リッチ</t>
    </rPh>
    <rPh sb="4" eb="6">
      <t>チイキ</t>
    </rPh>
    <rPh sb="6" eb="8">
      <t>タイサク</t>
    </rPh>
    <rPh sb="8" eb="11">
      <t>コウフキン</t>
    </rPh>
    <rPh sb="11" eb="13">
      <t>ジギョウ</t>
    </rPh>
    <rPh sb="13" eb="15">
      <t>キキン</t>
    </rPh>
    <phoneticPr fontId="5"/>
  </si>
  <si>
    <t>公共用施設維持補修基金</t>
    <rPh sb="0" eb="3">
      <t>コウキョウヨウ</t>
    </rPh>
    <rPh sb="3" eb="5">
      <t>シセツ</t>
    </rPh>
    <rPh sb="5" eb="7">
      <t>イジ</t>
    </rPh>
    <rPh sb="7" eb="9">
      <t>ホシュウ</t>
    </rPh>
    <rPh sb="9" eb="11">
      <t>キキン</t>
    </rPh>
    <phoneticPr fontId="5"/>
  </si>
  <si>
    <t>駐留軍等再編対策事業基金</t>
    <rPh sb="0" eb="3">
      <t>チュウリュウグン</t>
    </rPh>
    <rPh sb="3" eb="4">
      <t>トウ</t>
    </rPh>
    <rPh sb="4" eb="6">
      <t>サイヘン</t>
    </rPh>
    <rPh sb="6" eb="8">
      <t>タイサク</t>
    </rPh>
    <rPh sb="8" eb="10">
      <t>ジギョウ</t>
    </rPh>
    <rPh sb="10" eb="12">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</si>
  <si>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</si>
  <si>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</si>
  <si>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</si>
  <si>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</si>
  <si>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</si>
  <si>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</si>
  <si>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</si>
  <si>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</si>
  <si>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</si>
  <si>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</si>
  <si>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</si>
  <si>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</si>
  <si>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普通会計において起債の新規借入抑制策による地方債残高の減が要因となり、将来負担比率は類似団体を下回る数値となっている。一方で、有形固定資産減価償却率については、類似団体平均よりも若干高い水準にあり、今後、公共施設等総合管理計画の方針に基づき、公共施設等の老朽化や利用状況を管理し、更新・統廃合・廃止及び長寿命化の取組みを推進する。</t>
    <rPh sb="15" eb="17">
      <t>ヨクセイ</t>
    </rPh>
    <phoneticPr fontId="5"/>
  </si>
  <si>
    <t>実質公債費比率については、平成27年度より村財政運営計画において、普通会計における起債の借入抑制策を実施したことから、類似団体平均を下回る比率を維持している。今後、将来負担に備えた充当可能財源の残高維持に努めることにより、将来負担比率についても引き続き類似団体平均を下回る見込みであり、両比率について適正な数値を維持していく。</t>
    <rPh sb="46" eb="48">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</si>
</sst>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542B22D-92D1-4776-A286-CEED0CFC6B2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466C-47E4-BC3C-0802FC24A7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467923</c:v>
                </c:pt>
                <c:pt idx="1">
                  <c:v>527739</c:v>
                </c:pt>
                <c:pt idx="2">
                  <c:v>353003</c:v>
                </c:pt>
                <c:pt idx="3">
                  <c:v>378767</c:v>
                </c:pt>
                <c:pt idx="4">
                  <c:v>290531</c:v>
                </c:pt>
              </c:numCache>
            </c:numRef>
          </c:val>
          <c:smooth val="0"/>
          <c:extLst>
            <c:ext xmlns:c16="http://schemas.microsoft.com/office/drawing/2014/chart" uri="{C3380CC4-5D6E-409C-BE32-E72D297353CC}">
              <c16:uniqueId val="{00000001-466C-47E4-BC3C-0802FC24A790}"/>
            </c:ext>
          </c:extLst>
        </c:ser>
        <c:dLbls>
          <c:showLegendKey val="0"/>
          <c:showVal val="0"/>
          <c:showCatName val="0"/>
          <c:showSerName val="0"/>
          <c:showPercent val="0"/>
          <c:showBubbleSize val="0"/>
        </c:dLbls>
        <c:marker val="1"/>
        <c:smooth val="0"/>
        <c:axId val="226410096"/>
        <c:axId val="179554416"/>
      </c:lineChart>
      <c:catAx>
        <c:axId val="226410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554416"/>
        <c:crosses val="autoZero"/>
        <c:auto val="1"/>
        <c:lblAlgn val="ctr"/>
        <c:lblOffset val="100"/>
        <c:tickLblSkip val="1"/>
        <c:tickMarkSkip val="1"/>
        <c:noMultiLvlLbl val="0"/>
      </c:catAx>
      <c:valAx>
        <c:axId val="17955441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41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2.6</c:v>
                </c:pt>
                <c:pt idx="1">
                  <c:v>2.31</c:v>
                </c:pt>
                <c:pt idx="2">
                  <c:v>3.17</c:v>
                </c:pt>
                <c:pt idx="3">
                  <c:v>3.17</c:v>
                </c:pt>
                <c:pt idx="4">
                  <c:v>1.87</c:v>
                </c:pt>
              </c:numCache>
            </c:numRef>
          </c:val>
          <c:extLst>
            <c:ext xmlns:c16="http://schemas.microsoft.com/office/drawing/2014/chart" uri="{C3380CC4-5D6E-409C-BE32-E72D297353CC}">
              <c16:uniqueId val="{00000000-F2D0-42BD-B5F1-0F06531D8C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89.12</c:v>
                </c:pt>
                <c:pt idx="1">
                  <c:v>89.41</c:v>
                </c:pt>
                <c:pt idx="2">
                  <c:v>89.93</c:v>
                </c:pt>
                <c:pt idx="3">
                  <c:v>86.84</c:v>
                </c:pt>
                <c:pt idx="4">
                  <c:v>77.48</c:v>
                </c:pt>
              </c:numCache>
            </c:numRef>
          </c:val>
          <c:extLst>
            <c:ext xmlns:c16="http://schemas.microsoft.com/office/drawing/2014/chart" uri="{C3380CC4-5D6E-409C-BE32-E72D297353CC}">
              <c16:uniqueId val="{00000001-F2D0-42BD-B5F1-0F06531D8C2B}"/>
            </c:ext>
          </c:extLst>
        </c:ser>
        <c:dLbls>
          <c:showLegendKey val="0"/>
          <c:showVal val="0"/>
          <c:showCatName val="0"/>
          <c:showSerName val="0"/>
          <c:showPercent val="0"/>
          <c:showBubbleSize val="0"/>
        </c:dLbls>
        <c:gapWidth val="250"/>
        <c:overlap val="100"/>
        <c:axId val="233422696"/>
        <c:axId val="228293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1.66</c:v>
                </c:pt>
                <c:pt idx="1">
                  <c:v>5.69</c:v>
                </c:pt>
                <c:pt idx="2">
                  <c:v>2.83</c:v>
                </c:pt>
                <c:pt idx="3">
                  <c:v>1.71</c:v>
                </c:pt>
                <c:pt idx="4">
                  <c:v>-9.9700000000000006</c:v>
                </c:pt>
              </c:numCache>
            </c:numRef>
          </c:val>
          <c:smooth val="0"/>
          <c:extLst>
            <c:ext xmlns:c16="http://schemas.microsoft.com/office/drawing/2014/chart" uri="{C3380CC4-5D6E-409C-BE32-E72D297353CC}">
              <c16:uniqueId val="{00000002-F2D0-42BD-B5F1-0F06531D8C2B}"/>
            </c:ext>
          </c:extLst>
        </c:ser>
        <c:dLbls>
          <c:showLegendKey val="0"/>
          <c:showVal val="0"/>
          <c:showCatName val="0"/>
          <c:showSerName val="0"/>
          <c:showPercent val="0"/>
          <c:showBubbleSize val="0"/>
        </c:dLbls>
        <c:marker val="1"/>
        <c:smooth val="0"/>
        <c:axId val="233422696"/>
        <c:axId val="228293464"/>
      </c:lineChart>
      <c:catAx>
        <c:axId val="233422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293464"/>
        <c:crosses val="autoZero"/>
        <c:auto val="1"/>
        <c:lblAlgn val="ctr"/>
        <c:lblOffset val="100"/>
        <c:tickLblSkip val="1"/>
        <c:tickMarkSkip val="1"/>
        <c:noMultiLvlLbl val="0"/>
      </c:catAx>
      <c:valAx>
        <c:axId val="228293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422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0.06</c:v>
                </c:pt>
                <c:pt idx="4">
                  <c:v>#N/A</c:v>
                </c:pt>
                <c:pt idx="5">
                  <c:v>0.04</c:v>
                </c:pt>
                <c:pt idx="6">
                  <c:v>#N/A</c:v>
                </c:pt>
                <c:pt idx="7">
                  <c:v>0.01</c:v>
                </c:pt>
                <c:pt idx="8">
                  <c:v>#N/A</c:v>
                </c:pt>
                <c:pt idx="9">
                  <c:v>0.02</c:v>
                </c:pt>
              </c:numCache>
            </c:numRef>
          </c:val>
          <c:extLst>
            <c:ext xmlns:c16="http://schemas.microsoft.com/office/drawing/2014/chart" uri="{C3380CC4-5D6E-409C-BE32-E72D297353CC}">
              <c16:uniqueId val="{00000000-DEB1-46CE-9CAE-DE7CB767F4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B1-46CE-9CAE-DE7CB767F46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0.15</c:v>
                </c:pt>
                <c:pt idx="2">
                  <c:v>#N/A</c:v>
                </c:pt>
                <c:pt idx="3">
                  <c:v>0.01</c:v>
                </c:pt>
                <c:pt idx="4">
                  <c:v>#N/A</c:v>
                </c:pt>
                <c:pt idx="5">
                  <c:v>0.02</c:v>
                </c:pt>
                <c:pt idx="6">
                  <c:v>#N/A</c:v>
                </c:pt>
                <c:pt idx="7">
                  <c:v>0.01</c:v>
                </c:pt>
                <c:pt idx="8">
                  <c:v>#N/A</c:v>
                </c:pt>
                <c:pt idx="9">
                  <c:v>0.05</c:v>
                </c:pt>
              </c:numCache>
            </c:numRef>
          </c:val>
          <c:extLst>
            <c:ext xmlns:c16="http://schemas.microsoft.com/office/drawing/2014/chart" uri="{C3380CC4-5D6E-409C-BE32-E72D297353CC}">
              <c16:uniqueId val="{00000002-DEB1-46CE-9CAE-DE7CB767F46A}"/>
            </c:ext>
          </c:extLst>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0.28999999999999998</c:v>
                </c:pt>
                <c:pt idx="6">
                  <c:v>#N/A</c:v>
                </c:pt>
                <c:pt idx="7">
                  <c:v>0.1</c:v>
                </c:pt>
                <c:pt idx="8">
                  <c:v>#N/A</c:v>
                </c:pt>
                <c:pt idx="9">
                  <c:v>0.11</c:v>
                </c:pt>
              </c:numCache>
            </c:numRef>
          </c:val>
          <c:extLst>
            <c:ext xmlns:c16="http://schemas.microsoft.com/office/drawing/2014/chart" uri="{C3380CC4-5D6E-409C-BE32-E72D297353CC}">
              <c16:uniqueId val="{00000003-DEB1-46CE-9CAE-DE7CB767F46A}"/>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0.18</c:v>
                </c:pt>
                <c:pt idx="4">
                  <c:v>#N/A</c:v>
                </c:pt>
                <c:pt idx="5">
                  <c:v>0.13</c:v>
                </c:pt>
                <c:pt idx="6">
                  <c:v>#N/A</c:v>
                </c:pt>
                <c:pt idx="7">
                  <c:v>0.21</c:v>
                </c:pt>
                <c:pt idx="8">
                  <c:v>#N/A</c:v>
                </c:pt>
                <c:pt idx="9">
                  <c:v>0.16</c:v>
                </c:pt>
              </c:numCache>
            </c:numRef>
          </c:val>
          <c:extLst>
            <c:ext xmlns:c16="http://schemas.microsoft.com/office/drawing/2014/chart" uri="{C3380CC4-5D6E-409C-BE32-E72D297353CC}">
              <c16:uniqueId val="{00000004-DEB1-46CE-9CAE-DE7CB767F46A}"/>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#N/A</c:v>
                </c:pt>
                <c:pt idx="5">
                  <c:v>7.0000000000000007E-2</c:v>
                </c:pt>
                <c:pt idx="6">
                  <c:v>#N/A</c:v>
                </c:pt>
                <c:pt idx="7">
                  <c:v>0.14000000000000001</c:v>
                </c:pt>
                <c:pt idx="8">
                  <c:v>#N/A</c:v>
                </c:pt>
                <c:pt idx="9">
                  <c:v>0.2</c:v>
                </c:pt>
              </c:numCache>
            </c:numRef>
          </c:val>
          <c:extLst>
            <c:ext xmlns:c16="http://schemas.microsoft.com/office/drawing/2014/chart" uri="{C3380CC4-5D6E-409C-BE32-E72D297353CC}">
              <c16:uniqueId val="{00000005-DEB1-46CE-9CAE-DE7CB767F46A}"/>
            </c:ext>
          </c:extLst>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c:v>
                </c:pt>
                <c:pt idx="2">
                  <c:v>#N/A</c:v>
                </c:pt>
                <c:pt idx="3">
                  <c:v>0.74</c:v>
                </c:pt>
                <c:pt idx="4">
                  <c:v>#N/A</c:v>
                </c:pt>
                <c:pt idx="5">
                  <c:v>0.75</c:v>
                </c:pt>
                <c:pt idx="6">
                  <c:v>#N/A</c:v>
                </c:pt>
                <c:pt idx="7">
                  <c:v>0.5</c:v>
                </c:pt>
                <c:pt idx="8">
                  <c:v>#N/A</c:v>
                </c:pt>
                <c:pt idx="9">
                  <c:v>0.31</c:v>
                </c:pt>
              </c:numCache>
            </c:numRef>
          </c:val>
          <c:extLst>
            <c:ext xmlns:c16="http://schemas.microsoft.com/office/drawing/2014/chart" uri="{C3380CC4-5D6E-409C-BE32-E72D297353CC}">
              <c16:uniqueId val="{00000006-DEB1-46CE-9CAE-DE7CB767F46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c:v>
                </c:pt>
                <c:pt idx="2">
                  <c:v>#N/A</c:v>
                </c:pt>
                <c:pt idx="3">
                  <c:v>2.2999999999999998</c:v>
                </c:pt>
                <c:pt idx="4">
                  <c:v>#N/A</c:v>
                </c:pt>
                <c:pt idx="5">
                  <c:v>3.17</c:v>
                </c:pt>
                <c:pt idx="6">
                  <c:v>#N/A</c:v>
                </c:pt>
                <c:pt idx="7">
                  <c:v>3.17</c:v>
                </c:pt>
                <c:pt idx="8">
                  <c:v>#N/A</c:v>
                </c:pt>
                <c:pt idx="9">
                  <c:v>1.86</c:v>
                </c:pt>
              </c:numCache>
            </c:numRef>
          </c:val>
          <c:extLst>
            <c:ext xmlns:c16="http://schemas.microsoft.com/office/drawing/2014/chart" uri="{C3380CC4-5D6E-409C-BE32-E72D297353CC}">
              <c16:uniqueId val="{00000007-DEB1-46CE-9CAE-DE7CB767F46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1.26</c:v>
                </c:pt>
                <c:pt idx="2">
                  <c:v>#N/A</c:v>
                </c:pt>
                <c:pt idx="3">
                  <c:v>2.0099999999999998</c:v>
                </c:pt>
                <c:pt idx="4">
                  <c:v>#N/A</c:v>
                </c:pt>
                <c:pt idx="5">
                  <c:v>2.1800000000000002</c:v>
                </c:pt>
                <c:pt idx="6">
                  <c:v>#N/A</c:v>
                </c:pt>
                <c:pt idx="7">
                  <c:v>2.74</c:v>
                </c:pt>
                <c:pt idx="8">
                  <c:v>#N/A</c:v>
                </c:pt>
                <c:pt idx="9">
                  <c:v>3.2</c:v>
                </c:pt>
              </c:numCache>
            </c:numRef>
          </c:val>
          <c:extLst>
            <c:ext xmlns:c16="http://schemas.microsoft.com/office/drawing/2014/chart" uri="{C3380CC4-5D6E-409C-BE32-E72D297353CC}">
              <c16:uniqueId val="{00000008-DEB1-46CE-9CAE-DE7CB767F46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6.34</c:v>
                </c:pt>
                <c:pt idx="2">
                  <c:v>#N/A</c:v>
                </c:pt>
                <c:pt idx="3">
                  <c:v>5.56</c:v>
                </c:pt>
                <c:pt idx="4">
                  <c:v>#N/A</c:v>
                </c:pt>
                <c:pt idx="5">
                  <c:v>4.5</c:v>
                </c:pt>
                <c:pt idx="6">
                  <c:v>#N/A</c:v>
                </c:pt>
                <c:pt idx="7">
                  <c:v>3.53</c:v>
                </c:pt>
                <c:pt idx="8">
                  <c:v>#N/A</c:v>
                </c:pt>
                <c:pt idx="9">
                  <c:v>3.24</c:v>
                </c:pt>
              </c:numCache>
            </c:numRef>
          </c:val>
          <c:extLst>
            <c:ext xmlns:c16="http://schemas.microsoft.com/office/drawing/2014/chart" uri="{C3380CC4-5D6E-409C-BE32-E72D297353CC}">
              <c16:uniqueId val="{00000009-DEB1-46CE-9CAE-DE7CB767F46A}"/>
            </c:ext>
          </c:extLst>
        </c:ser>
        <c:dLbls>
          <c:showLegendKey val="0"/>
          <c:showVal val="0"/>
          <c:showCatName val="0"/>
          <c:showSerName val="0"/>
          <c:showPercent val="0"/>
          <c:showBubbleSize val="0"/>
        </c:dLbls>
        <c:gapWidth val="150"/>
        <c:overlap val="100"/>
        <c:axId val="226714296"/>
        <c:axId val="233646032"/>
      </c:barChart>
      <c:catAx>
        <c:axId val="22671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646032"/>
        <c:crosses val="autoZero"/>
        <c:auto val="1"/>
        <c:lblAlgn val="ctr"/>
        <c:lblOffset val="100"/>
        <c:tickLblSkip val="1"/>
        <c:tickMarkSkip val="1"/>
        <c:noMultiLvlLbl val="0"/>
      </c:catAx>
      <c:valAx>
        <c:axId val="23364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714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579</c:v>
                </c:pt>
                <c:pt idx="5">
                  <c:v>600</c:v>
                </c:pt>
                <c:pt idx="8">
                  <c:v>593</c:v>
                </c:pt>
                <c:pt idx="11">
                  <c:v>565</c:v>
                </c:pt>
                <c:pt idx="14">
                  <c:v>546</c:v>
                </c:pt>
              </c:numCache>
            </c:numRef>
          </c:val>
          <c:extLst>
            <c:ext xmlns:c16="http://schemas.microsoft.com/office/drawing/2014/chart" uri="{C3380CC4-5D6E-409C-BE32-E72D297353CC}">
              <c16:uniqueId val="{00000000-F262-430D-977C-6A0FA22249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62-430D-977C-6A0FA22249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F262-430D-977C-6A0FA22249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44</c:v>
                </c:pt>
                <c:pt idx="3">
                  <c:v>45</c:v>
                </c:pt>
                <c:pt idx="6">
                  <c:v>49</c:v>
                </c:pt>
                <c:pt idx="9">
                  <c:v>49</c:v>
                </c:pt>
                <c:pt idx="12">
                  <c:v>50</c:v>
                </c:pt>
              </c:numCache>
            </c:numRef>
          </c:val>
          <c:extLst>
            <c:ext xmlns:c16="http://schemas.microsoft.com/office/drawing/2014/chart" uri="{C3380CC4-5D6E-409C-BE32-E72D297353CC}">
              <c16:uniqueId val="{00000003-F262-430D-977C-6A0FA22249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346</c:v>
                </c:pt>
                <c:pt idx="3">
                  <c:v>366</c:v>
                </c:pt>
                <c:pt idx="6">
                  <c:v>324</c:v>
                </c:pt>
                <c:pt idx="9">
                  <c:v>344</c:v>
                </c:pt>
                <c:pt idx="12">
                  <c:v>343</c:v>
                </c:pt>
              </c:numCache>
            </c:numRef>
          </c:val>
          <c:extLst>
            <c:ext xmlns:c16="http://schemas.microsoft.com/office/drawing/2014/chart" uri="{C3380CC4-5D6E-409C-BE32-E72D297353CC}">
              <c16:uniqueId val="{00000004-F262-430D-977C-6A0FA22249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62-430D-977C-6A0FA22249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62-430D-977C-6A0FA22249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577</c:v>
                </c:pt>
                <c:pt idx="3">
                  <c:v>638</c:v>
                </c:pt>
                <c:pt idx="6">
                  <c:v>633</c:v>
                </c:pt>
                <c:pt idx="9">
                  <c:v>608</c:v>
                </c:pt>
                <c:pt idx="12">
                  <c:v>572</c:v>
                </c:pt>
              </c:numCache>
            </c:numRef>
          </c:val>
          <c:extLst>
            <c:ext xmlns:c16="http://schemas.microsoft.com/office/drawing/2014/chart" uri="{C3380CC4-5D6E-409C-BE32-E72D297353CC}">
              <c16:uniqueId val="{00000007-F262-430D-977C-6A0FA222492F}"/>
            </c:ext>
          </c:extLst>
        </c:ser>
        <c:dLbls>
          <c:showLegendKey val="0"/>
          <c:showVal val="0"/>
          <c:showCatName val="0"/>
          <c:showSerName val="0"/>
          <c:showPercent val="0"/>
          <c:showBubbleSize val="0"/>
        </c:dLbls>
        <c:gapWidth val="100"/>
        <c:overlap val="100"/>
        <c:axId val="226707360"/>
        <c:axId val="226707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389</c:v>
                </c:pt>
                <c:pt idx="2">
                  <c:v>#N/A</c:v>
                </c:pt>
                <c:pt idx="3">
                  <c:v>#N/A</c:v>
                </c:pt>
                <c:pt idx="4">
                  <c:v>450</c:v>
                </c:pt>
                <c:pt idx="5">
                  <c:v>#N/A</c:v>
                </c:pt>
                <c:pt idx="6">
                  <c:v>#N/A</c:v>
                </c:pt>
                <c:pt idx="7">
                  <c:v>414</c:v>
                </c:pt>
                <c:pt idx="8">
                  <c:v>#N/A</c:v>
                </c:pt>
                <c:pt idx="9">
                  <c:v>#N/A</c:v>
                </c:pt>
                <c:pt idx="10">
                  <c:v>437</c:v>
                </c:pt>
                <c:pt idx="11">
                  <c:v>#N/A</c:v>
                </c:pt>
                <c:pt idx="12">
                  <c:v>#N/A</c:v>
                </c:pt>
                <c:pt idx="13">
                  <c:v>420</c:v>
                </c:pt>
                <c:pt idx="14">
                  <c:v>#N/A</c:v>
                </c:pt>
              </c:numCache>
            </c:numRef>
          </c:val>
          <c:smooth val="0"/>
          <c:extLst>
            <c:ext xmlns:c16="http://schemas.microsoft.com/office/drawing/2014/chart" uri="{C3380CC4-5D6E-409C-BE32-E72D297353CC}">
              <c16:uniqueId val="{00000008-F262-430D-977C-6A0FA222492F}"/>
            </c:ext>
          </c:extLst>
        </c:ser>
        <c:dLbls>
          <c:showLegendKey val="0"/>
          <c:showVal val="0"/>
          <c:showCatName val="0"/>
          <c:showSerName val="0"/>
          <c:showPercent val="0"/>
          <c:showBubbleSize val="0"/>
        </c:dLbls>
        <c:marker val="1"/>
        <c:smooth val="0"/>
        <c:axId val="226707360"/>
        <c:axId val="226707744"/>
      </c:lineChart>
      <c:catAx>
        <c:axId val="22670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707744"/>
        <c:crosses val="autoZero"/>
        <c:auto val="1"/>
        <c:lblAlgn val="ctr"/>
        <c:lblOffset val="100"/>
        <c:tickLblSkip val="1"/>
        <c:tickMarkSkip val="1"/>
        <c:noMultiLvlLbl val="0"/>
      </c:catAx>
      <c:valAx>
        <c:axId val="22670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70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5658</c:v>
                </c:pt>
                <c:pt idx="5">
                  <c:v>5347</c:v>
                </c:pt>
                <c:pt idx="8">
                  <c:v>4937</c:v>
                </c:pt>
                <c:pt idx="11">
                  <c:v>4551</c:v>
                </c:pt>
                <c:pt idx="14">
                  <c:v>4183</c:v>
                </c:pt>
              </c:numCache>
            </c:numRef>
          </c:val>
          <c:extLst>
            <c:ext xmlns:c16="http://schemas.microsoft.com/office/drawing/2014/chart" uri="{C3380CC4-5D6E-409C-BE32-E72D297353CC}">
              <c16:uniqueId val="{00000000-1C70-4DA5-9EBD-7B9A1772D7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258</c:v>
                </c:pt>
                <c:pt idx="5">
                  <c:v>236</c:v>
                </c:pt>
                <c:pt idx="8">
                  <c:v>214</c:v>
                </c:pt>
                <c:pt idx="11">
                  <c:v>188</c:v>
                </c:pt>
                <c:pt idx="14">
                  <c:v>161</c:v>
                </c:pt>
              </c:numCache>
            </c:numRef>
          </c:val>
          <c:extLst>
            <c:ext xmlns:c16="http://schemas.microsoft.com/office/drawing/2014/chart" uri="{C3380CC4-5D6E-409C-BE32-E72D297353CC}">
              <c16:uniqueId val="{00000001-1C70-4DA5-9EBD-7B9A1772D7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12166</c:v>
                </c:pt>
                <c:pt idx="5">
                  <c:v>12028</c:v>
                </c:pt>
                <c:pt idx="8">
                  <c:v>12198</c:v>
                </c:pt>
                <c:pt idx="11">
                  <c:v>12683</c:v>
                </c:pt>
                <c:pt idx="14">
                  <c:v>12179</c:v>
                </c:pt>
              </c:numCache>
            </c:numRef>
          </c:val>
          <c:extLst>
            <c:ext xmlns:c16="http://schemas.microsoft.com/office/drawing/2014/chart" uri="{C3380CC4-5D6E-409C-BE32-E72D297353CC}">
              <c16:uniqueId val="{00000002-1C70-4DA5-9EBD-7B9A1772D7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70-4DA5-9EBD-7B9A1772D7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70-4DA5-9EBD-7B9A1772D7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70-4DA5-9EBD-7B9A1772D7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958</c:v>
                </c:pt>
                <c:pt idx="3">
                  <c:v>1350</c:v>
                </c:pt>
                <c:pt idx="6">
                  <c:v>1080</c:v>
                </c:pt>
                <c:pt idx="9">
                  <c:v>1034</c:v>
                </c:pt>
                <c:pt idx="12">
                  <c:v>1008</c:v>
                </c:pt>
              </c:numCache>
            </c:numRef>
          </c:val>
          <c:extLst>
            <c:ext xmlns:c16="http://schemas.microsoft.com/office/drawing/2014/chart" uri="{C3380CC4-5D6E-409C-BE32-E72D297353CC}">
              <c16:uniqueId val="{00000006-1C70-4DA5-9EBD-7B9A1772D7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248</c:v>
                </c:pt>
                <c:pt idx="3">
                  <c:v>213</c:v>
                </c:pt>
                <c:pt idx="6">
                  <c:v>199</c:v>
                </c:pt>
                <c:pt idx="9">
                  <c:v>204</c:v>
                </c:pt>
                <c:pt idx="12">
                  <c:v>166</c:v>
                </c:pt>
              </c:numCache>
            </c:numRef>
          </c:val>
          <c:extLst>
            <c:ext xmlns:c16="http://schemas.microsoft.com/office/drawing/2014/chart" uri="{C3380CC4-5D6E-409C-BE32-E72D297353CC}">
              <c16:uniqueId val="{00000007-1C70-4DA5-9EBD-7B9A1772D7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5957</c:v>
                </c:pt>
                <c:pt idx="3">
                  <c:v>6045</c:v>
                </c:pt>
                <c:pt idx="6">
                  <c:v>5486</c:v>
                </c:pt>
                <c:pt idx="9">
                  <c:v>5185</c:v>
                </c:pt>
                <c:pt idx="12">
                  <c:v>4817</c:v>
                </c:pt>
              </c:numCache>
            </c:numRef>
          </c:val>
          <c:extLst>
            <c:ext xmlns:c16="http://schemas.microsoft.com/office/drawing/2014/chart" uri="{C3380CC4-5D6E-409C-BE32-E72D297353CC}">
              <c16:uniqueId val="{00000008-1C70-4DA5-9EBD-7B9A1772D7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C70-4DA5-9EBD-7B9A1772D7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5811</c:v>
                </c:pt>
                <c:pt idx="3">
                  <c:v>5250</c:v>
                </c:pt>
                <c:pt idx="6">
                  <c:v>4589</c:v>
                </c:pt>
                <c:pt idx="9">
                  <c:v>4001</c:v>
                </c:pt>
                <c:pt idx="12">
                  <c:v>3479</c:v>
                </c:pt>
              </c:numCache>
            </c:numRef>
          </c:val>
          <c:extLst>
            <c:ext xmlns:c16="http://schemas.microsoft.com/office/drawing/2014/chart" uri="{C3380CC4-5D6E-409C-BE32-E72D297353CC}">
              <c16:uniqueId val="{0000000A-1C70-4DA5-9EBD-7B9A1772D761}"/>
            </c:ext>
          </c:extLst>
        </c:ser>
        <c:dLbls>
          <c:showLegendKey val="0"/>
          <c:showVal val="0"/>
          <c:showCatName val="0"/>
          <c:showSerName val="0"/>
          <c:showPercent val="0"/>
          <c:showBubbleSize val="0"/>
        </c:dLbls>
        <c:gapWidth val="100"/>
        <c:overlap val="100"/>
        <c:axId val="231694480"/>
        <c:axId val="235015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C70-4DA5-9EBD-7B9A1772D761}"/>
            </c:ext>
          </c:extLst>
        </c:ser>
        <c:dLbls>
          <c:showLegendKey val="0"/>
          <c:showVal val="0"/>
          <c:showCatName val="0"/>
          <c:showSerName val="0"/>
          <c:showPercent val="0"/>
          <c:showBubbleSize val="0"/>
        </c:dLbls>
        <c:marker val="1"/>
        <c:smooth val="0"/>
        <c:axId val="231694480"/>
        <c:axId val="235015600"/>
      </c:lineChart>
      <c:catAx>
        <c:axId val="23169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015600"/>
        <c:crosses val="autoZero"/>
        <c:auto val="1"/>
        <c:lblAlgn val="ctr"/>
        <c:lblOffset val="100"/>
        <c:tickLblSkip val="1"/>
        <c:tickMarkSkip val="1"/>
        <c:noMultiLvlLbl val="0"/>
      </c:catAx>
      <c:valAx>
        <c:axId val="23501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69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7580</c:v>
                </c:pt>
                <c:pt idx="1">
                  <c:v>7679</c:v>
                </c:pt>
                <c:pt idx="2">
                  <c:v>6916</c:v>
                </c:pt>
              </c:numCache>
            </c:numRef>
          </c:val>
          <c:extLst>
            <c:ext xmlns:c16="http://schemas.microsoft.com/office/drawing/2014/chart" uri="{C3380CC4-5D6E-409C-BE32-E72D297353CC}">
              <c16:uniqueId val="{00000000-242E-487C-B83F-C3931CC6F8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2126</c:v>
                </c:pt>
                <c:pt idx="1">
                  <c:v>1982</c:v>
                </c:pt>
                <c:pt idx="2">
                  <c:v>1731</c:v>
                </c:pt>
              </c:numCache>
            </c:numRef>
          </c:val>
          <c:extLst>
            <c:ext xmlns:c16="http://schemas.microsoft.com/office/drawing/2014/chart" uri="{C3380CC4-5D6E-409C-BE32-E72D297353CC}">
              <c16:uniqueId val="{00000001-242E-487C-B83F-C3931CC6F8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2977</c:v>
                </c:pt>
                <c:pt idx="1">
                  <c:v>3123</c:v>
                </c:pt>
                <c:pt idx="2">
                  <c:v>4169</c:v>
                </c:pt>
              </c:numCache>
            </c:numRef>
          </c:val>
          <c:extLst>
            <c:ext xmlns:c16="http://schemas.microsoft.com/office/drawing/2014/chart" uri="{C3380CC4-5D6E-409C-BE32-E72D297353CC}">
              <c16:uniqueId val="{00000002-242E-487C-B83F-C3931CC6F82F}"/>
            </c:ext>
          </c:extLst>
        </c:ser>
        <c:dLbls>
          <c:showLegendKey val="0"/>
          <c:showVal val="0"/>
          <c:showCatName val="0"/>
          <c:showSerName val="0"/>
          <c:showPercent val="0"/>
          <c:showBubbleSize val="0"/>
        </c:dLbls>
        <c:gapWidth val="120"/>
        <c:overlap val="100"/>
        <c:axId val="235237040"/>
        <c:axId val="235237424"/>
      </c:barChart>
      <c:catAx>
        <c:axId val="23523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5237424"/>
        <c:crosses val="autoZero"/>
        <c:auto val="1"/>
        <c:lblAlgn val="ctr"/>
        <c:lblOffset val="100"/>
        <c:tickLblSkip val="1"/>
        <c:tickMarkSkip val="1"/>
        <c:noMultiLvlLbl val="0"/>
      </c:catAx>
      <c:valAx>
        <c:axId val="235237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523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{DFE59D0B-AF47-4BA7-8D1F-750EB3A895C4}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956-4CAB-805E-A285DA174B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{722E0E93-65A4-42D0-9611-F947DCAC5D04}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56-4CAB-805E-A285DA174B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{8EECD6EE-308F-443B-BE88-7FD0A6C91A8C}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56-4CAB-805E-A285DA174B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{86BED84A-FD31-47DC-80FF-F69EBEE725BF}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56-4CAB-805E-A285DA174B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{5B1463B6-496F-46F4-AD7C-EAB209076737}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56-4CAB-805E-A285DA174BE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{868DF1A6-C111-47BD-B9EB-7FE470B3858E}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956-4CAB-805E-A285DA174BE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{5E789F38-621C-4A81-953A-A34F577744B5}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956-4CAB-805E-A285DA174BE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{BC0B9C5C-1244-412A-AFAE-ECC51AFBAC6A}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956-4CAB-805E-A285DA174BE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{C2DE3973-F6C2-49BF-B07A-83FFAEF4C9B1}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956-4CAB-805E-A285DA174B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61.9</c:v>
                </c:pt>
                <c:pt idx="16">
                  <c:v>62.8</c:v>
                </c:pt>
                <c:pt idx="24">
                  <c:v>61.8</c:v>
                </c:pt>
                <c:pt idx="32">
                  <c:v>63.2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956-4CAB-805E-A285DA174B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{FF0C41AF-5E03-42CE-85D3-E3BB0CA78CBB}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956-4CAB-805E-A285DA174B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{FBC7CA58-9BB7-48CB-AC5A-F69E6CC668A2}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56-4CAB-805E-A285DA174B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{F19E8334-AE29-49E0-BCED-0B54FBDA14F2}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56-4CAB-805E-A285DA174B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{55D3D70B-75A6-45CA-96DB-2D87ACD46249}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56-4CAB-805E-A285DA174B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{B4C1380C-4CDF-41F6-AA2A-683EFDAE91E9}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56-4CAB-805E-A285DA174BE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{53DAA7FA-597C-4307-8963-84461E86971B}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956-4CAB-805E-A285DA174BE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{6610B0DD-02E8-4215-AC3E-E41F07F11BCB}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956-4CAB-805E-A285DA174BE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{11A2D7A9-BA19-4B19-97D0-FE4AFAC98BB2}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956-4CAB-805E-A285DA174BE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{E3538212-0D5B-4EAA-8A22-810B537C42A5}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956-4CAB-805E-A285DA174B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57.6</c:v>
                </c:pt>
                <c:pt idx="16">
                  <c:v>58.9</c:v>
                </c:pt>
                <c:pt idx="24">
                  <c:v>60.5</c:v>
                </c:pt>
                <c:pt idx="32">
                  <c:v>61.2</c:v>
                </c:pt>
              </c:numCache>
            </c:numRef>
          </c:xVal>
          <c:yVal>
            <c:numRef>
              <c:f>公会計指標分析・財政指標組合せ分析表!$BP$55:$DC$55</c:f>
              <c:numCache>
                <c:formatCode>#,##0.0;"▲ "#,##0.0</c:formatCode>
                <c:ptCount val="40"/>
                <c:pt idx="8">
                  <c:v>38.5</c:v>
                </c:pt>
                <c:pt idx="16">
                  <c:v>32.799999999999997</c:v>
                </c:pt>
                <c:pt idx="24">
                  <c:v>20.9</c:v>
                </c:pt>
                <c:pt idx="32">
                  <c:v>21</c:v>
                </c:pt>
              </c:numCache>
            </c:numRef>
          </c:yVal>
          <c:smooth val="0"/>
          <c:extLst>
            <c:ext xmlns:c16="http://schemas.microsoft.com/office/drawing/2014/chart" uri="{C3380CC4-5D6E-409C-BE32-E72D297353CC}">
              <c16:uniqueId val="{00000013-3956-4CAB-805E-A285DA174BEC}"/>
            </c:ext>
          </c:extLst>
        </c:ser>
        <c:dLbls>
          <c:showLegendKey val="0"/>
          <c:showVal val="1"/>
          <c:showCatName val="0"/>
          <c:showSerName val="0"/>
          <c:showPercent val="0"/>
          <c:showBubbleSize val="0"/>
        </c:dLbls>
        <c:axId val="46179840"/>
        <c:axId val="46181760"/>
      </c:scatterChart>
      <c:valAx>
        <c:axId val="46179840"/>
        <c:scaling>
          <c:orientation val="minMax"/>
          <c:max val="61.5"/>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{B2420719-20C1-43EB-A303-35278CD71719}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361-4489-B72E-DB9AF17926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{6535A405-85EC-43DC-B239-BBCA9FB06EBB}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61-4489-B72E-DB9AF17926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{2EB46DF6-9FF9-4C35-992F-93E62ED829B8}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61-4489-B72E-DB9AF17926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{911848F5-BCF9-4F35-9387-DCF478D90BE8}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61-4489-B72E-DB9AF17926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{E8F2CE21-BF46-40BD-BC76-B7DBEAE2E90D}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61-4489-B72E-DB9AF179262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{244C762B-C6B0-41FE-A858-E17441FEBBEF}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361-4489-B72E-DB9AF179262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{74E799B3-1E9A-44F7-B3BA-5320D63C5F3D}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361-4489-B72E-DB9AF179262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{26A41F73-0629-48DD-8CD3-50B6A2C78582}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361-4489-B72E-DB9AF179262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{9BA2F199-91A7-4CA0-9967-0EA073F63706}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361-4489-B72E-DB9AF17926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5.4</c:v>
                </c:pt>
                <c:pt idx="16">
                  <c:v>5.4</c:v>
                </c:pt>
                <c:pt idx="24">
                  <c:v>5.4</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361-4489-B72E-DB9AF17926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{F86C4ECD-483E-4D1F-9962-40C9ED48924E}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361-4489-B72E-DB9AF17926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{F8813BD5-F65D-437B-A3E4-32945E29643A}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61-4489-B72E-DB9AF17926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{1A33B265-1853-472E-9A90-A8EBDE0FE0A2}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61-4489-B72E-DB9AF17926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{B1D6D657-FE64-4F15-BA71-0D61EFC90D11}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61-4489-B72E-DB9AF17926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{2303D398-28B2-4006-B142-80A5A99B8C87}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61-4489-B72E-DB9AF179262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{9B3788CA-1679-489A-B2DD-6663DF9F1470}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361-4489-B72E-DB9AF179262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{A18DC722-6160-419C-B226-17871306A10E}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361-4489-B72E-DB9AF179262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{CE36EEE3-60F4-40DE-98DD-2B2108775039}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361-4489-B72E-DB9AF179262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{499D6398-47F8-466F-BCD8-933A39CDA3F4}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361-4489-B72E-DB9AF17926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D361-4489-B72E-DB9AF179262C}"/>
            </c:ext>
          </c:extLst>
        </c:ser>
        <c:dLbls>
          <c:showLegendKey val="0"/>
          <c:showVal val="1"/>
          <c:showCatName val="0"/>
          <c:showSerName val="0"/>
          <c:showPercent val="0"/>
          <c:showBubbleSize val="0"/>
        </c:dLbls>
        <c:axId val="84219776"/>
        <c:axId val="84234240"/>
      </c:scatterChart>
      <c:valAx>
        <c:axId val="84219776"/>
        <c:scaling>
          <c:orientation val="minMax"/>
          <c:max val="9.4"/>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年度から実施している起債の借入制限策により、平成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年度をピークに元利償還金等の額は低減していく見込みである。今後も引き続き起債に頼らない財政運営の維持に努めていく。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将来負担額に対し、充当可能財源等が上回っているため、将来負担比率は生じていない。今後は退職手当負担見込額等の増加が見込まれることから、引き続き充当可能財源の確保に努めていく。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青森県六ケ所村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将来の庁舎建設に備えた新庁舎建設準備基金及び今後計画されている公共施設の整備費用に電源立地地域対策交付金事業基金を積み立てたことにより前年度より微増となっている。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今後数年は大規模建設事業の実施及び新型コロナウイルス関連経費に伴う歳出総額の底上げが見込まれるため減少していく見込みである。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新庁舎建設準備基金：老朽化が顕著となっている現庁舎の建て替え費用に充てるための基金。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公共施設等整備基金：公共施設の新規整備及び改修工事費用に充てるための基金。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電源立地地域対策交付金事業基金：電源立地地域対策交付金による公共用施設の整備及び利便性向上等事業計画の実施に要する経費に充てるための基金。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公共用施設維持補修基金：公共施設の維持補修費用に充てるための基金。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駐留軍等再編対策事業基金：駐留軍等の再編により影響を受ける住民の生活の利便性の向上及び産業の振興に寄与する事業に要する経費に充てるための基金。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新庁舎建設準備基金：毎年度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億円を積立てていることから増となった。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電源立地地域対策交付金事業基金：今後計画されている公共施設の整備費用に充てるため約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億円積立てたことから増となった。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駐留軍等再編対策事業基金：今後の乳幼児等医療費給付事業費用に充てるため約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新庁舎建設準備基金：約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億円を積立目標額としており、今後も増加する見込みである。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公共施設等整備基金：今後計画されている各種施設の整備及び改修工事費用に充てることとしているため減少する見込みである。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電源立地地域対策交付金事業基金：今後計画されている公共施設の整備費用に充てることとしているため減少する見込みである。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公共用施設維持補修基金：今後計画されている各種施設の維持補修費用に充てることとしているため減少する見込みである。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駐留軍等再編対策事業基金：今後の乳幼児等医療費給付事業費用に充てることとしているため減少する見込みである。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歳入の固定資産税大規模償却資産県課税分の発生や法人税の減による地方税の減に伴い、財政調整基金を補填したことから減少している。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今後数年は大規模建設事業の実施及び新型コロナウイルス関連経費に伴う歳出総額の底上げが見込まれるため減少していく見込みである。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毎年度、起債の償還費用に充当しているため年々減少している。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今後も引き続き、起債の償還費用に充当していくこととしており、年々減少していく見込みである。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2789E91-DBED-426B-8D60-4E6D942703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D076F46-3AD9-486B-A2A2-D0B1DEE42E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FB9DD49B-16EB-4367-992D-ABB524C9FCC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FF1A25BA-571C-4FA3-9681-4DE11902ACB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E7EC8B8E-42DF-4BCA-9DEE-4B099B05B35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8DBEA3-C9DE-4876-BCA9-BA0D4E6B550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B97C7B4C-4DD5-487C-9654-4C69E2D2FB3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A6BFDBD6-0B23-4FD5-B5A1-B5BDA4908E7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465739B0-D0B8-4D6D-9C36-5178904F9E2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FCF483BA-6250-46FF-B82F-594C54297AC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761DC2DC-6C81-4542-A330-2B617632365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A11FE74D-805A-4993-8BC6-947FC149207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447231A2-CB08-4260-A673-502325523EA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6EE1ECE9-EA63-4498-B164-ED8C497C14B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918A2780-D013-4256-9DD8-676758A6D0A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C514F3FA-1FDD-405D-B014-8A39332354D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4D0C4ABF-E9A1-431E-930E-E4661A4A00A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A178852E-D62E-4382-92B2-ADB1D938329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4B415AB2-E1B1-40AE-A55B-30286A241AB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EDD59C39-65DC-4222-8D2F-95E7EE85C4A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B0D16953-1669-4C7E-B269-FEB34018945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10,265
10,125
252.68
14,218,204
13,663,231
166,608
8,926,034
3,479,110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4545CB49-7D8C-4D0D-B9AC-C09F8D17B89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10A2AD9C-FBBC-4484-AF8E-698B514BF9C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7AA49E3-D3BD-48D0-BECA-A6C78C616A4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AC2D73A6-5F1F-4F66-B80C-0030FD8DD12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D9FF36C0-972A-43E4-A3FE-0BDB86183BB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92F4EED6-9806-4A1F-BED6-EFC354B4235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3F460F7D-7FB9-4C8F-B4E4-6904F33FBA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F035AFC1-1390-429E-B0C5-CF00B99C20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34AC26D-819F-4397-9CFB-A3DC32F867D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F81F685D-AF84-42E7-8A7F-B69547CFDAB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CD60621E-5A9F-43D4-B7F3-A24BCD6DC2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56FBF5CB-15E3-45FD-A695-8FAD4131793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E6C7FADE-E2BD-4ADC-AFC9-773D7C4A4C2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100072C0-9092-44C0-93D3-A72B59CA736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34F75BD3-A6E8-4995-A1C0-E7173C4A08F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C17F75C2-D34B-4B54-8E6C-CFD6853A4F0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AA4CB637-D3D1-4070-874C-EBC17D3C501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A74C22B0-4040-43BD-9E17-7B5331C352F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141BA3B-7393-410A-ACE7-6239CACC5E8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7A97A826-31E5-4C0A-9F4F-B4E717EAA2F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9A0BFC49-8D72-47A1-9300-DEACB7400BE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ACE45FD0-354D-498C-9448-329E65295B0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F888F92A-2858-4293-9426-CBB6EB669CD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B41A745A-C5CE-4DD4-B30A-921FE21500D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43A0FE7A-82A5-46AD-9AE5-58B801DF289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33643729-BBB0-44A6-9E39-D7073A85E99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36355E4D-BB08-4F01-9AA3-E02BE0B28AE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CEF501D8-0D6C-4B43-BB72-49CEB7C08C7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13BB7F00-50BC-448E-B9CF-5338BD2D20A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39015007-DF86-4732-A5BE-EC37154BF75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81C6D364-8BED-4900-8AAE-5F1FEF97C5C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F6CBA618-CE44-40F3-B396-653C3A68709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3AF3A8FC-C6A3-4236-B543-8CE57EF1A9F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703EDF20-62B2-4741-AC64-737207977EF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A582D1EE-96E2-427C-B9AC-CA65E1D6818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有形固定資産減価償却率は類似団体平均よりも</a:t>
          </a:r>
          <a:r>
            <a:rPr kumimoji="1" lang="ja-JP" altLang="en-US" sz="1050">
              <a:solidFill>
                <a:schemeClr val="dk1"/>
              </a:solidFill>
              <a:effectLst/>
              <a:latin typeface="+mn-lt"/>
              <a:ea typeface="+mn-ea"/>
              <a:cs typeface="+mn-cs"/>
            </a:rPr>
            <a:t>若干</a:t>
          </a:r>
          <a:r>
            <a:rPr kumimoji="1" lang="ja-JP" altLang="ja-JP" sz="1050">
              <a:solidFill>
                <a:schemeClr val="dk1"/>
              </a:solidFill>
              <a:effectLst/>
              <a:latin typeface="+mn-lt"/>
              <a:ea typeface="+mn-ea"/>
              <a:cs typeface="+mn-cs"/>
            </a:rPr>
            <a:t>高い水準にあり、村の施設の老朽化が進んでいることがわかる。当村の固定資産は、有形固定資産が大半を占めており、これら資産は将来維持管理費等の支出を伴うものであることから、今後、</a:t>
          </a:r>
          <a:r>
            <a:rPr kumimoji="1" lang="ja-JP" altLang="en-US" sz="1050">
              <a:solidFill>
                <a:schemeClr val="dk1"/>
              </a:solidFill>
              <a:effectLst/>
              <a:latin typeface="+mn-lt"/>
              <a:ea typeface="+mn-ea"/>
              <a:cs typeface="+mn-cs"/>
            </a:rPr>
            <a:t>公共施設等総合管理計画の方針に基づき、公共施設等の老朽化や利用状況を管理し、更新・統廃合・廃止及び長寿命化の取組みを推進する。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E19B7093-2841-4EB9-9D9B-2A44C10F8CC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80132B63-97A4-4E3D-8490-8C9DCE39680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16EE09BF-7635-4F9F-9E4A-8C7BDA2DAE3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79EB0B0F-7E86-497F-AE84-13642A471A4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a:extLst>
            <a:ext uri="{FF2B5EF4-FFF2-40B4-BE49-F238E27FC236}">
              <a16:creationId xmlns:a16="http://schemas.microsoft.com/office/drawing/2014/main" id="{9F0FCB56-2ABB-4902-B406-36921CBC060A}"/>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7352C3F5-284D-4F1A-826C-D16B7CFCCA9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7CE31E03-FB69-4EA0-8BE1-43D560B8736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C254390A-300A-40F5-BDAB-D69E3567786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868A3B58-2421-4178-A3A6-F4480D77D20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C6490AED-9DFF-4105-A64A-02BEF9DAE0D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0FAF1FE0-6E2F-42EC-A10E-E39ECD5EB14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80C31EBD-6EF4-4CEA-9C92-3933380B227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170A478C-ECF9-4088-9925-08E6FE5D0EF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366688C8-B516-4A66-A750-89E4437115B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a:extLst>
            <a:ext uri="{FF2B5EF4-FFF2-40B4-BE49-F238E27FC236}">
              <a16:creationId xmlns:a16="http://schemas.microsoft.com/office/drawing/2014/main" id="{A209FCBA-E834-4326-BE95-AB6850061CC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16A7E607-C19A-4FE0-82C7-307B8FD71DB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74" name="直線コネクタ 73">
          <a:extLst>
            <a:ext uri="{FF2B5EF4-FFF2-40B4-BE49-F238E27FC236}">
              <a16:creationId xmlns:a16="http://schemas.microsoft.com/office/drawing/2014/main" id="{59AAEA91-435F-49B7-B8FA-C2F6CE5150E1}"/>
            </a:ext>
          </a:extLst>
        </xdr:cNvPr>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75" name="有形固定資産減価償却率最小値テキスト">
          <a:extLst>
            <a:ext uri="{FF2B5EF4-FFF2-40B4-BE49-F238E27FC236}">
              <a16:creationId xmlns:a16="http://schemas.microsoft.com/office/drawing/2014/main" id="{49F74BEE-9351-4AAB-B29D-DE9A359FD200}"/>
            </a:ext>
          </a:extLst>
        </xdr:cNvPr>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76" name="直線コネクタ 75">
          <a:extLst>
            <a:ext uri="{FF2B5EF4-FFF2-40B4-BE49-F238E27FC236}">
              <a16:creationId xmlns:a16="http://schemas.microsoft.com/office/drawing/2014/main" id="{F67F7972-5C64-4C46-81F3-F3193A79FA19}"/>
            </a:ext>
          </a:extLst>
        </xdr:cNvPr>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7" name="有形固定資産減価償却率最大値テキスト">
          <a:extLst>
            <a:ext uri="{FF2B5EF4-FFF2-40B4-BE49-F238E27FC236}">
              <a16:creationId xmlns:a16="http://schemas.microsoft.com/office/drawing/2014/main" id="{51C64630-1E06-4E66-ABDA-EA93413303E8}"/>
            </a:ext>
          </a:extLst>
        </xdr:cNvPr>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8" name="直線コネクタ 77">
          <a:extLst>
            <a:ext uri="{FF2B5EF4-FFF2-40B4-BE49-F238E27FC236}">
              <a16:creationId xmlns:a16="http://schemas.microsoft.com/office/drawing/2014/main" id="{DC48FEB3-EE0F-4D5E-BE55-F533DC2EA340}"/>
            </a:ext>
          </a:extLst>
        </xdr:cNvPr>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111142</xdr:rowOff>
    </xdr:from>
    <xdr:ext cx="405111" cy="259045"/>
    <xdr:sp macro="" textlink="">
      <xdr:nvSpPr>
        <xdr:cNvPr id="79" name="有形固定資産減価償却率平均値テキスト">
          <a:extLst>
            <a:ext uri="{FF2B5EF4-FFF2-40B4-BE49-F238E27FC236}">
              <a16:creationId xmlns:a16="http://schemas.microsoft.com/office/drawing/2014/main" id="{E20FF2C9-A77C-4745-8171-CF053DD8DC07}"/>
            </a:ext>
          </a:extLst>
        </xdr:cNvPr>
        <xdr:cNvSpPr txBox="1"/>
      </xdr:nvSpPr>
      <xdr:spPr>
        <a:xfrm>
          <a:off x="48133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0" name="フローチャート: 判断 79">
          <a:extLst>
            <a:ext uri="{FF2B5EF4-FFF2-40B4-BE49-F238E27FC236}">
              <a16:creationId xmlns:a16="http://schemas.microsoft.com/office/drawing/2014/main" id="{9BCB20FC-A299-41D0-8E31-C9FD74144F6F}"/>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81" name="フローチャート: 判断 80">
          <a:extLst>
            <a:ext uri="{FF2B5EF4-FFF2-40B4-BE49-F238E27FC236}">
              <a16:creationId xmlns:a16="http://schemas.microsoft.com/office/drawing/2014/main" id="{207A81E3-0E03-4513-93E3-423C7796EADB}"/>
            </a:ext>
          </a:extLst>
        </xdr:cNvPr>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82" name="フローチャート: 判断 81">
          <a:extLst>
            <a:ext uri="{FF2B5EF4-FFF2-40B4-BE49-F238E27FC236}">
              <a16:creationId xmlns:a16="http://schemas.microsoft.com/office/drawing/2014/main" id="{FDBECF6A-7EE3-48D9-BEAA-CFDDAC972F46}"/>
            </a:ext>
          </a:extLst>
        </xdr:cNvPr>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3" name="フローチャート: 判断 82">
          <a:extLst>
            <a:ext uri="{FF2B5EF4-FFF2-40B4-BE49-F238E27FC236}">
              <a16:creationId xmlns:a16="http://schemas.microsoft.com/office/drawing/2014/main" id="{0F0779BE-0125-4970-9B59-D516AB5E54BD}"/>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4" name="フローチャート: 判断 83">
          <a:extLst>
            <a:ext uri="{FF2B5EF4-FFF2-40B4-BE49-F238E27FC236}">
              <a16:creationId xmlns:a16="http://schemas.microsoft.com/office/drawing/2014/main" id="{0B58A2DE-54FA-48C9-8D9C-F1F0A4E873A3}"/>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CC76637-6077-4777-A217-8F1C11471F2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44D940A-85BF-46DA-BAFD-E1C39F057A5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57FD82D-A814-418E-8C1E-C7301C075C8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5E3B7AE-3D1B-4845-8A8A-2E5F67FA845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A9C2F03-CD1D-4A46-9AE2-EFAE775C72D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90" name="楕円 89">
          <a:extLst>
            <a:ext uri="{FF2B5EF4-FFF2-40B4-BE49-F238E27FC236}">
              <a16:creationId xmlns:a16="http://schemas.microsoft.com/office/drawing/2014/main" id="{131411E5-D433-45B6-A2EC-338ACD8E82FF}"/>
            </a:ext>
          </a:extLst>
        </xdr:cNvPr>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102675</xdr:rowOff>
    </xdr:from>
    <xdr:ext cx="405111" cy="259045"/>
    <xdr:sp macro="" textlink="">
      <xdr:nvSpPr>
        <xdr:cNvPr id="91" name="有形固定資産減価償却率該当値テキスト">
          <a:extLst>
            <a:ext uri="{FF2B5EF4-FFF2-40B4-BE49-F238E27FC236}">
              <a16:creationId xmlns:a16="http://schemas.microsoft.com/office/drawing/2014/main" id="{6A125823-9433-47F2-81DD-12A94AEE4BE0}"/>
            </a:ext>
          </a:extLst>
        </xdr:cNvPr>
        <xdr:cNvSpPr txBox="1"/>
      </xdr:nvSpPr>
      <xdr:spPr>
        <a:xfrm>
          <a:off x="4813300" y="60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92" name="楕円 91">
          <a:extLst>
            <a:ext uri="{FF2B5EF4-FFF2-40B4-BE49-F238E27FC236}">
              <a16:creationId xmlns:a16="http://schemas.microsoft.com/office/drawing/2014/main" id="{CEEF07F7-E2ED-4A13-AA9B-E9202879892C}"/>
            </a:ext>
          </a:extLst>
        </xdr:cNvPr>
        <xdr:cNvSpPr/>
      </xdr:nvSpPr>
      <xdr:spPr>
        <a:xfrm>
          <a:off x="4000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31</xdr:row>
      <xdr:rowOff>3598</xdr:rowOff>
    </xdr:to>
    <xdr:cxnSp macro="">
      <xdr:nvCxnSpPr>
        <xdr:cNvPr id="93" name="直線コネクタ 92">
          <a:extLst>
            <a:ext uri="{FF2B5EF4-FFF2-40B4-BE49-F238E27FC236}">
              <a16:creationId xmlns:a16="http://schemas.microsoft.com/office/drawing/2014/main" id="{2322387E-C474-4FC5-95AE-82ADC94E28CB}"/>
            </a:ext>
          </a:extLst>
        </xdr:cNvPr>
        <xdr:cNvCxnSpPr/>
      </xdr:nvCxnSpPr>
      <xdr:spPr>
        <a:xfrm>
          <a:off x="4051300" y="6064885"/>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117052</xdr:rowOff>
    </xdr:from>
    <xdr:to>
      <xdr:col>15</xdr:col>
      <xdr:colOff>187325</xdr:colOff>
      <xdr:row>31</xdr:row>
      <xdr:rowOff>47202</xdr:rowOff>
    </xdr:to>
    <xdr:sp macro="" textlink="">
      <xdr:nvSpPr>
        <xdr:cNvPr id="94" name="楕円 93">
          <a:extLst>
            <a:ext uri="{FF2B5EF4-FFF2-40B4-BE49-F238E27FC236}">
              <a16:creationId xmlns:a16="http://schemas.microsoft.com/office/drawing/2014/main" id="{7BD9CFD0-B444-4017-BCE2-8F3D0F1A896A}"/>
            </a:ext>
          </a:extLst>
        </xdr:cNvPr>
        <xdr:cNvSpPr/>
      </xdr:nvSpPr>
      <xdr:spPr>
        <a:xfrm>
          <a:off x="3238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30</xdr:row>
      <xdr:rowOff>167852</xdr:rowOff>
    </xdr:to>
    <xdr:cxnSp macro="">
      <xdr:nvCxnSpPr>
        <xdr:cNvPr id="95" name="直線コネクタ 94">
          <a:extLst>
            <a:ext uri="{FF2B5EF4-FFF2-40B4-BE49-F238E27FC236}">
              <a16:creationId xmlns:a16="http://schemas.microsoft.com/office/drawing/2014/main" id="{828A1FC9-8EAF-4923-9DAE-421647481A17}"/>
            </a:ext>
          </a:extLst>
        </xdr:cNvPr>
        <xdr:cNvCxnSpPr/>
      </xdr:nvCxnSpPr>
      <xdr:spPr>
        <a:xfrm flipV="1">
          <a:off x="3289300" y="606488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100859</xdr:rowOff>
    </xdr:from>
    <xdr:to>
      <xdr:col>11</xdr:col>
      <xdr:colOff>187325</xdr:colOff>
      <xdr:row>31</xdr:row>
      <xdr:rowOff>31009</xdr:rowOff>
    </xdr:to>
    <xdr:sp macro="" textlink="">
      <xdr:nvSpPr>
        <xdr:cNvPr id="96" name="楕円 95">
          <a:extLst>
            <a:ext uri="{FF2B5EF4-FFF2-40B4-BE49-F238E27FC236}">
              <a16:creationId xmlns:a16="http://schemas.microsoft.com/office/drawing/2014/main" id="{6AF8B0B0-F87E-4164-BAC7-84B39D97FAB4}"/>
            </a:ext>
          </a:extLst>
        </xdr:cNvPr>
        <xdr:cNvSpPr/>
      </xdr:nvSpPr>
      <xdr:spPr>
        <a:xfrm>
          <a:off x="2476500" y="60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151659</xdr:rowOff>
    </xdr:from>
    <xdr:to>
      <xdr:col>15</xdr:col>
      <xdr:colOff>136525</xdr:colOff>
      <xdr:row>30</xdr:row>
      <xdr:rowOff>167852</xdr:rowOff>
    </xdr:to>
    <xdr:cxnSp macro="">
      <xdr:nvCxnSpPr>
        <xdr:cNvPr id="97" name="直線コネクタ 96">
          <a:extLst>
            <a:ext uri="{FF2B5EF4-FFF2-40B4-BE49-F238E27FC236}">
              <a16:creationId xmlns:a16="http://schemas.microsoft.com/office/drawing/2014/main" id="{D43FA325-CCF8-4438-9B6D-AF5C9A3D4B09}"/>
            </a:ext>
          </a:extLst>
        </xdr:cNvPr>
        <xdr:cNvCxnSpPr/>
      </xdr:nvCxnSpPr>
      <xdr:spPr>
        <a:xfrm>
          <a:off x="2527300" y="6066684"/>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22348</xdr:rowOff>
    </xdr:from>
    <xdr:ext cx="405111" cy="259045"/>
    <xdr:sp macro="" textlink="">
      <xdr:nvSpPr>
        <xdr:cNvPr id="98" name="n_1aveValue有形固定資産減価償却率">
          <a:extLst>
            <a:ext uri="{FF2B5EF4-FFF2-40B4-BE49-F238E27FC236}">
              <a16:creationId xmlns:a16="http://schemas.microsoft.com/office/drawing/2014/main" id="{AFD59313-8D22-4C56-B2CE-894B3C020A3F}"/>
            </a:ext>
          </a:extLst>
        </xdr:cNvPr>
        <xdr:cNvSpPr txBox="1"/>
      </xdr:nvSpPr>
      <xdr:spPr>
        <a:xfrm>
          <a:off x="38360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9" name="n_2aveValue有形固定資産減価償却率">
          <a:extLst>
            <a:ext uri="{FF2B5EF4-FFF2-40B4-BE49-F238E27FC236}">
              <a16:creationId xmlns:a16="http://schemas.microsoft.com/office/drawing/2014/main" id="{431E38C3-B186-49B6-869D-A4EB26DBB2F1}"/>
            </a:ext>
          </a:extLst>
        </xdr:cNvPr>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00" name="n_3aveValue有形固定資産減価償却率">
          <a:extLst>
            <a:ext uri="{FF2B5EF4-FFF2-40B4-BE49-F238E27FC236}">
              <a16:creationId xmlns:a16="http://schemas.microsoft.com/office/drawing/2014/main" id="{810615B0-1599-478E-8180-17D006A3850F}"/>
            </a:ext>
          </a:extLst>
        </xdr:cNvPr>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101" name="n_4aveValue有形固定資産減価償却率">
          <a:extLst>
            <a:ext uri="{FF2B5EF4-FFF2-40B4-BE49-F238E27FC236}">
              <a16:creationId xmlns:a16="http://schemas.microsoft.com/office/drawing/2014/main" id="{6BDD243D-3087-48FE-A585-55DDFF8ED85B}"/>
            </a:ext>
          </a:extLst>
        </xdr:cNvPr>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20337</xdr:rowOff>
    </xdr:from>
    <xdr:ext cx="405111" cy="259045"/>
    <xdr:sp macro="" textlink="">
      <xdr:nvSpPr>
        <xdr:cNvPr id="102" name="n_1mainValue有形固定資産減価償却率">
          <a:extLst>
            <a:ext uri="{FF2B5EF4-FFF2-40B4-BE49-F238E27FC236}">
              <a16:creationId xmlns:a16="http://schemas.microsoft.com/office/drawing/2014/main" id="{B63DA76A-9046-4247-90B2-51D066265100}"/>
            </a:ext>
          </a:extLst>
        </xdr:cNvPr>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3" name="n_2mainValue有形固定資産減価償却率">
          <a:extLst>
            <a:ext uri="{FF2B5EF4-FFF2-40B4-BE49-F238E27FC236}">
              <a16:creationId xmlns:a16="http://schemas.microsoft.com/office/drawing/2014/main" id="{E398345E-819C-4823-BBB8-4BC9BFB36FB2}"/>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22136</xdr:rowOff>
    </xdr:from>
    <xdr:ext cx="405111" cy="259045"/>
    <xdr:sp macro="" textlink="">
      <xdr:nvSpPr>
        <xdr:cNvPr id="104" name="n_3mainValue有形固定資産減価償却率">
          <a:extLst>
            <a:ext uri="{FF2B5EF4-FFF2-40B4-BE49-F238E27FC236}">
              <a16:creationId xmlns:a16="http://schemas.microsoft.com/office/drawing/2014/main" id="{D90B9F83-5217-46B0-8677-61B82F907534}"/>
            </a:ext>
          </a:extLst>
        </xdr:cNvPr>
        <xdr:cNvSpPr txBox="1"/>
      </xdr:nvSpPr>
      <xdr:spPr>
        <a:xfrm>
          <a:off x="2324744" y="61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4DEA07CB-5A4F-49C3-89E7-94CF5FC6EEB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38E1F704-3DF3-4027-A282-A6B771CCA09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7" name="正方形/長方形 106">
          <a:extLst>
            <a:ext uri="{FF2B5EF4-FFF2-40B4-BE49-F238E27FC236}">
              <a16:creationId xmlns:a16="http://schemas.microsoft.com/office/drawing/2014/main" id="{3F648EB6-6E04-4CD8-8FCA-0928A99F6C8B}"/>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FF246ED4-26A3-4527-BD13-C54BA7A8775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B26FB29C-2A0B-4A30-B8C7-5F608D8E379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10577E0B-48AB-4A5B-A53E-37640678490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F0D47336-04B3-4F6F-AD65-7C4C6FBE5CD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DFB7F99C-39F2-48F1-9AC0-3E5280CE241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9459CECF-ADE2-4022-9813-FE866036C80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67A1E9EB-DA98-4047-9B40-E9EB1D09234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84B3DEF8-C8A9-4480-B2C4-B01E2F895B6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B98EC243-7DD3-4355-AD3C-36168BB364C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4D4A9B77-125A-48C5-A6F1-52618D34B49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当村の債務償還可能年数は平成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年度及び令和元年度は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年と、類似団体平均と比較すると短いが、これは普通会計における起債の借入</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策の実施及び平成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年度に行った繰上償還による効果が大きい。今後も借入</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策を実施し、償還能力の高水準を維持していく。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A555462D-26AF-4FF3-9E71-C2D14135290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25125583-8BCB-4F50-B129-39146AA8A0C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902D09C3-F9CE-463B-A425-F8E520DA9C3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75DDA0E6-FCE3-4B51-B06D-3BA7A1EEF93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0A773D1B-B4F7-45F5-922F-6155B56CF82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667601A1-6EF7-49C3-9C2A-783EB23225E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6ECC165C-BD2F-4166-BC34-6B2B61A23ACD}"/>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559380DF-F427-4414-AF15-C638F88FB0C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AE75E74F-F7F7-4845-AB82-B82616B4B82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AF27F0D9-2638-48D6-AC90-032E1991852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A69C948D-F495-47D7-B9D2-BC35482183C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0D630EE1-6A65-43FE-BED8-6DB06B3C2FA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4FB569B5-54FF-412C-B1DA-848AC422FF3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635BD007-EBD8-4C00-940D-DDCAA367226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297B07E7-8B72-4847-94D9-06FC7BDB04D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6686E498-AF8A-495B-AEF3-F9625501C8C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40C2DAE4-D66A-426A-BB4B-83E3B60F431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35" name="直線コネクタ 134">
          <a:extLst>
            <a:ext uri="{FF2B5EF4-FFF2-40B4-BE49-F238E27FC236}">
              <a16:creationId xmlns:a16="http://schemas.microsoft.com/office/drawing/2014/main" id="{48975C64-0D00-4FCB-A1EB-E3F11FDBF24C}"/>
            </a:ext>
          </a:extLst>
        </xdr:cNvPr>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6" name="債務償還比率最小値テキスト">
          <a:extLst>
            <a:ext uri="{FF2B5EF4-FFF2-40B4-BE49-F238E27FC236}">
              <a16:creationId xmlns:a16="http://schemas.microsoft.com/office/drawing/2014/main" id="{6E80AB71-711E-4208-9E42-408164B1D9B7}"/>
            </a:ext>
          </a:extLst>
        </xdr:cNvPr>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7" name="直線コネクタ 136">
          <a:extLst>
            <a:ext uri="{FF2B5EF4-FFF2-40B4-BE49-F238E27FC236}">
              <a16:creationId xmlns:a16="http://schemas.microsoft.com/office/drawing/2014/main" id="{FCA9C396-9803-4443-9383-60867DC04178}"/>
            </a:ext>
          </a:extLst>
        </xdr:cNvPr>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F4FD5672-AD8E-44E9-B97D-2A83C4BCD7D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D684C519-46CF-43CD-B3CB-B9F358AB2A4C}"/>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40" name="債務償還比率平均値テキスト">
          <a:extLst>
            <a:ext uri="{FF2B5EF4-FFF2-40B4-BE49-F238E27FC236}">
              <a16:creationId xmlns:a16="http://schemas.microsoft.com/office/drawing/2014/main" id="{FAE7AFE3-321E-4404-91FC-1B3BBCAAB6E1}"/>
            </a:ext>
          </a:extLst>
        </xdr:cNvPr>
        <xdr:cNvSpPr txBox="1"/>
      </xdr:nvSpPr>
      <xdr:spPr>
        <a:xfrm>
          <a:off x="14846300" y="5984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41" name="フローチャート: 判断 140">
          <a:extLst>
            <a:ext uri="{FF2B5EF4-FFF2-40B4-BE49-F238E27FC236}">
              <a16:creationId xmlns:a16="http://schemas.microsoft.com/office/drawing/2014/main" id="{DB93602C-5D1D-4B56-96B3-9D923290B09A}"/>
            </a:ext>
          </a:extLst>
        </xdr:cNvPr>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42" name="フローチャート: 判断 141">
          <a:extLst>
            <a:ext uri="{FF2B5EF4-FFF2-40B4-BE49-F238E27FC236}">
              <a16:creationId xmlns:a16="http://schemas.microsoft.com/office/drawing/2014/main" id="{61E43542-100B-4435-B6E3-E0AB8CD9FA87}"/>
            </a:ext>
          </a:extLst>
        </xdr:cNvPr>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43" name="フローチャート: 判断 142">
          <a:extLst>
            <a:ext uri="{FF2B5EF4-FFF2-40B4-BE49-F238E27FC236}">
              <a16:creationId xmlns:a16="http://schemas.microsoft.com/office/drawing/2014/main" id="{A530CC6A-E7AE-4B6C-9BA7-C0D94E921543}"/>
            </a:ext>
          </a:extLst>
        </xdr:cNvPr>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44" name="フローチャート: 判断 143">
          <a:extLst>
            <a:ext uri="{FF2B5EF4-FFF2-40B4-BE49-F238E27FC236}">
              <a16:creationId xmlns:a16="http://schemas.microsoft.com/office/drawing/2014/main" id="{EFA2C9FE-2142-4311-BE6F-B29667DFBBD0}"/>
            </a:ext>
          </a:extLst>
        </xdr:cNvPr>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45" name="フローチャート: 判断 144">
          <a:extLst>
            <a:ext uri="{FF2B5EF4-FFF2-40B4-BE49-F238E27FC236}">
              <a16:creationId xmlns:a16="http://schemas.microsoft.com/office/drawing/2014/main" id="{F7A80452-B3A0-45D1-954E-3E92A7763304}"/>
            </a:ext>
          </a:extLst>
        </xdr:cNvPr>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BF71EA2-A8CB-4CBC-B02E-AE026F60D6F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98E4475F-8611-4297-B24C-C8A08C78678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D6199078-4EF4-4B26-B207-A4FA8AB3484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56380455-AF15-4B41-B37C-C963955765F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EAC8FBC-C01C-42C4-94D7-C074845D403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7003</xdr:rowOff>
    </xdr:from>
    <xdr:to>
      <xdr:col>64</xdr:col>
      <xdr:colOff>123825</xdr:colOff>
      <xdr:row>26</xdr:row>
      <xdr:rowOff>108603</xdr:rowOff>
    </xdr:to>
    <xdr:sp macro="" textlink="">
      <xdr:nvSpPr>
        <xdr:cNvPr id="151" name="楕円 150">
          <a:extLst>
            <a:ext uri="{FF2B5EF4-FFF2-40B4-BE49-F238E27FC236}">
              <a16:creationId xmlns:a16="http://schemas.microsoft.com/office/drawing/2014/main" id="{915D6F2D-65BC-49EB-9C3E-4B87A3E4FCE6}"/>
            </a:ext>
          </a:extLst>
        </xdr:cNvPr>
        <xdr:cNvSpPr/>
      </xdr:nvSpPr>
      <xdr:spPr>
        <a:xfrm>
          <a:off x="12509500" y="52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13943</xdr:rowOff>
    </xdr:from>
    <xdr:to>
      <xdr:col>60</xdr:col>
      <xdr:colOff>123825</xdr:colOff>
      <xdr:row>26</xdr:row>
      <xdr:rowOff>115543</xdr:rowOff>
    </xdr:to>
    <xdr:sp macro="" textlink="">
      <xdr:nvSpPr>
        <xdr:cNvPr id="152" name="楕円 151">
          <a:extLst>
            <a:ext uri="{FF2B5EF4-FFF2-40B4-BE49-F238E27FC236}">
              <a16:creationId xmlns:a16="http://schemas.microsoft.com/office/drawing/2014/main" id="{48490EDD-2015-4FA0-A8F3-D5BE1897B3F0}"/>
            </a:ext>
          </a:extLst>
        </xdr:cNvPr>
        <xdr:cNvSpPr/>
      </xdr:nvSpPr>
      <xdr:spPr>
        <a:xfrm>
          <a:off x="11747500" y="52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57803</xdr:rowOff>
    </xdr:from>
    <xdr:to>
      <xdr:col>64</xdr:col>
      <xdr:colOff>73025</xdr:colOff>
      <xdr:row>26</xdr:row>
      <xdr:rowOff>64743</xdr:rowOff>
    </xdr:to>
    <xdr:cxnSp macro="">
      <xdr:nvCxnSpPr>
        <xdr:cNvPr id="153" name="直線コネクタ 152">
          <a:extLst>
            <a:ext uri="{FF2B5EF4-FFF2-40B4-BE49-F238E27FC236}">
              <a16:creationId xmlns:a16="http://schemas.microsoft.com/office/drawing/2014/main" id="{0C6847FB-F42E-4947-BED6-7D6BD9FA7916}"/>
            </a:ext>
          </a:extLst>
        </xdr:cNvPr>
        <xdr:cNvCxnSpPr/>
      </xdr:nvCxnSpPr>
      <xdr:spPr>
        <a:xfrm flipV="1">
          <a:off x="11798300" y="5287028"/>
          <a:ext cx="762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54" name="n_1aveValue債務償還比率">
          <a:extLst>
            <a:ext uri="{FF2B5EF4-FFF2-40B4-BE49-F238E27FC236}">
              <a16:creationId xmlns:a16="http://schemas.microsoft.com/office/drawing/2014/main" id="{6D704F0B-C63A-4126-A594-D9426717E318}"/>
            </a:ext>
          </a:extLst>
        </xdr:cNvPr>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55" name="n_2aveValue債務償還比率">
          <a:extLst>
            <a:ext uri="{FF2B5EF4-FFF2-40B4-BE49-F238E27FC236}">
              <a16:creationId xmlns:a16="http://schemas.microsoft.com/office/drawing/2014/main" id="{886921CE-F7AE-4D6A-861A-99CCC04AC0B7}"/>
            </a:ext>
          </a:extLst>
        </xdr:cNvPr>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56" name="n_3aveValue債務償還比率">
          <a:extLst>
            <a:ext uri="{FF2B5EF4-FFF2-40B4-BE49-F238E27FC236}">
              <a16:creationId xmlns:a16="http://schemas.microsoft.com/office/drawing/2014/main" id="{3911E9AC-FD30-4DEE-AB82-74F9D253FC5E}"/>
            </a:ext>
          </a:extLst>
        </xdr:cNvPr>
        <xdr:cNvSpPr txBox="1"/>
      </xdr:nvSpPr>
      <xdr:spPr>
        <a:xfrm>
          <a:off x="12325427" y="614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141359</xdr:rowOff>
    </xdr:from>
    <xdr:ext cx="469744" cy="259045"/>
    <xdr:sp macro="" textlink="">
      <xdr:nvSpPr>
        <xdr:cNvPr id="157" name="n_4aveValue債務償還比率">
          <a:extLst>
            <a:ext uri="{FF2B5EF4-FFF2-40B4-BE49-F238E27FC236}">
              <a16:creationId xmlns:a16="http://schemas.microsoft.com/office/drawing/2014/main" id="{29E04997-8262-4172-B9C1-FC467B72E930}"/>
            </a:ext>
          </a:extLst>
        </xdr:cNvPr>
        <xdr:cNvSpPr txBox="1"/>
      </xdr:nvSpPr>
      <xdr:spPr>
        <a:xfrm>
          <a:off x="11563427" y="60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125130</xdr:rowOff>
    </xdr:from>
    <xdr:ext cx="405111" cy="259045"/>
    <xdr:sp macro="" textlink="">
      <xdr:nvSpPr>
        <xdr:cNvPr id="158" name="n_3mainValue債務償還比率">
          <a:extLst>
            <a:ext uri="{FF2B5EF4-FFF2-40B4-BE49-F238E27FC236}">
              <a16:creationId xmlns:a16="http://schemas.microsoft.com/office/drawing/2014/main" id="{C304BC2E-3777-47F3-A7DE-D953F26620DA}"/>
            </a:ext>
          </a:extLst>
        </xdr:cNvPr>
        <xdr:cNvSpPr txBox="1"/>
      </xdr:nvSpPr>
      <xdr:spPr>
        <a:xfrm>
          <a:off x="12357744" y="501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132070</xdr:rowOff>
    </xdr:from>
    <xdr:ext cx="405111" cy="259045"/>
    <xdr:sp macro="" textlink="">
      <xdr:nvSpPr>
        <xdr:cNvPr id="159" name="n_4mainValue債務償還比率">
          <a:extLst>
            <a:ext uri="{FF2B5EF4-FFF2-40B4-BE49-F238E27FC236}">
              <a16:creationId xmlns:a16="http://schemas.microsoft.com/office/drawing/2014/main" id="{C4381BC8-5752-4014-8FD0-5CD89A842CA3}"/>
            </a:ext>
          </a:extLst>
        </xdr:cNvPr>
        <xdr:cNvSpPr txBox="1"/>
      </xdr:nvSpPr>
      <xdr:spPr>
        <a:xfrm>
          <a:off x="11595744" y="501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85FC82C8-B59A-4CC6-AD17-C636ACAE55E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45F1745F-99F4-404A-A56F-F411D590267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BF5FC069-2006-4727-8107-7A3D6D6B7A1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459170AC-F72C-4428-BE83-127D29EE90F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20C2735D-1404-4409-B967-D13CFCEFF33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58526826-C803-46A4-9D28-384797EEF3E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F0229F0-6E8D-499D-BB43-0F323AD1EE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9A7B2B8-EF6D-4DBB-8F14-B9FCCCDA4E7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0F243B2-A0E4-4640-A093-383D5788357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504FF6-1B19-4E96-8E5C-F55AEEA3EB8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0270959-4693-48E9-BA4B-4D78D38BEE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A105A80-46A8-4673-A013-B571AB9EA03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537585-033A-40AF-80C0-D4D6F1B69BC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01F615-29D3-480E-8EE0-6CF1A4D540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20EFCE3-7F26-40C9-8190-7D05CF1C93E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166C5C-19C0-458A-A7E8-311855DBE5A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10,265
10,125
252.68
14,218,204
13,663,231
166,608
8,926,034
3,479,110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B449D2-697C-4088-9076-B14B487284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6DD7F6A-62B1-4A8C-959A-E1A552EF925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F217231-6691-4953-873C-5D7289C898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A2A9CF9-13E5-48CB-BCED-F96163F3A32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7948CA7-01E7-4B6C-A785-67DA52198F1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55D455B-83A0-46B6-8451-3C939ADE9DD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8126790-AEE9-4475-A892-C9843784C2A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A6D6403-8EAB-4B48-97D4-CE39537DEB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7B9AE1C-9194-4B79-9C04-434E3C94026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07B46AA-53C9-4855-93D3-70C97689F85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43A91F-E198-4E9B-B379-1CE1357136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D363C99-C604-4C6B-8298-DDF9D68F0F4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6BBC05-8694-435F-8AA0-B6E7D4E8E55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659F095-E8D4-42EF-8CF0-B08E29E5165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804301-166E-47D3-84AB-26797AD9D48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4CC69D1-02D8-4A16-9A40-FFBB6107DBD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E9B8D1-D466-4126-AD57-6E6FC93FB5E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611CA20-71C6-43C3-914B-0D2AC2680D7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E985C89-A920-4598-A354-6FAB197A558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3C98419-24A2-444D-B4D7-FF268F4E595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69BD1DE-CB69-43C2-8A57-752FDDA4E2D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B9ED8C1-EC3A-4F65-BC5D-3F06A203169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170E089-978E-4153-92C5-75E4570A11B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36B1307-325C-43AC-95C1-937F8698883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5524E3B-1DC1-4DD9-8F4F-82419243C8E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0F95484-26A5-4F4B-AC70-7F9A54DB6D4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AEAE60B-6A9A-48F4-A863-CC3FC9B45F2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394BEBF-8839-454C-BDC4-19FF994A3A2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82196CD-9593-4DE8-A304-3E0E33A9A7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CA5B952-0536-4DFF-9689-95C1C641093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930F46-E544-48C5-A0D3-F795A90779A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D044079-E857-44BD-9167-CDEF1ED67FE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AFE7516-0BF9-43D6-BCF1-8B6F93CA2C6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43097BE-9EED-494A-AF77-ED5D1657C8A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A3C3D67-A5CA-4734-A57F-A872D8FEE71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927440F-26C6-48A2-ADE1-DD6F83E9D16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899DBA3-C1A7-494B-A28E-1B8DA44AF36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6E2E747-0348-48DD-8075-E39DBC69D84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D4E059D-5A9F-479D-9F52-D4716E60771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506171E-94B8-48CC-9D11-BB560DD15BB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F5F6EA5-87B2-4927-8780-D6E4C288D28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26522B6-BA1F-47FD-99FE-01F801E8721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4C9DBE3-8435-4318-8A8E-38AFF235416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D4E68B9-E0C1-411B-B6B2-F06C29931A1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8F6373F-2388-4C5B-9C9F-235931D8541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8A1B6C77-2376-43EE-A019-4AF35F4B76FD}"/>
            </a:ext>
          </a:extLst>
        </xdr:cNvPr>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8DF4A148-0ED7-4FB8-81D9-A1C84FAC00A2}"/>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48187AE8-F823-45AB-9E51-C2E770F930AA}"/>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5AAAE30F-653A-4E77-8D5F-CED61D97A542}"/>
            </a:ext>
          </a:extLst>
        </xdr:cNvPr>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A14CA0CD-E790-49CB-8CF9-65A646F688A6}"/>
            </a:ext>
          </a:extLst>
        </xdr:cNvPr>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a:extLst>
            <a:ext uri="{FF2B5EF4-FFF2-40B4-BE49-F238E27FC236}">
              <a16:creationId xmlns:a16="http://schemas.microsoft.com/office/drawing/2014/main" id="{304C6095-9D81-4497-9A9A-9939D00078F7}"/>
            </a:ext>
          </a:extLst>
        </xdr:cNvPr>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AF9DB89E-E2A3-4648-9B65-FD7B65F55B1C}"/>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230565FD-60DF-494A-AB76-F6D420C0B21F}"/>
            </a:ext>
          </a:extLst>
        </xdr:cNvPr>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1ED239D8-9816-4917-B23C-0FE63F2E8E30}"/>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DA73ABA2-8AD7-4B6A-A563-EBF587A3F195}"/>
            </a:ext>
          </a:extLst>
        </xdr:cNvPr>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E3FBE81F-7015-4A0D-8572-D77A7FFA1F2D}"/>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DC1FFD9-234D-4844-91A0-93116BD35B0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9AC6914-8F02-4BCB-B578-8A86609C101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3FC5367-49D2-4960-B661-E51A078FFE5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ED36F07-2440-4716-A0D9-DAAD37DDD0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D681542-151E-4CC9-A128-5B157FE6562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143510</xdr:rowOff>
    </xdr:from>
    <xdr:to>
      <xdr:col>24</xdr:col>
      <xdr:colOff>114300</xdr:colOff>
      <xdr:row>41</xdr:row>
      <xdr:rowOff>73660</xdr:rowOff>
    </xdr:to>
    <xdr:sp macro="" textlink="">
      <xdr:nvSpPr>
        <xdr:cNvPr id="73" name="楕円 72">
          <a:extLst>
            <a:ext uri="{FF2B5EF4-FFF2-40B4-BE49-F238E27FC236}">
              <a16:creationId xmlns:a16="http://schemas.microsoft.com/office/drawing/2014/main" id="{41F67293-E56E-4D7A-AB06-BDB88174A856}"/>
            </a:ext>
          </a:extLst>
        </xdr:cNvPr>
        <xdr:cNvSpPr/>
      </xdr:nvSpPr>
      <xdr:spPr>
        <a:xfrm>
          <a:off x="4584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121937</xdr:rowOff>
    </xdr:from>
    <xdr:ext cx="405111" cy="259045"/>
    <xdr:sp macro="" textlink="">
      <xdr:nvSpPr>
        <xdr:cNvPr id="74" name="【道路】&#10;有形固定資産減価償却率該当値テキスト">
          <a:extLst>
            <a:ext uri="{FF2B5EF4-FFF2-40B4-BE49-F238E27FC236}">
              <a16:creationId xmlns:a16="http://schemas.microsoft.com/office/drawing/2014/main" id="{C52B223A-B8E9-4A44-B8CE-C76F2DA2FD42}"/>
            </a:ext>
          </a:extLst>
        </xdr:cNvPr>
        <xdr:cNvSpPr txBox="1"/>
      </xdr:nvSpPr>
      <xdr:spPr>
        <a:xfrm>
          <a:off x="4673600"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141605</xdr:rowOff>
    </xdr:from>
    <xdr:to>
      <xdr:col>20</xdr:col>
      <xdr:colOff>38100</xdr:colOff>
      <xdr:row>41</xdr:row>
      <xdr:rowOff>71755</xdr:rowOff>
    </xdr:to>
    <xdr:sp macro="" textlink="">
      <xdr:nvSpPr>
        <xdr:cNvPr id="75" name="楕円 74">
          <a:extLst>
            <a:ext uri="{FF2B5EF4-FFF2-40B4-BE49-F238E27FC236}">
              <a16:creationId xmlns:a16="http://schemas.microsoft.com/office/drawing/2014/main" id="{2B131525-3833-4B97-9F24-B0A9980E7DC7}"/>
            </a:ext>
          </a:extLst>
        </xdr:cNvPr>
        <xdr:cNvSpPr/>
      </xdr:nvSpPr>
      <xdr:spPr>
        <a:xfrm>
          <a:off x="3746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20955</xdr:rowOff>
    </xdr:from>
    <xdr:to>
      <xdr:col>24</xdr:col>
      <xdr:colOff>63500</xdr:colOff>
      <xdr:row>41</xdr:row>
      <xdr:rowOff>22860</xdr:rowOff>
    </xdr:to>
    <xdr:cxnSp macro="">
      <xdr:nvCxnSpPr>
        <xdr:cNvPr id="76" name="直線コネクタ 75">
          <a:extLst>
            <a:ext uri="{FF2B5EF4-FFF2-40B4-BE49-F238E27FC236}">
              <a16:creationId xmlns:a16="http://schemas.microsoft.com/office/drawing/2014/main" id="{32E89FC7-9261-473D-8D1F-9639C9B473FC}"/>
            </a:ext>
          </a:extLst>
        </xdr:cNvPr>
        <xdr:cNvCxnSpPr/>
      </xdr:nvCxnSpPr>
      <xdr:spPr>
        <a:xfrm>
          <a:off x="3797300" y="70504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149225</xdr:rowOff>
    </xdr:from>
    <xdr:to>
      <xdr:col>15</xdr:col>
      <xdr:colOff>101600</xdr:colOff>
      <xdr:row>41</xdr:row>
      <xdr:rowOff>79375</xdr:rowOff>
    </xdr:to>
    <xdr:sp macro="" textlink="">
      <xdr:nvSpPr>
        <xdr:cNvPr id="77" name="楕円 76">
          <a:extLst>
            <a:ext uri="{FF2B5EF4-FFF2-40B4-BE49-F238E27FC236}">
              <a16:creationId xmlns:a16="http://schemas.microsoft.com/office/drawing/2014/main" id="{75BC5987-C2BA-4106-A142-0A8229DEDC62}"/>
            </a:ext>
          </a:extLst>
        </xdr:cNvPr>
        <xdr:cNvSpPr/>
      </xdr:nvSpPr>
      <xdr:spPr>
        <a:xfrm>
          <a:off x="2857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20955</xdr:rowOff>
    </xdr:from>
    <xdr:to>
      <xdr:col>19</xdr:col>
      <xdr:colOff>177800</xdr:colOff>
      <xdr:row>41</xdr:row>
      <xdr:rowOff>28575</xdr:rowOff>
    </xdr:to>
    <xdr:cxnSp macro="">
      <xdr:nvCxnSpPr>
        <xdr:cNvPr id="78" name="直線コネクタ 77">
          <a:extLst>
            <a:ext uri="{FF2B5EF4-FFF2-40B4-BE49-F238E27FC236}">
              <a16:creationId xmlns:a16="http://schemas.microsoft.com/office/drawing/2014/main" id="{DE19229B-2737-48F3-9601-976FCC096013}"/>
            </a:ext>
          </a:extLst>
        </xdr:cNvPr>
        <xdr:cNvCxnSpPr/>
      </xdr:nvCxnSpPr>
      <xdr:spPr>
        <a:xfrm flipV="1">
          <a:off x="2908300" y="70504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145415</xdr:rowOff>
    </xdr:from>
    <xdr:to>
      <xdr:col>10</xdr:col>
      <xdr:colOff>165100</xdr:colOff>
      <xdr:row>41</xdr:row>
      <xdr:rowOff>75565</xdr:rowOff>
    </xdr:to>
    <xdr:sp macro="" textlink="">
      <xdr:nvSpPr>
        <xdr:cNvPr id="79" name="楕円 78">
          <a:extLst>
            <a:ext uri="{FF2B5EF4-FFF2-40B4-BE49-F238E27FC236}">
              <a16:creationId xmlns:a16="http://schemas.microsoft.com/office/drawing/2014/main" id="{F8B82563-41E3-4C6D-925E-C618836EABED}"/>
            </a:ext>
          </a:extLst>
        </xdr:cNvPr>
        <xdr:cNvSpPr/>
      </xdr:nvSpPr>
      <xdr:spPr>
        <a:xfrm>
          <a:off x="1968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24765</xdr:rowOff>
    </xdr:from>
    <xdr:to>
      <xdr:col>15</xdr:col>
      <xdr:colOff>50800</xdr:colOff>
      <xdr:row>41</xdr:row>
      <xdr:rowOff>28575</xdr:rowOff>
    </xdr:to>
    <xdr:cxnSp macro="">
      <xdr:nvCxnSpPr>
        <xdr:cNvPr id="80" name="直線コネクタ 79">
          <a:extLst>
            <a:ext uri="{FF2B5EF4-FFF2-40B4-BE49-F238E27FC236}">
              <a16:creationId xmlns:a16="http://schemas.microsoft.com/office/drawing/2014/main" id="{E7CFCC4D-BDBD-4B00-A390-5C93C8EDAC13}"/>
            </a:ext>
          </a:extLst>
        </xdr:cNvPr>
        <xdr:cNvCxnSpPr/>
      </xdr:nvCxnSpPr>
      <xdr:spPr>
        <a:xfrm>
          <a:off x="2019300" y="70542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1" name="n_1aveValue【道路】&#10;有形固定資産減価償却率">
          <a:extLst>
            <a:ext uri="{FF2B5EF4-FFF2-40B4-BE49-F238E27FC236}">
              <a16:creationId xmlns:a16="http://schemas.microsoft.com/office/drawing/2014/main" id="{B3B2395A-1663-4343-B035-30FDE4EFDAF8}"/>
            </a:ext>
          </a:extLst>
        </xdr:cNvPr>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2" name="n_2aveValue【道路】&#10;有形固定資産減価償却率">
          <a:extLst>
            <a:ext uri="{FF2B5EF4-FFF2-40B4-BE49-F238E27FC236}">
              <a16:creationId xmlns:a16="http://schemas.microsoft.com/office/drawing/2014/main" id="{A078D743-C347-4858-960D-FE4CDE7C1AA3}"/>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3" name="n_3aveValue【道路】&#10;有形固定資産減価償却率">
          <a:extLst>
            <a:ext uri="{FF2B5EF4-FFF2-40B4-BE49-F238E27FC236}">
              <a16:creationId xmlns:a16="http://schemas.microsoft.com/office/drawing/2014/main" id="{C99C15CF-81C4-4775-B1F7-A20867ADC85A}"/>
            </a:ext>
          </a:extLst>
        </xdr:cNvPr>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4" name="n_4aveValue【道路】&#10;有形固定資産減価償却率">
          <a:extLst>
            <a:ext uri="{FF2B5EF4-FFF2-40B4-BE49-F238E27FC236}">
              <a16:creationId xmlns:a16="http://schemas.microsoft.com/office/drawing/2014/main" id="{742ABA41-65F2-4D18-ADA4-105F2CD2D531}"/>
            </a:ext>
          </a:extLst>
        </xdr:cNvPr>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62882</xdr:rowOff>
    </xdr:from>
    <xdr:ext cx="405111" cy="259045"/>
    <xdr:sp macro="" textlink="">
      <xdr:nvSpPr>
        <xdr:cNvPr id="85" name="n_1mainValue【道路】&#10;有形固定資産減価償却率">
          <a:extLst>
            <a:ext uri="{FF2B5EF4-FFF2-40B4-BE49-F238E27FC236}">
              <a16:creationId xmlns:a16="http://schemas.microsoft.com/office/drawing/2014/main" id="{AFF7F4CB-ABCB-40DC-8E5B-72CCE5133F83}"/>
            </a:ext>
          </a:extLst>
        </xdr:cNvPr>
        <xdr:cNvSpPr txBox="1"/>
      </xdr:nvSpPr>
      <xdr:spPr>
        <a:xfrm>
          <a:off x="35820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70502</xdr:rowOff>
    </xdr:from>
    <xdr:ext cx="405111" cy="259045"/>
    <xdr:sp macro="" textlink="">
      <xdr:nvSpPr>
        <xdr:cNvPr id="86" name="n_2mainValue【道路】&#10;有形固定資産減価償却率">
          <a:extLst>
            <a:ext uri="{FF2B5EF4-FFF2-40B4-BE49-F238E27FC236}">
              <a16:creationId xmlns:a16="http://schemas.microsoft.com/office/drawing/2014/main" id="{F56B459B-9BC0-4406-A929-E1756B937CE4}"/>
            </a:ext>
          </a:extLst>
        </xdr:cNvPr>
        <xdr:cNvSpPr txBox="1"/>
      </xdr:nvSpPr>
      <xdr:spPr>
        <a:xfrm>
          <a:off x="2705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66692</xdr:rowOff>
    </xdr:from>
    <xdr:ext cx="405111" cy="259045"/>
    <xdr:sp macro="" textlink="">
      <xdr:nvSpPr>
        <xdr:cNvPr id="87" name="n_3mainValue【道路】&#10;有形固定資産減価償却率">
          <a:extLst>
            <a:ext uri="{FF2B5EF4-FFF2-40B4-BE49-F238E27FC236}">
              <a16:creationId xmlns:a16="http://schemas.microsoft.com/office/drawing/2014/main" id="{95766424-EC50-4385-AB82-A093E99452EA}"/>
            </a:ext>
          </a:extLst>
        </xdr:cNvPr>
        <xdr:cNvSpPr txBox="1"/>
      </xdr:nvSpPr>
      <xdr:spPr>
        <a:xfrm>
          <a:off x="18167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AD378EEB-2745-4968-BF78-5504B2F8A95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7E5D7D86-D938-4AC1-AE1F-49D4F02281D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BF5AF225-EA9F-4F6C-9349-1C7AEF2A29E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B4DBD8D4-369A-4017-A49F-8252A7DE3E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5BFD9DFD-170B-407A-9DFA-94B04FCCAF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112ABB47-EA62-4FAF-AAD9-E30425DEAA3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5F65E8E3-C44C-486A-84BE-73274A8E68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739CE5C8-0430-4E32-8E95-8A428A92C2E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A887764B-A0BA-409D-A9EA-9ED6E7CB7F5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A3A2D8F4-2AFA-4576-B392-761A93B87C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id="{D19E018F-0D01-473F-A10E-9BBD19C1E1D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id="{0B11D2FD-7DB9-4A39-A577-CD4C679D67A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id="{8FDB0267-E2EC-48DB-AD38-8315B9E08BC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a:extLst>
            <a:ext uri="{FF2B5EF4-FFF2-40B4-BE49-F238E27FC236}">
              <a16:creationId xmlns:a16="http://schemas.microsoft.com/office/drawing/2014/main" id="{E4527334-5879-4B01-B020-7D1AEFC5CAD7}"/>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id="{32A3DBC8-B4F0-428B-8766-53709FD6B9E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a:extLst>
            <a:ext uri="{FF2B5EF4-FFF2-40B4-BE49-F238E27FC236}">
              <a16:creationId xmlns:a16="http://schemas.microsoft.com/office/drawing/2014/main" id="{F5A4BC3E-814F-4888-9A7C-99F91C5178FA}"/>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id="{8FAD851C-972B-4DF4-9760-051956FDD04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a:extLst>
            <a:ext uri="{FF2B5EF4-FFF2-40B4-BE49-F238E27FC236}">
              <a16:creationId xmlns:a16="http://schemas.microsoft.com/office/drawing/2014/main" id="{EE9C2908-75CA-43BE-9F08-73D8929D4C5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id="{55729719-3EB1-4345-B632-828074DB6E1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a:extLst>
            <a:ext uri="{FF2B5EF4-FFF2-40B4-BE49-F238E27FC236}">
              <a16:creationId xmlns:a16="http://schemas.microsoft.com/office/drawing/2014/main" id="{EFCABB00-2543-499E-A4F3-9D64C83A8887}"/>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id="{B5B07DA3-B9FF-4C2A-B65B-D9BE32820F6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a:extLst>
            <a:ext uri="{FF2B5EF4-FFF2-40B4-BE49-F238E27FC236}">
              <a16:creationId xmlns:a16="http://schemas.microsoft.com/office/drawing/2014/main" id="{2A3D1B27-5E6D-406B-A75D-C34A67341761}"/>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86AF53C7-001A-44E0-9110-7B9086F9FCF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85B0C9E-C04D-4F7E-A4DA-89859014706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EB19C212-E482-4898-9C05-BD5D61022FD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3" name="直線コネクタ 112">
          <a:extLst>
            <a:ext uri="{FF2B5EF4-FFF2-40B4-BE49-F238E27FC236}">
              <a16:creationId xmlns:a16="http://schemas.microsoft.com/office/drawing/2014/main" id="{19446268-6C03-40F5-92ED-3DEAF478CB7F}"/>
            </a:ext>
          </a:extLst>
        </xdr:cNvPr>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4" name="【道路】&#10;一人当たり延長最小値テキスト">
          <a:extLst>
            <a:ext uri="{FF2B5EF4-FFF2-40B4-BE49-F238E27FC236}">
              <a16:creationId xmlns:a16="http://schemas.microsoft.com/office/drawing/2014/main" id="{B998A3B9-A49A-4276-AE06-61C6B8B9316F}"/>
            </a:ext>
          </a:extLst>
        </xdr:cNvPr>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5" name="直線コネクタ 114">
          <a:extLst>
            <a:ext uri="{FF2B5EF4-FFF2-40B4-BE49-F238E27FC236}">
              <a16:creationId xmlns:a16="http://schemas.microsoft.com/office/drawing/2014/main" id="{34724A3B-4B0E-44AB-AD15-4015AF0740F7}"/>
            </a:ext>
          </a:extLst>
        </xdr:cNvPr>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6" name="【道路】&#10;一人当たり延長最大値テキスト">
          <a:extLst>
            <a:ext uri="{FF2B5EF4-FFF2-40B4-BE49-F238E27FC236}">
              <a16:creationId xmlns:a16="http://schemas.microsoft.com/office/drawing/2014/main" id="{4432FA11-382B-44F7-853B-4F1F2DA89B9B}"/>
            </a:ext>
          </a:extLst>
        </xdr:cNvPr>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17" name="直線コネクタ 116">
          <a:extLst>
            <a:ext uri="{FF2B5EF4-FFF2-40B4-BE49-F238E27FC236}">
              <a16:creationId xmlns:a16="http://schemas.microsoft.com/office/drawing/2014/main" id="{29A02CAC-C88C-49B6-AB7D-9CFAF5139741}"/>
            </a:ext>
          </a:extLst>
        </xdr:cNvPr>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18" name="【道路】&#10;一人当たり延長平均値テキスト">
          <a:extLst>
            <a:ext uri="{FF2B5EF4-FFF2-40B4-BE49-F238E27FC236}">
              <a16:creationId xmlns:a16="http://schemas.microsoft.com/office/drawing/2014/main" id="{A442C3EA-7BD4-413F-AA51-6BF24146F9AD}"/>
            </a:ext>
          </a:extLst>
        </xdr:cNvPr>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19" name="フローチャート: 判断 118">
          <a:extLst>
            <a:ext uri="{FF2B5EF4-FFF2-40B4-BE49-F238E27FC236}">
              <a16:creationId xmlns:a16="http://schemas.microsoft.com/office/drawing/2014/main" id="{B33A75B8-D077-4F50-9EEF-21D107B52201}"/>
            </a:ext>
          </a:extLst>
        </xdr:cNvPr>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0" name="フローチャート: 判断 119">
          <a:extLst>
            <a:ext uri="{FF2B5EF4-FFF2-40B4-BE49-F238E27FC236}">
              <a16:creationId xmlns:a16="http://schemas.microsoft.com/office/drawing/2014/main" id="{2C7A86CD-24CB-47E1-98DF-D1036C3305BF}"/>
            </a:ext>
          </a:extLst>
        </xdr:cNvPr>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1" name="フローチャート: 判断 120">
          <a:extLst>
            <a:ext uri="{FF2B5EF4-FFF2-40B4-BE49-F238E27FC236}">
              <a16:creationId xmlns:a16="http://schemas.microsoft.com/office/drawing/2014/main" id="{F6B83C5B-AC9F-4F12-BC02-4C40713C983C}"/>
            </a:ext>
          </a:extLst>
        </xdr:cNvPr>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2" name="フローチャート: 判断 121">
          <a:extLst>
            <a:ext uri="{FF2B5EF4-FFF2-40B4-BE49-F238E27FC236}">
              <a16:creationId xmlns:a16="http://schemas.microsoft.com/office/drawing/2014/main" id="{52AA646A-6DB9-4E2C-8EFA-CC37A811C6CA}"/>
            </a:ext>
          </a:extLst>
        </xdr:cNvPr>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3" name="フローチャート: 判断 122">
          <a:extLst>
            <a:ext uri="{FF2B5EF4-FFF2-40B4-BE49-F238E27FC236}">
              <a16:creationId xmlns:a16="http://schemas.microsoft.com/office/drawing/2014/main" id="{FDC7D25D-561E-4347-AAA5-C4BB1CFF0A29}"/>
            </a:ext>
          </a:extLst>
        </xdr:cNvPr>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3A1CA35-C045-42E5-A077-2705D0657F9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0084CB1-BDFB-4B1E-883F-99981E5DE03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81B390E-4D3D-4AC2-8E3A-9558320AD0E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9E24B48-8F57-4D28-B659-4A1F1606E34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8BF9B27-3170-4961-A858-38D1854B04F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148126</xdr:rowOff>
    </xdr:from>
    <xdr:to>
      <xdr:col>55</xdr:col>
      <xdr:colOff>50800</xdr:colOff>
      <xdr:row>40</xdr:row>
      <xdr:rowOff>78276</xdr:rowOff>
    </xdr:to>
    <xdr:sp macro="" textlink="">
      <xdr:nvSpPr>
        <xdr:cNvPr id="129" name="楕円 128">
          <a:extLst>
            <a:ext uri="{FF2B5EF4-FFF2-40B4-BE49-F238E27FC236}">
              <a16:creationId xmlns:a16="http://schemas.microsoft.com/office/drawing/2014/main" id="{E785AF30-8536-45BA-A6EE-F042BB4E2241}"/>
            </a:ext>
          </a:extLst>
        </xdr:cNvPr>
        <xdr:cNvSpPr/>
      </xdr:nvSpPr>
      <xdr:spPr>
        <a:xfrm>
          <a:off x="10426700" y="68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126553</xdr:rowOff>
    </xdr:from>
    <xdr:ext cx="534377" cy="259045"/>
    <xdr:sp macro="" textlink="">
      <xdr:nvSpPr>
        <xdr:cNvPr id="130" name="【道路】&#10;一人当たり延長該当値テキスト">
          <a:extLst>
            <a:ext uri="{FF2B5EF4-FFF2-40B4-BE49-F238E27FC236}">
              <a16:creationId xmlns:a16="http://schemas.microsoft.com/office/drawing/2014/main" id="{EED530C5-0E8B-4C95-BBDA-D0F56C340768}"/>
            </a:ext>
          </a:extLst>
        </xdr:cNvPr>
        <xdr:cNvSpPr txBox="1"/>
      </xdr:nvSpPr>
      <xdr:spPr>
        <a:xfrm>
          <a:off x="10515600" y="681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22151</xdr:rowOff>
    </xdr:from>
    <xdr:to>
      <xdr:col>50</xdr:col>
      <xdr:colOff>165100</xdr:colOff>
      <xdr:row>40</xdr:row>
      <xdr:rowOff>123751</xdr:rowOff>
    </xdr:to>
    <xdr:sp macro="" textlink="">
      <xdr:nvSpPr>
        <xdr:cNvPr id="131" name="楕円 130">
          <a:extLst>
            <a:ext uri="{FF2B5EF4-FFF2-40B4-BE49-F238E27FC236}">
              <a16:creationId xmlns:a16="http://schemas.microsoft.com/office/drawing/2014/main" id="{EDD8564D-F1BA-4D7F-9C1D-95A1CC05A1AC}"/>
            </a:ext>
          </a:extLst>
        </xdr:cNvPr>
        <xdr:cNvSpPr/>
      </xdr:nvSpPr>
      <xdr:spPr>
        <a:xfrm>
          <a:off x="9588500" y="68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27476</xdr:rowOff>
    </xdr:from>
    <xdr:to>
      <xdr:col>55</xdr:col>
      <xdr:colOff>0</xdr:colOff>
      <xdr:row>40</xdr:row>
      <xdr:rowOff>72951</xdr:rowOff>
    </xdr:to>
    <xdr:cxnSp macro="">
      <xdr:nvCxnSpPr>
        <xdr:cNvPr id="132" name="直線コネクタ 131">
          <a:extLst>
            <a:ext uri="{FF2B5EF4-FFF2-40B4-BE49-F238E27FC236}">
              <a16:creationId xmlns:a16="http://schemas.microsoft.com/office/drawing/2014/main" id="{9623667D-C76F-40D6-848C-E36056C62974}"/>
            </a:ext>
          </a:extLst>
        </xdr:cNvPr>
        <xdr:cNvCxnSpPr/>
      </xdr:nvCxnSpPr>
      <xdr:spPr>
        <a:xfrm flipV="1">
          <a:off x="9639300" y="6885476"/>
          <a:ext cx="8382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24240</xdr:rowOff>
    </xdr:from>
    <xdr:to>
      <xdr:col>46</xdr:col>
      <xdr:colOff>38100</xdr:colOff>
      <xdr:row>40</xdr:row>
      <xdr:rowOff>125840</xdr:rowOff>
    </xdr:to>
    <xdr:sp macro="" textlink="">
      <xdr:nvSpPr>
        <xdr:cNvPr id="133" name="楕円 132">
          <a:extLst>
            <a:ext uri="{FF2B5EF4-FFF2-40B4-BE49-F238E27FC236}">
              <a16:creationId xmlns:a16="http://schemas.microsoft.com/office/drawing/2014/main" id="{478AC3B2-1BF4-4C0F-9F5F-9DB864447EDD}"/>
            </a:ext>
          </a:extLst>
        </xdr:cNvPr>
        <xdr:cNvSpPr/>
      </xdr:nvSpPr>
      <xdr:spPr>
        <a:xfrm>
          <a:off x="8699500" y="68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72951</xdr:rowOff>
    </xdr:from>
    <xdr:to>
      <xdr:col>50</xdr:col>
      <xdr:colOff>114300</xdr:colOff>
      <xdr:row>40</xdr:row>
      <xdr:rowOff>75040</xdr:rowOff>
    </xdr:to>
    <xdr:cxnSp macro="">
      <xdr:nvCxnSpPr>
        <xdr:cNvPr id="134" name="直線コネクタ 133">
          <a:extLst>
            <a:ext uri="{FF2B5EF4-FFF2-40B4-BE49-F238E27FC236}">
              <a16:creationId xmlns:a16="http://schemas.microsoft.com/office/drawing/2014/main" id="{386FDA78-E2BD-4E52-874E-AC8F03EA7C19}"/>
            </a:ext>
          </a:extLst>
        </xdr:cNvPr>
        <xdr:cNvCxnSpPr/>
      </xdr:nvCxnSpPr>
      <xdr:spPr>
        <a:xfrm flipV="1">
          <a:off x="8750300" y="6930951"/>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26902</xdr:rowOff>
    </xdr:from>
    <xdr:to>
      <xdr:col>41</xdr:col>
      <xdr:colOff>101600</xdr:colOff>
      <xdr:row>40</xdr:row>
      <xdr:rowOff>128502</xdr:rowOff>
    </xdr:to>
    <xdr:sp macro="" textlink="">
      <xdr:nvSpPr>
        <xdr:cNvPr id="135" name="楕円 134">
          <a:extLst>
            <a:ext uri="{FF2B5EF4-FFF2-40B4-BE49-F238E27FC236}">
              <a16:creationId xmlns:a16="http://schemas.microsoft.com/office/drawing/2014/main" id="{42E3D0B4-6829-4E18-8C95-E3CC93DAD434}"/>
            </a:ext>
          </a:extLst>
        </xdr:cNvPr>
        <xdr:cNvSpPr/>
      </xdr:nvSpPr>
      <xdr:spPr>
        <a:xfrm>
          <a:off x="7810500" y="688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75040</xdr:rowOff>
    </xdr:from>
    <xdr:to>
      <xdr:col>45</xdr:col>
      <xdr:colOff>177800</xdr:colOff>
      <xdr:row>40</xdr:row>
      <xdr:rowOff>77702</xdr:rowOff>
    </xdr:to>
    <xdr:cxnSp macro="">
      <xdr:nvCxnSpPr>
        <xdr:cNvPr id="136" name="直線コネクタ 135">
          <a:extLst>
            <a:ext uri="{FF2B5EF4-FFF2-40B4-BE49-F238E27FC236}">
              <a16:creationId xmlns:a16="http://schemas.microsoft.com/office/drawing/2014/main" id="{F37CC109-BD62-49C5-A5B0-6FCC64D4ACFA}"/>
            </a:ext>
          </a:extLst>
        </xdr:cNvPr>
        <xdr:cNvCxnSpPr/>
      </xdr:nvCxnSpPr>
      <xdr:spPr>
        <a:xfrm flipV="1">
          <a:off x="7861300" y="6933040"/>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37" name="n_1aveValue【道路】&#10;一人当たり延長">
          <a:extLst>
            <a:ext uri="{FF2B5EF4-FFF2-40B4-BE49-F238E27FC236}">
              <a16:creationId xmlns:a16="http://schemas.microsoft.com/office/drawing/2014/main" id="{4E69BC82-3C05-4DBF-8487-BCFFFA1881DB}"/>
            </a:ext>
          </a:extLst>
        </xdr:cNvPr>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38" name="n_2aveValue【道路】&#10;一人当たり延長">
          <a:extLst>
            <a:ext uri="{FF2B5EF4-FFF2-40B4-BE49-F238E27FC236}">
              <a16:creationId xmlns:a16="http://schemas.microsoft.com/office/drawing/2014/main" id="{A3320ECD-D3A1-4A77-8950-70C8DAD53BD4}"/>
            </a:ext>
          </a:extLst>
        </xdr:cNvPr>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39" name="n_3aveValue【道路】&#10;一人当たり延長">
          <a:extLst>
            <a:ext uri="{FF2B5EF4-FFF2-40B4-BE49-F238E27FC236}">
              <a16:creationId xmlns:a16="http://schemas.microsoft.com/office/drawing/2014/main" id="{192CDB06-E1B7-4D52-AEF2-55A86F0348CF}"/>
            </a:ext>
          </a:extLst>
        </xdr:cNvPr>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0" name="n_4aveValue【道路】&#10;一人当たり延長">
          <a:extLst>
            <a:ext uri="{FF2B5EF4-FFF2-40B4-BE49-F238E27FC236}">
              <a16:creationId xmlns:a16="http://schemas.microsoft.com/office/drawing/2014/main" id="{D101B6E5-43F4-4013-8C7B-64DC17604527}"/>
            </a:ext>
          </a:extLst>
        </xdr:cNvPr>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114878</xdr:rowOff>
    </xdr:from>
    <xdr:ext cx="534377" cy="259045"/>
    <xdr:sp macro="" textlink="">
      <xdr:nvSpPr>
        <xdr:cNvPr id="141" name="n_1mainValue【道路】&#10;一人当たり延長">
          <a:extLst>
            <a:ext uri="{FF2B5EF4-FFF2-40B4-BE49-F238E27FC236}">
              <a16:creationId xmlns:a16="http://schemas.microsoft.com/office/drawing/2014/main" id="{C3387F23-2761-4826-A050-13BC27B34369}"/>
            </a:ext>
          </a:extLst>
        </xdr:cNvPr>
        <xdr:cNvSpPr txBox="1"/>
      </xdr:nvSpPr>
      <xdr:spPr>
        <a:xfrm>
          <a:off x="9359411" y="69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116967</xdr:rowOff>
    </xdr:from>
    <xdr:ext cx="534377" cy="259045"/>
    <xdr:sp macro="" textlink="">
      <xdr:nvSpPr>
        <xdr:cNvPr id="142" name="n_2mainValue【道路】&#10;一人当たり延長">
          <a:extLst>
            <a:ext uri="{FF2B5EF4-FFF2-40B4-BE49-F238E27FC236}">
              <a16:creationId xmlns:a16="http://schemas.microsoft.com/office/drawing/2014/main" id="{AC7ED91D-D709-4456-8E8E-C0A4CC166107}"/>
            </a:ext>
          </a:extLst>
        </xdr:cNvPr>
        <xdr:cNvSpPr txBox="1"/>
      </xdr:nvSpPr>
      <xdr:spPr>
        <a:xfrm>
          <a:off x="8483111" y="697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119629</xdr:rowOff>
    </xdr:from>
    <xdr:ext cx="534377" cy="259045"/>
    <xdr:sp macro="" textlink="">
      <xdr:nvSpPr>
        <xdr:cNvPr id="143" name="n_3mainValue【道路】&#10;一人当たり延長">
          <a:extLst>
            <a:ext uri="{FF2B5EF4-FFF2-40B4-BE49-F238E27FC236}">
              <a16:creationId xmlns:a16="http://schemas.microsoft.com/office/drawing/2014/main" id="{924A3C1C-4DD0-42B4-804F-533763C1331A}"/>
            </a:ext>
          </a:extLst>
        </xdr:cNvPr>
        <xdr:cNvSpPr txBox="1"/>
      </xdr:nvSpPr>
      <xdr:spPr>
        <a:xfrm>
          <a:off x="7594111" y="697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91E9F852-0543-4AB7-9EDC-2E018225319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CE6DA816-5B03-4C53-8708-95D6E02921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CD5DAC2F-39F2-4B4C-833A-732FA7281D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CFAEA460-138C-4E45-B551-507CF060D55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3D992FE-D3CD-4087-B2EF-839A880E171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ECCF0F6D-3393-4EBE-8CD1-396CFCD21E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4B27BB66-D1A5-4EAF-9EBA-114ED8CB9F8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7ED3F676-394F-42E7-B443-D3FDCE5B00A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7D445BC4-F457-4EDF-BE5D-A16052E8D3C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ACC5FF61-4BEC-4238-87C2-8869B44E8FA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C17944CC-2080-4D4D-BC5B-897F09CBE58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C3C29B83-7384-48E2-A62F-040CDCE999A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3D9874C6-D584-42BA-BF54-130BCD7725D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C39DCDB5-36B4-421E-9B04-ADE52B66945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05864535-AC0C-4716-A1B4-AF157FA173E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519AFC7D-4F6A-4433-B797-B668FE87505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51ABD0EB-6ED9-4633-B6F4-470767F26CF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766BE158-45C6-4DC3-BFC7-3AAD88B9396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11D058AF-E037-498F-879C-C57C7513E78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AB68A09B-2B7B-4912-AFC8-037246F4F23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62F4A8CC-7403-4C0F-82C0-793F6B545B8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BB87FADE-3028-4EBA-9EE0-7CE5FD2073C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E931B457-8B0B-4EF8-9BC2-589A764B104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F6FD8A24-ECC9-44BC-865D-51AC45C438C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E096E65D-CF95-45F7-8307-74658979DA1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9" name="直線コネクタ 168">
          <a:extLst>
            <a:ext uri="{FF2B5EF4-FFF2-40B4-BE49-F238E27FC236}">
              <a16:creationId xmlns:a16="http://schemas.microsoft.com/office/drawing/2014/main" id="{FF46E046-62DA-43B0-9A9A-ADF3203849D9}"/>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橋りょう・トンネル】&#10;有形固定資産減価償却率最小値テキスト">
          <a:extLst>
            <a:ext uri="{FF2B5EF4-FFF2-40B4-BE49-F238E27FC236}">
              <a16:creationId xmlns:a16="http://schemas.microsoft.com/office/drawing/2014/main" id="{52F5825A-3493-4669-8DAD-C546CA39ECF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a:extLst>
            <a:ext uri="{FF2B5EF4-FFF2-40B4-BE49-F238E27FC236}">
              <a16:creationId xmlns:a16="http://schemas.microsoft.com/office/drawing/2014/main" id="{F8230127-00C2-439F-A4D5-95A505038F9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110CBF3F-11EA-422A-B37C-04AAFFC8EB00}"/>
            </a:ext>
          </a:extLst>
        </xdr:cNvPr>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3" name="直線コネクタ 172">
          <a:extLst>
            <a:ext uri="{FF2B5EF4-FFF2-40B4-BE49-F238E27FC236}">
              <a16:creationId xmlns:a16="http://schemas.microsoft.com/office/drawing/2014/main" id="{D0636E50-3F11-43EA-BB25-D04392804BC0}"/>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ED93E5E3-FF42-4BCA-ACBC-8C8245333A8E}"/>
            </a:ext>
          </a:extLst>
        </xdr:cNvPr>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75" name="フローチャート: 判断 174">
          <a:extLst>
            <a:ext uri="{FF2B5EF4-FFF2-40B4-BE49-F238E27FC236}">
              <a16:creationId xmlns:a16="http://schemas.microsoft.com/office/drawing/2014/main" id="{BC7212E7-0FD2-410A-9658-99AB933BCB39}"/>
            </a:ext>
          </a:extLst>
        </xdr:cNvPr>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6" name="フローチャート: 判断 175">
          <a:extLst>
            <a:ext uri="{FF2B5EF4-FFF2-40B4-BE49-F238E27FC236}">
              <a16:creationId xmlns:a16="http://schemas.microsoft.com/office/drawing/2014/main" id="{3EF402C0-4B21-41FD-9AB3-CD308E976ADD}"/>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77" name="フローチャート: 判断 176">
          <a:extLst>
            <a:ext uri="{FF2B5EF4-FFF2-40B4-BE49-F238E27FC236}">
              <a16:creationId xmlns:a16="http://schemas.microsoft.com/office/drawing/2014/main" id="{230E4136-9AC8-4081-B598-6CE150E12C97}"/>
            </a:ext>
          </a:extLst>
        </xdr:cNvPr>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8" name="フローチャート: 判断 177">
          <a:extLst>
            <a:ext uri="{FF2B5EF4-FFF2-40B4-BE49-F238E27FC236}">
              <a16:creationId xmlns:a16="http://schemas.microsoft.com/office/drawing/2014/main" id="{D7BD5923-3A62-44B3-A8EC-321A2333F8AF}"/>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79" name="フローチャート: 判断 178">
          <a:extLst>
            <a:ext uri="{FF2B5EF4-FFF2-40B4-BE49-F238E27FC236}">
              <a16:creationId xmlns:a16="http://schemas.microsoft.com/office/drawing/2014/main" id="{99B5C91D-90C2-4998-B312-9F9805D90FF2}"/>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E74B5C9-32C1-41D9-8FC9-E44DBC31D50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23E1FF6-37C8-4CDC-B931-CE4C57305F2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82B0140-F8B6-46C4-9897-D072C1E9954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C076745-759A-4383-BBB0-2F40783021A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0F7B71E-7CF1-47FC-B053-C6783D6F019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85" name="楕円 184">
          <a:extLst>
            <a:ext uri="{FF2B5EF4-FFF2-40B4-BE49-F238E27FC236}">
              <a16:creationId xmlns:a16="http://schemas.microsoft.com/office/drawing/2014/main" id="{B7F0D446-6829-4700-9930-4707B7D98222}"/>
            </a:ext>
          </a:extLst>
        </xdr:cNvPr>
        <xdr:cNvSpPr/>
      </xdr:nvSpPr>
      <xdr:spPr>
        <a:xfrm>
          <a:off x="4584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27594</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B60ACA79-5EEF-4628-904E-C759EB9247B8}"/>
            </a:ext>
          </a:extLst>
        </xdr:cNvPr>
        <xdr:cNvSpPr txBox="1"/>
      </xdr:nvSpPr>
      <xdr:spPr>
        <a:xfrm>
          <a:off x="4673600" y="1014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148409</xdr:rowOff>
    </xdr:from>
    <xdr:to>
      <xdr:col>20</xdr:col>
      <xdr:colOff>38100</xdr:colOff>
      <xdr:row>60</xdr:row>
      <xdr:rowOff>78559</xdr:rowOff>
    </xdr:to>
    <xdr:sp macro="" textlink="">
      <xdr:nvSpPr>
        <xdr:cNvPr id="187" name="楕円 186">
          <a:extLst>
            <a:ext uri="{FF2B5EF4-FFF2-40B4-BE49-F238E27FC236}">
              <a16:creationId xmlns:a16="http://schemas.microsoft.com/office/drawing/2014/main" id="{780A85C8-A10D-4F17-89FD-C0D11A5E9E48}"/>
            </a:ext>
          </a:extLst>
        </xdr:cNvPr>
        <xdr:cNvSpPr/>
      </xdr:nvSpPr>
      <xdr:spPr>
        <a:xfrm>
          <a:off x="3746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55517</xdr:rowOff>
    </xdr:to>
    <xdr:cxnSp macro="">
      <xdr:nvCxnSpPr>
        <xdr:cNvPr id="188" name="直線コネクタ 187">
          <a:extLst>
            <a:ext uri="{FF2B5EF4-FFF2-40B4-BE49-F238E27FC236}">
              <a16:creationId xmlns:a16="http://schemas.microsoft.com/office/drawing/2014/main" id="{5240CDF5-86C9-42B8-8578-EDB75A772EA8}"/>
            </a:ext>
          </a:extLst>
        </xdr:cNvPr>
        <xdr:cNvCxnSpPr/>
      </xdr:nvCxnSpPr>
      <xdr:spPr>
        <a:xfrm>
          <a:off x="3797300" y="1031475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145143</xdr:rowOff>
    </xdr:from>
    <xdr:to>
      <xdr:col>15</xdr:col>
      <xdr:colOff>101600</xdr:colOff>
      <xdr:row>60</xdr:row>
      <xdr:rowOff>75293</xdr:rowOff>
    </xdr:to>
    <xdr:sp macro="" textlink="">
      <xdr:nvSpPr>
        <xdr:cNvPr id="189" name="楕円 188">
          <a:extLst>
            <a:ext uri="{FF2B5EF4-FFF2-40B4-BE49-F238E27FC236}">
              <a16:creationId xmlns:a16="http://schemas.microsoft.com/office/drawing/2014/main" id="{2B28A3D2-4590-4147-B2EC-D9793858BC8F}"/>
            </a:ext>
          </a:extLst>
        </xdr:cNvPr>
        <xdr:cNvSpPr/>
      </xdr:nvSpPr>
      <xdr:spPr>
        <a:xfrm>
          <a:off x="2857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24493</xdr:rowOff>
    </xdr:from>
    <xdr:to>
      <xdr:col>19</xdr:col>
      <xdr:colOff>177800</xdr:colOff>
      <xdr:row>60</xdr:row>
      <xdr:rowOff>27759</xdr:rowOff>
    </xdr:to>
    <xdr:cxnSp macro="">
      <xdr:nvCxnSpPr>
        <xdr:cNvPr id="190" name="直線コネクタ 189">
          <a:extLst>
            <a:ext uri="{FF2B5EF4-FFF2-40B4-BE49-F238E27FC236}">
              <a16:creationId xmlns:a16="http://schemas.microsoft.com/office/drawing/2014/main" id="{FC14F386-3575-4051-9B07-CE002A1C19CD}"/>
            </a:ext>
          </a:extLst>
        </xdr:cNvPr>
        <xdr:cNvCxnSpPr/>
      </xdr:nvCxnSpPr>
      <xdr:spPr>
        <a:xfrm>
          <a:off x="2908300" y="1031149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146776</xdr:rowOff>
    </xdr:from>
    <xdr:to>
      <xdr:col>10</xdr:col>
      <xdr:colOff>165100</xdr:colOff>
      <xdr:row>60</xdr:row>
      <xdr:rowOff>76926</xdr:rowOff>
    </xdr:to>
    <xdr:sp macro="" textlink="">
      <xdr:nvSpPr>
        <xdr:cNvPr id="191" name="楕円 190">
          <a:extLst>
            <a:ext uri="{FF2B5EF4-FFF2-40B4-BE49-F238E27FC236}">
              <a16:creationId xmlns:a16="http://schemas.microsoft.com/office/drawing/2014/main" id="{9C789B59-E079-4423-AC48-B2E00E9E88A1}"/>
            </a:ext>
          </a:extLst>
        </xdr:cNvPr>
        <xdr:cNvSpPr/>
      </xdr:nvSpPr>
      <xdr:spPr>
        <a:xfrm>
          <a:off x="1968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24493</xdr:rowOff>
    </xdr:from>
    <xdr:to>
      <xdr:col>15</xdr:col>
      <xdr:colOff>50800</xdr:colOff>
      <xdr:row>60</xdr:row>
      <xdr:rowOff>26126</xdr:rowOff>
    </xdr:to>
    <xdr:cxnSp macro="">
      <xdr:nvCxnSpPr>
        <xdr:cNvPr id="192" name="直線コネクタ 191">
          <a:extLst>
            <a:ext uri="{FF2B5EF4-FFF2-40B4-BE49-F238E27FC236}">
              <a16:creationId xmlns:a16="http://schemas.microsoft.com/office/drawing/2014/main" id="{06EEF0D5-58AD-45BD-8657-39EDCED0DA03}"/>
            </a:ext>
          </a:extLst>
        </xdr:cNvPr>
        <xdr:cNvCxnSpPr/>
      </xdr:nvCxnSpPr>
      <xdr:spPr>
        <a:xfrm flipV="1">
          <a:off x="2019300" y="103114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0DB7BD70-A647-4B6C-B82E-36AE039CF43B}"/>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ED829093-316E-4263-9A4C-C528E74220B1}"/>
            </a:ext>
          </a:extLst>
        </xdr:cNvPr>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6144A7C9-DE59-4FFE-9587-67753C301E66}"/>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287E5B72-682E-4D66-9E10-4A0D0CEFDE8D}"/>
            </a:ext>
          </a:extLst>
        </xdr:cNvPr>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95086</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E48B31D6-2E98-41A3-AC91-D08D763557C7}"/>
            </a:ext>
          </a:extLst>
        </xdr:cNvPr>
        <xdr:cNvSpPr txBox="1"/>
      </xdr:nvSpPr>
      <xdr:spPr>
        <a:xfrm>
          <a:off x="3582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91820</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93717155-73A0-4448-B233-BACA7A5D5D5D}"/>
            </a:ext>
          </a:extLst>
        </xdr:cNvPr>
        <xdr:cNvSpPr txBox="1"/>
      </xdr:nvSpPr>
      <xdr:spPr>
        <a:xfrm>
          <a:off x="2705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93453</xdr:rowOff>
    </xdr:from>
    <xdr:ext cx="405111" cy="259045"/>
    <xdr:sp macro="" textlink="">
      <xdr:nvSpPr>
        <xdr:cNvPr id="199" name="n_3mainValue【橋りょう・トンネル】&#10;有形固定資産減価償却率">
          <a:extLst>
            <a:ext uri="{FF2B5EF4-FFF2-40B4-BE49-F238E27FC236}">
              <a16:creationId xmlns:a16="http://schemas.microsoft.com/office/drawing/2014/main" id="{199DCBEB-9CE3-4902-B3EE-346E639F3722}"/>
            </a:ext>
          </a:extLst>
        </xdr:cNvPr>
        <xdr:cNvSpPr txBox="1"/>
      </xdr:nvSpPr>
      <xdr:spPr>
        <a:xfrm>
          <a:off x="1816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8E92CEBE-4024-40FD-A814-D09D64FDBB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3AA79A2F-B519-44C6-B056-3152E7D94A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4F8923BB-4E02-4A76-80E2-C035A272908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D9D29CEE-44DA-447B-9B6E-24C6FE7A906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14C9B298-A9DE-47F3-BF7C-583644BB069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1D6B7286-B1E4-428B-9FF9-4299FCB8BAF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C9947111-7466-491E-A220-945E44E798C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45A83EE7-BC16-4315-B995-0CBEB472816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E47BFAE0-DAC3-47E4-85C2-56774CDF851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8268C580-822D-4362-AF93-24F4A6270CF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a:extLst>
            <a:ext uri="{FF2B5EF4-FFF2-40B4-BE49-F238E27FC236}">
              <a16:creationId xmlns:a16="http://schemas.microsoft.com/office/drawing/2014/main" id="{93E32E91-3706-4AFE-BBA9-39C43868F54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a:extLst>
            <a:ext uri="{FF2B5EF4-FFF2-40B4-BE49-F238E27FC236}">
              <a16:creationId xmlns:a16="http://schemas.microsoft.com/office/drawing/2014/main" id="{99CB195A-CFD2-4AFF-8851-E6C8FF55F9B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a:extLst>
            <a:ext uri="{FF2B5EF4-FFF2-40B4-BE49-F238E27FC236}">
              <a16:creationId xmlns:a16="http://schemas.microsoft.com/office/drawing/2014/main" id="{C8469877-A0EA-4089-9611-0080B8FD5B9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3" name="テキスト ボックス 212">
          <a:extLst>
            <a:ext uri="{FF2B5EF4-FFF2-40B4-BE49-F238E27FC236}">
              <a16:creationId xmlns:a16="http://schemas.microsoft.com/office/drawing/2014/main" id="{FD810295-8879-4B20-ACF8-9E75365D649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a:extLst>
            <a:ext uri="{FF2B5EF4-FFF2-40B4-BE49-F238E27FC236}">
              <a16:creationId xmlns:a16="http://schemas.microsoft.com/office/drawing/2014/main" id="{5AF4BF04-2CCA-41AE-8536-3147F22BA4F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5" name="テキスト ボックス 214">
          <a:extLst>
            <a:ext uri="{FF2B5EF4-FFF2-40B4-BE49-F238E27FC236}">
              <a16:creationId xmlns:a16="http://schemas.microsoft.com/office/drawing/2014/main" id="{E9150F34-783C-4BB2-AF5E-CD794A40B27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a:extLst>
            <a:ext uri="{FF2B5EF4-FFF2-40B4-BE49-F238E27FC236}">
              <a16:creationId xmlns:a16="http://schemas.microsoft.com/office/drawing/2014/main" id="{05DF38A3-2A13-47D4-A578-9B184569FD7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7" name="テキスト ボックス 216">
          <a:extLst>
            <a:ext uri="{FF2B5EF4-FFF2-40B4-BE49-F238E27FC236}">
              <a16:creationId xmlns:a16="http://schemas.microsoft.com/office/drawing/2014/main" id="{D4369733-2177-4F88-8BAA-03B64E4AA71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a:extLst>
            <a:ext uri="{FF2B5EF4-FFF2-40B4-BE49-F238E27FC236}">
              <a16:creationId xmlns:a16="http://schemas.microsoft.com/office/drawing/2014/main" id="{BBE40C6A-97B3-4415-B9EF-914148734D4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9" name="テキスト ボックス 218">
          <a:extLst>
            <a:ext uri="{FF2B5EF4-FFF2-40B4-BE49-F238E27FC236}">
              <a16:creationId xmlns:a16="http://schemas.microsoft.com/office/drawing/2014/main" id="{2B3D7114-87C0-4E85-854D-AA722B6DD17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38585C77-9B2A-40C7-98D3-471BE2CE743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02668145-6DA9-4346-AAED-50B6BB75F26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21645BD9-7081-4E8F-A5EF-F564C92F79B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23" name="直線コネクタ 222">
          <a:extLst>
            <a:ext uri="{FF2B5EF4-FFF2-40B4-BE49-F238E27FC236}">
              <a16:creationId xmlns:a16="http://schemas.microsoft.com/office/drawing/2014/main" id="{0B213BD7-F1ED-45EB-BF07-877BBB0DC0FF}"/>
            </a:ext>
          </a:extLst>
        </xdr:cNvPr>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0299F041-DEA3-4308-91E7-1FDB53363C98}"/>
            </a:ext>
          </a:extLst>
        </xdr:cNvPr>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25" name="直線コネクタ 224">
          <a:extLst>
            <a:ext uri="{FF2B5EF4-FFF2-40B4-BE49-F238E27FC236}">
              <a16:creationId xmlns:a16="http://schemas.microsoft.com/office/drawing/2014/main" id="{8B087160-52AE-4ACB-8B37-91298AE6B0D5}"/>
            </a:ext>
          </a:extLst>
        </xdr:cNvPr>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A7AC7851-3BEA-4BCE-88C7-086DFF42A1B5}"/>
            </a:ext>
          </a:extLst>
        </xdr:cNvPr>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27" name="直線コネクタ 226">
          <a:extLst>
            <a:ext uri="{FF2B5EF4-FFF2-40B4-BE49-F238E27FC236}">
              <a16:creationId xmlns:a16="http://schemas.microsoft.com/office/drawing/2014/main" id="{F867971B-278F-4D0B-A08F-8D262C819CFF}"/>
            </a:ext>
          </a:extLst>
        </xdr:cNvPr>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30955195-F338-407A-8595-056768EFEDB4}"/>
            </a:ext>
          </a:extLst>
        </xdr:cNvPr>
        <xdr:cNvSpPr txBox="1"/>
      </xdr:nvSpPr>
      <xdr:spPr>
        <a:xfrm>
          <a:off x="10515600" y="10583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29" name="フローチャート: 判断 228">
          <a:extLst>
            <a:ext uri="{FF2B5EF4-FFF2-40B4-BE49-F238E27FC236}">
              <a16:creationId xmlns:a16="http://schemas.microsoft.com/office/drawing/2014/main" id="{DA351A18-8794-4303-966E-8EEB321BB669}"/>
            </a:ext>
          </a:extLst>
        </xdr:cNvPr>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0" name="フローチャート: 判断 229">
          <a:extLst>
            <a:ext uri="{FF2B5EF4-FFF2-40B4-BE49-F238E27FC236}">
              <a16:creationId xmlns:a16="http://schemas.microsoft.com/office/drawing/2014/main" id="{7D24B895-A87D-4AB4-9D5E-16EC0318DCA6}"/>
            </a:ext>
          </a:extLst>
        </xdr:cNvPr>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31" name="フローチャート: 判断 230">
          <a:extLst>
            <a:ext uri="{FF2B5EF4-FFF2-40B4-BE49-F238E27FC236}">
              <a16:creationId xmlns:a16="http://schemas.microsoft.com/office/drawing/2014/main" id="{A3941061-965A-4CE4-B995-42977C8566BB}"/>
            </a:ext>
          </a:extLst>
        </xdr:cNvPr>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32" name="フローチャート: 判断 231">
          <a:extLst>
            <a:ext uri="{FF2B5EF4-FFF2-40B4-BE49-F238E27FC236}">
              <a16:creationId xmlns:a16="http://schemas.microsoft.com/office/drawing/2014/main" id="{16FCDCB6-647A-4F60-8537-3D6C88A08FB3}"/>
            </a:ext>
          </a:extLst>
        </xdr:cNvPr>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33" name="フローチャート: 判断 232">
          <a:extLst>
            <a:ext uri="{FF2B5EF4-FFF2-40B4-BE49-F238E27FC236}">
              <a16:creationId xmlns:a16="http://schemas.microsoft.com/office/drawing/2014/main" id="{CBCFE902-A44B-401C-8D13-ECBD4FC47F49}"/>
            </a:ext>
          </a:extLst>
        </xdr:cNvPr>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139DF873-F132-4D0D-A293-B5E1F654201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CF7BD20E-73F5-43AE-96CB-6193114C4C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130D57A-5DCF-4E3E-BA44-817B7D7422F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F9E1CC4-9D50-4F65-8F47-609E908EF7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50E4AFA-6ABE-42CE-BADC-DCA06D3F1BA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65733</xdr:rowOff>
    </xdr:from>
    <xdr:to>
      <xdr:col>55</xdr:col>
      <xdr:colOff>50800</xdr:colOff>
      <xdr:row>63</xdr:row>
      <xdr:rowOff>167333</xdr:rowOff>
    </xdr:to>
    <xdr:sp macro="" textlink="">
      <xdr:nvSpPr>
        <xdr:cNvPr id="239" name="楕円 238">
          <a:extLst>
            <a:ext uri="{FF2B5EF4-FFF2-40B4-BE49-F238E27FC236}">
              <a16:creationId xmlns:a16="http://schemas.microsoft.com/office/drawing/2014/main" id="{8D947905-CA34-4264-A3FE-6FB3E3477290}"/>
            </a:ext>
          </a:extLst>
        </xdr:cNvPr>
        <xdr:cNvSpPr/>
      </xdr:nvSpPr>
      <xdr:spPr>
        <a:xfrm>
          <a:off x="10426700" y="108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44160</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124267DF-1C6B-4C45-98C8-0B2F91CB50B7}"/>
            </a:ext>
          </a:extLst>
        </xdr:cNvPr>
        <xdr:cNvSpPr txBox="1"/>
      </xdr:nvSpPr>
      <xdr:spPr>
        <a:xfrm>
          <a:off x="10515600" y="1084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67323</xdr:rowOff>
    </xdr:from>
    <xdr:to>
      <xdr:col>50</xdr:col>
      <xdr:colOff>165100</xdr:colOff>
      <xdr:row>63</xdr:row>
      <xdr:rowOff>168923</xdr:rowOff>
    </xdr:to>
    <xdr:sp macro="" textlink="">
      <xdr:nvSpPr>
        <xdr:cNvPr id="241" name="楕円 240">
          <a:extLst>
            <a:ext uri="{FF2B5EF4-FFF2-40B4-BE49-F238E27FC236}">
              <a16:creationId xmlns:a16="http://schemas.microsoft.com/office/drawing/2014/main" id="{3C09AB36-45AB-4238-910F-50AFCE3A5943}"/>
            </a:ext>
          </a:extLst>
        </xdr:cNvPr>
        <xdr:cNvSpPr/>
      </xdr:nvSpPr>
      <xdr:spPr>
        <a:xfrm>
          <a:off x="9588500" y="1086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116533</xdr:rowOff>
    </xdr:from>
    <xdr:to>
      <xdr:col>55</xdr:col>
      <xdr:colOff>0</xdr:colOff>
      <xdr:row>63</xdr:row>
      <xdr:rowOff>118123</xdr:rowOff>
    </xdr:to>
    <xdr:cxnSp macro="">
      <xdr:nvCxnSpPr>
        <xdr:cNvPr id="242" name="直線コネクタ 241">
          <a:extLst>
            <a:ext uri="{FF2B5EF4-FFF2-40B4-BE49-F238E27FC236}">
              <a16:creationId xmlns:a16="http://schemas.microsoft.com/office/drawing/2014/main" id="{99FFB8C4-0DA2-4FF9-8259-8CED99E0FC1E}"/>
            </a:ext>
          </a:extLst>
        </xdr:cNvPr>
        <xdr:cNvCxnSpPr/>
      </xdr:nvCxnSpPr>
      <xdr:spPr>
        <a:xfrm flipV="1">
          <a:off x="9639300" y="10917883"/>
          <a:ext cx="8382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71834</xdr:rowOff>
    </xdr:from>
    <xdr:to>
      <xdr:col>46</xdr:col>
      <xdr:colOff>38100</xdr:colOff>
      <xdr:row>64</xdr:row>
      <xdr:rowOff>1984</xdr:rowOff>
    </xdr:to>
    <xdr:sp macro="" textlink="">
      <xdr:nvSpPr>
        <xdr:cNvPr id="243" name="楕円 242">
          <a:extLst>
            <a:ext uri="{FF2B5EF4-FFF2-40B4-BE49-F238E27FC236}">
              <a16:creationId xmlns:a16="http://schemas.microsoft.com/office/drawing/2014/main" id="{EF37BAEE-6E0C-47A3-AF51-C1AF3E694F8A}"/>
            </a:ext>
          </a:extLst>
        </xdr:cNvPr>
        <xdr:cNvSpPr/>
      </xdr:nvSpPr>
      <xdr:spPr>
        <a:xfrm>
          <a:off x="8699500" y="108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118123</xdr:rowOff>
    </xdr:from>
    <xdr:to>
      <xdr:col>50</xdr:col>
      <xdr:colOff>114300</xdr:colOff>
      <xdr:row>63</xdr:row>
      <xdr:rowOff>122634</xdr:rowOff>
    </xdr:to>
    <xdr:cxnSp macro="">
      <xdr:nvCxnSpPr>
        <xdr:cNvPr id="244" name="直線コネクタ 243">
          <a:extLst>
            <a:ext uri="{FF2B5EF4-FFF2-40B4-BE49-F238E27FC236}">
              <a16:creationId xmlns:a16="http://schemas.microsoft.com/office/drawing/2014/main" id="{3DA5B39C-F3D1-4327-B6EC-D22A227ABBC2}"/>
            </a:ext>
          </a:extLst>
        </xdr:cNvPr>
        <xdr:cNvCxnSpPr/>
      </xdr:nvCxnSpPr>
      <xdr:spPr>
        <a:xfrm flipV="1">
          <a:off x="8750300" y="10919473"/>
          <a:ext cx="8890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77100</xdr:rowOff>
    </xdr:from>
    <xdr:to>
      <xdr:col>41</xdr:col>
      <xdr:colOff>101600</xdr:colOff>
      <xdr:row>64</xdr:row>
      <xdr:rowOff>7250</xdr:rowOff>
    </xdr:to>
    <xdr:sp macro="" textlink="">
      <xdr:nvSpPr>
        <xdr:cNvPr id="245" name="楕円 244">
          <a:extLst>
            <a:ext uri="{FF2B5EF4-FFF2-40B4-BE49-F238E27FC236}">
              <a16:creationId xmlns:a16="http://schemas.microsoft.com/office/drawing/2014/main" id="{F5537DDA-731C-4B21-A068-3DCC3A6F617A}"/>
            </a:ext>
          </a:extLst>
        </xdr:cNvPr>
        <xdr:cNvSpPr/>
      </xdr:nvSpPr>
      <xdr:spPr>
        <a:xfrm>
          <a:off x="7810500" y="108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122634</xdr:rowOff>
    </xdr:from>
    <xdr:to>
      <xdr:col>45</xdr:col>
      <xdr:colOff>177800</xdr:colOff>
      <xdr:row>63</xdr:row>
      <xdr:rowOff>127900</xdr:rowOff>
    </xdr:to>
    <xdr:cxnSp macro="">
      <xdr:nvCxnSpPr>
        <xdr:cNvPr id="246" name="直線コネクタ 245">
          <a:extLst>
            <a:ext uri="{FF2B5EF4-FFF2-40B4-BE49-F238E27FC236}">
              <a16:creationId xmlns:a16="http://schemas.microsoft.com/office/drawing/2014/main" id="{2DA71DE0-FF4C-4905-A386-9080FF93BE20}"/>
            </a:ext>
          </a:extLst>
        </xdr:cNvPr>
        <xdr:cNvCxnSpPr/>
      </xdr:nvCxnSpPr>
      <xdr:spPr>
        <a:xfrm flipV="1">
          <a:off x="7861300" y="10923984"/>
          <a:ext cx="889000" cy="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A882DC39-C032-4F84-AA4C-987ED863A499}"/>
            </a:ext>
          </a:extLst>
        </xdr:cNvPr>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13BD8851-9189-4657-9EC6-DFB8CF4BC65C}"/>
            </a:ext>
          </a:extLst>
        </xdr:cNvPr>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F4EA3A13-C668-43B5-B3B4-EEB76EDC203F}"/>
            </a:ext>
          </a:extLst>
        </xdr:cNvPr>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5A965643-714A-4223-9F0D-7E65ECB5BB48}"/>
            </a:ext>
          </a:extLst>
        </xdr:cNvPr>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160050</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11912366-01C3-44FF-9180-B42C3D417016}"/>
            </a:ext>
          </a:extLst>
        </xdr:cNvPr>
        <xdr:cNvSpPr txBox="1"/>
      </xdr:nvSpPr>
      <xdr:spPr>
        <a:xfrm>
          <a:off x="9327095" y="1096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164561</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57FE0ADE-76F6-4B70-A609-DB93C6767DA7}"/>
            </a:ext>
          </a:extLst>
        </xdr:cNvPr>
        <xdr:cNvSpPr txBox="1"/>
      </xdr:nvSpPr>
      <xdr:spPr>
        <a:xfrm>
          <a:off x="8450795" y="1096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169827</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4CB2884A-6F0A-4D9C-8571-15A5B37D3A9A}"/>
            </a:ext>
          </a:extLst>
        </xdr:cNvPr>
        <xdr:cNvSpPr txBox="1"/>
      </xdr:nvSpPr>
      <xdr:spPr>
        <a:xfrm>
          <a:off x="7561795" y="1097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C9DBAF22-B6D5-4E42-855A-60FB04C8D12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E009EFCD-8294-4B50-9A59-5CA588344B0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17B64225-78E9-4453-983C-2901D9FCCD0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3D0A46BC-3A80-49BB-89D5-0DF911649EB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381DA9C6-3A4A-4ACA-BB94-E33651E2203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D1745CD2-7D14-4275-87A4-9B0D130C5E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9BA3BBC8-D328-43AF-B154-25AA6D1D1FB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DE7FA2AE-B23D-4DFD-8ACE-3C9CF45DB1E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2B37E255-C04A-4C45-BE7B-984C9676BF6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FD67A7ED-2318-4501-A03F-2911618AAC5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9FC49685-AF28-4438-8D8F-A136BB836D7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696001D2-6F1D-4858-A1B8-9A04A14F1ED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E7D6E07F-D38B-4F22-9BDC-BC249ED86D3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A3F2F2D7-A163-489C-B10E-7CB6B5E95FF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DC2A4E0A-C123-4D00-A127-60C1A05ED70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F5108CA3-8C2F-43AB-8279-33B4A299AE6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6ACE3D1A-BED3-47EB-8877-B1A88A65478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851F8DD7-8B0F-4C3C-A5FC-D8CB1A3F53F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608C03FA-66E8-4B0F-93F4-81131C5F957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40D0BAE3-BE13-4B7C-9669-D56A4A35080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1C9469BA-DF7D-4A73-85CF-BB66FBD4D80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222C737D-4489-4E16-9DD1-59F8BED65D7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2A65518B-036B-48DE-B627-05F769EB273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47A76473-140C-4337-9978-1D2302453FF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78" name="直線コネクタ 277">
          <a:extLst>
            <a:ext uri="{FF2B5EF4-FFF2-40B4-BE49-F238E27FC236}">
              <a16:creationId xmlns:a16="http://schemas.microsoft.com/office/drawing/2014/main" id="{D716AEC4-5EF2-4A84-AA38-30B08466EFE7}"/>
            </a:ext>
          </a:extLst>
        </xdr:cNvPr>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7710C9F8-8863-4541-B9F5-E35C15A4656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a:extLst>
            <a:ext uri="{FF2B5EF4-FFF2-40B4-BE49-F238E27FC236}">
              <a16:creationId xmlns:a16="http://schemas.microsoft.com/office/drawing/2014/main" id="{0D084139-E9E8-4FE3-A26F-1D320155D53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1" name="【公営住宅】&#10;有形固定資産減価償却率最大値テキスト">
          <a:extLst>
            <a:ext uri="{FF2B5EF4-FFF2-40B4-BE49-F238E27FC236}">
              <a16:creationId xmlns:a16="http://schemas.microsoft.com/office/drawing/2014/main" id="{CB1A8CAB-4E0D-46AA-A58D-36AAB59D3A3D}"/>
            </a:ext>
          </a:extLst>
        </xdr:cNvPr>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2" name="直線コネクタ 281">
          <a:extLst>
            <a:ext uri="{FF2B5EF4-FFF2-40B4-BE49-F238E27FC236}">
              <a16:creationId xmlns:a16="http://schemas.microsoft.com/office/drawing/2014/main" id="{C1A2BC27-0C79-4699-87F0-69520E2B0D0C}"/>
            </a:ext>
          </a:extLst>
        </xdr:cNvPr>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8DF90410-5F55-46A2-A3E1-00494275EACF}"/>
            </a:ext>
          </a:extLst>
        </xdr:cNvPr>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84" name="フローチャート: 判断 283">
          <a:extLst>
            <a:ext uri="{FF2B5EF4-FFF2-40B4-BE49-F238E27FC236}">
              <a16:creationId xmlns:a16="http://schemas.microsoft.com/office/drawing/2014/main" id="{B192A088-9804-4832-B632-E398E97C5ACD}"/>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85" name="フローチャート: 判断 284">
          <a:extLst>
            <a:ext uri="{FF2B5EF4-FFF2-40B4-BE49-F238E27FC236}">
              <a16:creationId xmlns:a16="http://schemas.microsoft.com/office/drawing/2014/main" id="{B08AF105-5652-4825-8749-09E3283C1BFD}"/>
            </a:ext>
          </a:extLst>
        </xdr:cNvPr>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86" name="フローチャート: 判断 285">
          <a:extLst>
            <a:ext uri="{FF2B5EF4-FFF2-40B4-BE49-F238E27FC236}">
              <a16:creationId xmlns:a16="http://schemas.microsoft.com/office/drawing/2014/main" id="{6B878211-7D1A-4314-92B8-B227681392C7}"/>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87" name="フローチャート: 判断 286">
          <a:extLst>
            <a:ext uri="{FF2B5EF4-FFF2-40B4-BE49-F238E27FC236}">
              <a16:creationId xmlns:a16="http://schemas.microsoft.com/office/drawing/2014/main" id="{BABD9520-AED7-46E3-B2F2-31A3F99E0A93}"/>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88" name="フローチャート: 判断 287">
          <a:extLst>
            <a:ext uri="{FF2B5EF4-FFF2-40B4-BE49-F238E27FC236}">
              <a16:creationId xmlns:a16="http://schemas.microsoft.com/office/drawing/2014/main" id="{695EBDAE-28B7-47CB-8B6B-A7F538AD72F1}"/>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1F3ECCA8-B7AA-42B1-AF72-270857CD4B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A633FAFE-8AC8-4DF8-8A2D-B398BDB9531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7C3172BB-A267-4A3E-ACA4-CCC34D9F8F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F3EE497-456D-4F0D-BCBD-558A874B467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EA643A60-0692-4291-BA78-3F173FBB197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69214</xdr:rowOff>
    </xdr:from>
    <xdr:to>
      <xdr:col>24</xdr:col>
      <xdr:colOff>114300</xdr:colOff>
      <xdr:row>83</xdr:row>
      <xdr:rowOff>170814</xdr:rowOff>
    </xdr:to>
    <xdr:sp macro="" textlink="">
      <xdr:nvSpPr>
        <xdr:cNvPr id="294" name="楕円 293">
          <a:extLst>
            <a:ext uri="{FF2B5EF4-FFF2-40B4-BE49-F238E27FC236}">
              <a16:creationId xmlns:a16="http://schemas.microsoft.com/office/drawing/2014/main" id="{795F075D-6729-466E-ACE5-3D47675BA1B1}"/>
            </a:ext>
          </a:extLst>
        </xdr:cNvPr>
        <xdr:cNvSpPr/>
      </xdr:nvSpPr>
      <xdr:spPr>
        <a:xfrm>
          <a:off x="4584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47641</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8119B5A1-3D2E-45AF-8734-C4B9862A5847}"/>
            </a:ext>
          </a:extLst>
        </xdr:cNvPr>
        <xdr:cNvSpPr txBox="1"/>
      </xdr:nvSpPr>
      <xdr:spPr>
        <a:xfrm>
          <a:off x="4673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296" name="楕円 295">
          <a:extLst>
            <a:ext uri="{FF2B5EF4-FFF2-40B4-BE49-F238E27FC236}">
              <a16:creationId xmlns:a16="http://schemas.microsoft.com/office/drawing/2014/main" id="{9ADAD3DB-D231-4CA0-A805-7E8B764D687B}"/>
            </a:ext>
          </a:extLst>
        </xdr:cNvPr>
        <xdr:cNvSpPr/>
      </xdr:nvSpPr>
      <xdr:spPr>
        <a:xfrm>
          <a:off x="3746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120014</xdr:rowOff>
    </xdr:to>
    <xdr:cxnSp macro="">
      <xdr:nvCxnSpPr>
        <xdr:cNvPr id="297" name="直線コネクタ 296">
          <a:extLst>
            <a:ext uri="{FF2B5EF4-FFF2-40B4-BE49-F238E27FC236}">
              <a16:creationId xmlns:a16="http://schemas.microsoft.com/office/drawing/2014/main" id="{629240C6-37A2-457A-BC44-AED37CBFD9E5}"/>
            </a:ext>
          </a:extLst>
        </xdr:cNvPr>
        <xdr:cNvCxnSpPr/>
      </xdr:nvCxnSpPr>
      <xdr:spPr>
        <a:xfrm>
          <a:off x="3797300" y="14277975"/>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298" name="楕円 297">
          <a:extLst>
            <a:ext uri="{FF2B5EF4-FFF2-40B4-BE49-F238E27FC236}">
              <a16:creationId xmlns:a16="http://schemas.microsoft.com/office/drawing/2014/main" id="{ABFEF5BF-2FBE-4C01-8213-86A6C86BEFB9}"/>
            </a:ext>
          </a:extLst>
        </xdr:cNvPr>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47625</xdr:rowOff>
    </xdr:to>
    <xdr:cxnSp macro="">
      <xdr:nvCxnSpPr>
        <xdr:cNvPr id="299" name="直線コネクタ 298">
          <a:extLst>
            <a:ext uri="{FF2B5EF4-FFF2-40B4-BE49-F238E27FC236}">
              <a16:creationId xmlns:a16="http://schemas.microsoft.com/office/drawing/2014/main" id="{AC785B8F-6E12-4F8B-8ABA-10BE12136B52}"/>
            </a:ext>
          </a:extLst>
        </xdr:cNvPr>
        <xdr:cNvCxnSpPr/>
      </xdr:nvCxnSpPr>
      <xdr:spPr>
        <a:xfrm>
          <a:off x="2908300" y="1419987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300" name="楕円 299">
          <a:extLst>
            <a:ext uri="{FF2B5EF4-FFF2-40B4-BE49-F238E27FC236}">
              <a16:creationId xmlns:a16="http://schemas.microsoft.com/office/drawing/2014/main" id="{93B5A84E-9BC6-4C39-853A-C4BFB354C0C7}"/>
            </a:ext>
          </a:extLst>
        </xdr:cNvPr>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62864</xdr:rowOff>
    </xdr:from>
    <xdr:to>
      <xdr:col>15</xdr:col>
      <xdr:colOff>50800</xdr:colOff>
      <xdr:row>82</xdr:row>
      <xdr:rowOff>140970</xdr:rowOff>
    </xdr:to>
    <xdr:cxnSp macro="">
      <xdr:nvCxnSpPr>
        <xdr:cNvPr id="301" name="直線コネクタ 300">
          <a:extLst>
            <a:ext uri="{FF2B5EF4-FFF2-40B4-BE49-F238E27FC236}">
              <a16:creationId xmlns:a16="http://schemas.microsoft.com/office/drawing/2014/main" id="{6BA2C082-9628-4558-B957-803053B514AF}"/>
            </a:ext>
          </a:extLst>
        </xdr:cNvPr>
        <xdr:cNvCxnSpPr/>
      </xdr:nvCxnSpPr>
      <xdr:spPr>
        <a:xfrm>
          <a:off x="2019300" y="14121764"/>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02" name="n_1aveValue【公営住宅】&#10;有形固定資産減価償却率">
          <a:extLst>
            <a:ext uri="{FF2B5EF4-FFF2-40B4-BE49-F238E27FC236}">
              <a16:creationId xmlns:a16="http://schemas.microsoft.com/office/drawing/2014/main" id="{DA6D96F9-4A1C-4F4A-8766-FF7DEB7D58CA}"/>
            </a:ext>
          </a:extLst>
        </xdr:cNvPr>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03" name="n_2aveValue【公営住宅】&#10;有形固定資産減価償却率">
          <a:extLst>
            <a:ext uri="{FF2B5EF4-FFF2-40B4-BE49-F238E27FC236}">
              <a16:creationId xmlns:a16="http://schemas.microsoft.com/office/drawing/2014/main" id="{9F5F60A2-376C-4A52-83B0-B72FFE462BBE}"/>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04" name="n_3aveValue【公営住宅】&#10;有形固定資産減価償却率">
          <a:extLst>
            <a:ext uri="{FF2B5EF4-FFF2-40B4-BE49-F238E27FC236}">
              <a16:creationId xmlns:a16="http://schemas.microsoft.com/office/drawing/2014/main" id="{912FFB96-6B22-40D4-92CB-E0AE78E1F594}"/>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05" name="n_4aveValue【公営住宅】&#10;有形固定資産減価償却率">
          <a:extLst>
            <a:ext uri="{FF2B5EF4-FFF2-40B4-BE49-F238E27FC236}">
              <a16:creationId xmlns:a16="http://schemas.microsoft.com/office/drawing/2014/main" id="{81236CC8-98D6-420E-822A-6E9CDF0C0537}"/>
            </a:ext>
          </a:extLst>
        </xdr:cNvPr>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89552</xdr:rowOff>
    </xdr:from>
    <xdr:ext cx="405111" cy="259045"/>
    <xdr:sp macro="" textlink="">
      <xdr:nvSpPr>
        <xdr:cNvPr id="306" name="n_1mainValue【公営住宅】&#10;有形固定資産減価償却率">
          <a:extLst>
            <a:ext uri="{FF2B5EF4-FFF2-40B4-BE49-F238E27FC236}">
              <a16:creationId xmlns:a16="http://schemas.microsoft.com/office/drawing/2014/main" id="{2FC17D41-9382-439A-85A4-C3CDB23C0390}"/>
            </a:ext>
          </a:extLst>
        </xdr:cNvPr>
        <xdr:cNvSpPr txBox="1"/>
      </xdr:nvSpPr>
      <xdr:spPr>
        <a:xfrm>
          <a:off x="3582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36847</xdr:rowOff>
    </xdr:from>
    <xdr:ext cx="405111" cy="259045"/>
    <xdr:sp macro="" textlink="">
      <xdr:nvSpPr>
        <xdr:cNvPr id="307" name="n_2mainValue【公営住宅】&#10;有形固定資産減価償却率">
          <a:extLst>
            <a:ext uri="{FF2B5EF4-FFF2-40B4-BE49-F238E27FC236}">
              <a16:creationId xmlns:a16="http://schemas.microsoft.com/office/drawing/2014/main" id="{E53A08A8-21B2-48F4-BBEA-AC55F7020C39}"/>
            </a:ext>
          </a:extLst>
        </xdr:cNvPr>
        <xdr:cNvSpPr txBox="1"/>
      </xdr:nvSpPr>
      <xdr:spPr>
        <a:xfrm>
          <a:off x="2705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130191</xdr:rowOff>
    </xdr:from>
    <xdr:ext cx="405111" cy="259045"/>
    <xdr:sp macro="" textlink="">
      <xdr:nvSpPr>
        <xdr:cNvPr id="308" name="n_3mainValue【公営住宅】&#10;有形固定資産減価償却率">
          <a:extLst>
            <a:ext uri="{FF2B5EF4-FFF2-40B4-BE49-F238E27FC236}">
              <a16:creationId xmlns:a16="http://schemas.microsoft.com/office/drawing/2014/main" id="{C11BD538-110A-44BD-9542-43F2D560B707}"/>
            </a:ext>
          </a:extLst>
        </xdr:cNvPr>
        <xdr:cNvSpPr txBox="1"/>
      </xdr:nvSpPr>
      <xdr:spPr>
        <a:xfrm>
          <a:off x="1816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CE855DED-7070-4B1E-93B9-950AAC741B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9CC9A9BF-3887-435D-A92C-0680DF6168D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3EC8B2AD-39A1-4529-B3D6-822A4F267F9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5EAE52C7-A357-45A1-9952-9D661EEF2B9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28C23F13-FF34-480B-8838-FE36B68006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EE28531C-0937-45FC-8A53-799E38BE9B2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C1AAB6B7-1B04-47B6-B321-DEDA8EDC893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6EDBE652-B501-47FA-9BED-F93FAB1169D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F1006C35-C630-4FCB-8EAC-18A4E2D039E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F87AB6D7-85D3-464D-88B1-7CD9C894CA8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6092EFE7-9A93-45FE-B488-0914FB98FEF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1586DD9F-DABF-41D6-8444-B449A60750D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98C9356A-CE63-4E17-8BF8-FA5F60E9755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31692DDF-7682-4EFB-8E42-8DEB35E972D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0BC385A6-4AD3-43A5-8B6A-4456FFD78AB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78CFF6C1-D2FC-4C6F-839B-60457D18DDB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B1A38675-FE80-4D2F-9746-32565DA78C1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56B59EF9-2A52-474D-8321-641958A0C37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C5B2B06E-49E2-4C41-B987-8F2AAD549A2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331CD745-F4BE-4339-A232-48C087065F5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21439BCB-1DE7-4883-A21A-E6D2D42A8FD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A2DBC6EF-85A3-493A-B054-9AC85606330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CBD19665-693E-4CFB-B6D1-24659DA3E65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32" name="直線コネクタ 331">
          <a:extLst>
            <a:ext uri="{FF2B5EF4-FFF2-40B4-BE49-F238E27FC236}">
              <a16:creationId xmlns:a16="http://schemas.microsoft.com/office/drawing/2014/main" id="{F73F7338-853E-48E2-AD13-455FA7AE44D4}"/>
            </a:ext>
          </a:extLst>
        </xdr:cNvPr>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33" name="【公営住宅】&#10;一人当たり面積最小値テキスト">
          <a:extLst>
            <a:ext uri="{FF2B5EF4-FFF2-40B4-BE49-F238E27FC236}">
              <a16:creationId xmlns:a16="http://schemas.microsoft.com/office/drawing/2014/main" id="{D8CD1E2C-9CDC-4E65-B264-0ED52631982E}"/>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34" name="直線コネクタ 333">
          <a:extLst>
            <a:ext uri="{FF2B5EF4-FFF2-40B4-BE49-F238E27FC236}">
              <a16:creationId xmlns:a16="http://schemas.microsoft.com/office/drawing/2014/main" id="{CDB2F70A-993D-4A2B-B827-4F1AA5983E8B}"/>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35" name="【公営住宅】&#10;一人当たり面積最大値テキスト">
          <a:extLst>
            <a:ext uri="{FF2B5EF4-FFF2-40B4-BE49-F238E27FC236}">
              <a16:creationId xmlns:a16="http://schemas.microsoft.com/office/drawing/2014/main" id="{B05C47BE-E667-49A9-A9AE-449434173777}"/>
            </a:ext>
          </a:extLst>
        </xdr:cNvPr>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36" name="直線コネクタ 335">
          <a:extLst>
            <a:ext uri="{FF2B5EF4-FFF2-40B4-BE49-F238E27FC236}">
              <a16:creationId xmlns:a16="http://schemas.microsoft.com/office/drawing/2014/main" id="{7441C693-26CC-487F-86D4-01F29AAF5F39}"/>
            </a:ext>
          </a:extLst>
        </xdr:cNvPr>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79646</xdr:rowOff>
    </xdr:from>
    <xdr:ext cx="469744" cy="259045"/>
    <xdr:sp macro="" textlink="">
      <xdr:nvSpPr>
        <xdr:cNvPr id="337" name="【公営住宅】&#10;一人当たり面積平均値テキスト">
          <a:extLst>
            <a:ext uri="{FF2B5EF4-FFF2-40B4-BE49-F238E27FC236}">
              <a16:creationId xmlns:a16="http://schemas.microsoft.com/office/drawing/2014/main" id="{09E408F0-AA8F-4489-A2C8-16EA274D0B9C}"/>
            </a:ext>
          </a:extLst>
        </xdr:cNvPr>
        <xdr:cNvSpPr txBox="1"/>
      </xdr:nvSpPr>
      <xdr:spPr>
        <a:xfrm>
          <a:off x="10515600" y="14481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38" name="フローチャート: 判断 337">
          <a:extLst>
            <a:ext uri="{FF2B5EF4-FFF2-40B4-BE49-F238E27FC236}">
              <a16:creationId xmlns:a16="http://schemas.microsoft.com/office/drawing/2014/main" id="{77A6EF54-6434-4C16-AD8F-92640A1F7B01}"/>
            </a:ext>
          </a:extLst>
        </xdr:cNvPr>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39" name="フローチャート: 判断 338">
          <a:extLst>
            <a:ext uri="{FF2B5EF4-FFF2-40B4-BE49-F238E27FC236}">
              <a16:creationId xmlns:a16="http://schemas.microsoft.com/office/drawing/2014/main" id="{B333C1DF-6A62-4498-83BC-6044F1D80B4C}"/>
            </a:ext>
          </a:extLst>
        </xdr:cNvPr>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40" name="フローチャート: 判断 339">
          <a:extLst>
            <a:ext uri="{FF2B5EF4-FFF2-40B4-BE49-F238E27FC236}">
              <a16:creationId xmlns:a16="http://schemas.microsoft.com/office/drawing/2014/main" id="{735F6F4E-0FB1-4DE3-93D1-79D58E57AD1B}"/>
            </a:ext>
          </a:extLst>
        </xdr:cNvPr>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41" name="フローチャート: 判断 340">
          <a:extLst>
            <a:ext uri="{FF2B5EF4-FFF2-40B4-BE49-F238E27FC236}">
              <a16:creationId xmlns:a16="http://schemas.microsoft.com/office/drawing/2014/main" id="{2E75CB4E-50A2-4B1A-B838-AC51B1EE1D28}"/>
            </a:ext>
          </a:extLst>
        </xdr:cNvPr>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42" name="フローチャート: 判断 341">
          <a:extLst>
            <a:ext uri="{FF2B5EF4-FFF2-40B4-BE49-F238E27FC236}">
              <a16:creationId xmlns:a16="http://schemas.microsoft.com/office/drawing/2014/main" id="{114ECD9D-6C27-494A-AE4A-0577316916DF}"/>
            </a:ext>
          </a:extLst>
        </xdr:cNvPr>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FD113B0A-536D-4484-80DE-F6539C90E7E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B16226E3-0650-4856-948E-ECA88BFFB71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B307EDDE-DCA7-44A2-84B5-7F1A97C9850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2E8B9671-91B4-4E86-A763-EAC27460A4F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BD9E3E3A-473F-4C00-9F35-9778957D26E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145796</xdr:rowOff>
    </xdr:from>
    <xdr:to>
      <xdr:col>55</xdr:col>
      <xdr:colOff>50800</xdr:colOff>
      <xdr:row>81</xdr:row>
      <xdr:rowOff>75946</xdr:rowOff>
    </xdr:to>
    <xdr:sp macro="" textlink="">
      <xdr:nvSpPr>
        <xdr:cNvPr id="348" name="楕円 347">
          <a:extLst>
            <a:ext uri="{FF2B5EF4-FFF2-40B4-BE49-F238E27FC236}">
              <a16:creationId xmlns:a16="http://schemas.microsoft.com/office/drawing/2014/main" id="{256BDC02-0FD0-4843-994A-39AE6F79CF4F}"/>
            </a:ext>
          </a:extLst>
        </xdr:cNvPr>
        <xdr:cNvSpPr/>
      </xdr:nvSpPr>
      <xdr:spPr>
        <a:xfrm>
          <a:off x="10426700" y="1386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168673</xdr:rowOff>
    </xdr:from>
    <xdr:ext cx="469744" cy="259045"/>
    <xdr:sp macro="" textlink="">
      <xdr:nvSpPr>
        <xdr:cNvPr id="349" name="【公営住宅】&#10;一人当たり面積該当値テキスト">
          <a:extLst>
            <a:ext uri="{FF2B5EF4-FFF2-40B4-BE49-F238E27FC236}">
              <a16:creationId xmlns:a16="http://schemas.microsoft.com/office/drawing/2014/main" id="{3AB825E7-55A1-4EF9-BE7A-0CA336693DF2}"/>
            </a:ext>
          </a:extLst>
        </xdr:cNvPr>
        <xdr:cNvSpPr txBox="1"/>
      </xdr:nvSpPr>
      <xdr:spPr>
        <a:xfrm>
          <a:off x="10515600" y="137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157226</xdr:rowOff>
    </xdr:from>
    <xdr:to>
      <xdr:col>50</xdr:col>
      <xdr:colOff>165100</xdr:colOff>
      <xdr:row>81</xdr:row>
      <xdr:rowOff>87376</xdr:rowOff>
    </xdr:to>
    <xdr:sp macro="" textlink="">
      <xdr:nvSpPr>
        <xdr:cNvPr id="350" name="楕円 349">
          <a:extLst>
            <a:ext uri="{FF2B5EF4-FFF2-40B4-BE49-F238E27FC236}">
              <a16:creationId xmlns:a16="http://schemas.microsoft.com/office/drawing/2014/main" id="{B3C9AF01-00A5-4F02-B2D7-13324A875BF0}"/>
            </a:ext>
          </a:extLst>
        </xdr:cNvPr>
        <xdr:cNvSpPr/>
      </xdr:nvSpPr>
      <xdr:spPr>
        <a:xfrm>
          <a:off x="9588500" y="138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25146</xdr:rowOff>
    </xdr:from>
    <xdr:to>
      <xdr:col>55</xdr:col>
      <xdr:colOff>0</xdr:colOff>
      <xdr:row>81</xdr:row>
      <xdr:rowOff>36576</xdr:rowOff>
    </xdr:to>
    <xdr:cxnSp macro="">
      <xdr:nvCxnSpPr>
        <xdr:cNvPr id="351" name="直線コネクタ 350">
          <a:extLst>
            <a:ext uri="{FF2B5EF4-FFF2-40B4-BE49-F238E27FC236}">
              <a16:creationId xmlns:a16="http://schemas.microsoft.com/office/drawing/2014/main" id="{90628304-3CC9-46B4-A3AD-7A191CFEC56D}"/>
            </a:ext>
          </a:extLst>
        </xdr:cNvPr>
        <xdr:cNvCxnSpPr/>
      </xdr:nvCxnSpPr>
      <xdr:spPr>
        <a:xfrm flipV="1">
          <a:off x="9639300" y="1391259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164846</xdr:rowOff>
    </xdr:from>
    <xdr:to>
      <xdr:col>46</xdr:col>
      <xdr:colOff>38100</xdr:colOff>
      <xdr:row>81</xdr:row>
      <xdr:rowOff>94996</xdr:rowOff>
    </xdr:to>
    <xdr:sp macro="" textlink="">
      <xdr:nvSpPr>
        <xdr:cNvPr id="352" name="楕円 351">
          <a:extLst>
            <a:ext uri="{FF2B5EF4-FFF2-40B4-BE49-F238E27FC236}">
              <a16:creationId xmlns:a16="http://schemas.microsoft.com/office/drawing/2014/main" id="{D2B24545-BDA4-4CA3-ACA2-CD12B6172A6C}"/>
            </a:ext>
          </a:extLst>
        </xdr:cNvPr>
        <xdr:cNvSpPr/>
      </xdr:nvSpPr>
      <xdr:spPr>
        <a:xfrm>
          <a:off x="8699500" y="1388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36576</xdr:rowOff>
    </xdr:from>
    <xdr:to>
      <xdr:col>50</xdr:col>
      <xdr:colOff>114300</xdr:colOff>
      <xdr:row>81</xdr:row>
      <xdr:rowOff>44196</xdr:rowOff>
    </xdr:to>
    <xdr:cxnSp macro="">
      <xdr:nvCxnSpPr>
        <xdr:cNvPr id="353" name="直線コネクタ 352">
          <a:extLst>
            <a:ext uri="{FF2B5EF4-FFF2-40B4-BE49-F238E27FC236}">
              <a16:creationId xmlns:a16="http://schemas.microsoft.com/office/drawing/2014/main" id="{CBB2F187-5774-4F3F-BBCE-2EFE29341907}"/>
            </a:ext>
          </a:extLst>
        </xdr:cNvPr>
        <xdr:cNvCxnSpPr/>
      </xdr:nvCxnSpPr>
      <xdr:spPr>
        <a:xfrm flipV="1">
          <a:off x="8750300" y="1392402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254</xdr:rowOff>
    </xdr:from>
    <xdr:to>
      <xdr:col>41</xdr:col>
      <xdr:colOff>101600</xdr:colOff>
      <xdr:row>81</xdr:row>
      <xdr:rowOff>101854</xdr:rowOff>
    </xdr:to>
    <xdr:sp macro="" textlink="">
      <xdr:nvSpPr>
        <xdr:cNvPr id="354" name="楕円 353">
          <a:extLst>
            <a:ext uri="{FF2B5EF4-FFF2-40B4-BE49-F238E27FC236}">
              <a16:creationId xmlns:a16="http://schemas.microsoft.com/office/drawing/2014/main" id="{10AE7199-F6A9-43A9-8C5D-8D725F72BB38}"/>
            </a:ext>
          </a:extLst>
        </xdr:cNvPr>
        <xdr:cNvSpPr/>
      </xdr:nvSpPr>
      <xdr:spPr>
        <a:xfrm>
          <a:off x="7810500" y="1388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44196</xdr:rowOff>
    </xdr:from>
    <xdr:to>
      <xdr:col>45</xdr:col>
      <xdr:colOff>177800</xdr:colOff>
      <xdr:row>81</xdr:row>
      <xdr:rowOff>51054</xdr:rowOff>
    </xdr:to>
    <xdr:cxnSp macro="">
      <xdr:nvCxnSpPr>
        <xdr:cNvPr id="355" name="直線コネクタ 354">
          <a:extLst>
            <a:ext uri="{FF2B5EF4-FFF2-40B4-BE49-F238E27FC236}">
              <a16:creationId xmlns:a16="http://schemas.microsoft.com/office/drawing/2014/main" id="{97CC3B91-BC20-497F-8CF2-B0E36D4DB2B4}"/>
            </a:ext>
          </a:extLst>
        </xdr:cNvPr>
        <xdr:cNvCxnSpPr/>
      </xdr:nvCxnSpPr>
      <xdr:spPr>
        <a:xfrm flipV="1">
          <a:off x="7861300" y="139316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22114</xdr:rowOff>
    </xdr:from>
    <xdr:ext cx="469744" cy="259045"/>
    <xdr:sp macro="" textlink="">
      <xdr:nvSpPr>
        <xdr:cNvPr id="356" name="n_1aveValue【公営住宅】&#10;一人当たり面積">
          <a:extLst>
            <a:ext uri="{FF2B5EF4-FFF2-40B4-BE49-F238E27FC236}">
              <a16:creationId xmlns:a16="http://schemas.microsoft.com/office/drawing/2014/main" id="{7072615E-5B14-4A22-A7EC-CD3F04CFE9DF}"/>
            </a:ext>
          </a:extLst>
        </xdr:cNvPr>
        <xdr:cNvSpPr txBox="1"/>
      </xdr:nvSpPr>
      <xdr:spPr>
        <a:xfrm>
          <a:off x="93917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24401</xdr:rowOff>
    </xdr:from>
    <xdr:ext cx="469744" cy="259045"/>
    <xdr:sp macro="" textlink="">
      <xdr:nvSpPr>
        <xdr:cNvPr id="357" name="n_2aveValue【公営住宅】&#10;一人当たり面積">
          <a:extLst>
            <a:ext uri="{FF2B5EF4-FFF2-40B4-BE49-F238E27FC236}">
              <a16:creationId xmlns:a16="http://schemas.microsoft.com/office/drawing/2014/main" id="{B8AF18A8-273A-4471-B6D9-977550C0A623}"/>
            </a:ext>
          </a:extLst>
        </xdr:cNvPr>
        <xdr:cNvSpPr txBox="1"/>
      </xdr:nvSpPr>
      <xdr:spPr>
        <a:xfrm>
          <a:off x="85154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17924</xdr:rowOff>
    </xdr:from>
    <xdr:ext cx="469744" cy="259045"/>
    <xdr:sp macro="" textlink="">
      <xdr:nvSpPr>
        <xdr:cNvPr id="358" name="n_3aveValue【公営住宅】&#10;一人当たり面積">
          <a:extLst>
            <a:ext uri="{FF2B5EF4-FFF2-40B4-BE49-F238E27FC236}">
              <a16:creationId xmlns:a16="http://schemas.microsoft.com/office/drawing/2014/main" id="{B036B9C5-7C52-46BD-A042-533BD587F297}"/>
            </a:ext>
          </a:extLst>
        </xdr:cNvPr>
        <xdr:cNvSpPr txBox="1"/>
      </xdr:nvSpPr>
      <xdr:spPr>
        <a:xfrm>
          <a:off x="7626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59" name="n_4aveValue【公営住宅】&#10;一人当たり面積">
          <a:extLst>
            <a:ext uri="{FF2B5EF4-FFF2-40B4-BE49-F238E27FC236}">
              <a16:creationId xmlns:a16="http://schemas.microsoft.com/office/drawing/2014/main" id="{637DD343-6950-491B-8CFD-4CA2D9F359FC}"/>
            </a:ext>
          </a:extLst>
        </xdr:cNvPr>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103903</xdr:rowOff>
    </xdr:from>
    <xdr:ext cx="469744" cy="259045"/>
    <xdr:sp macro="" textlink="">
      <xdr:nvSpPr>
        <xdr:cNvPr id="360" name="n_1mainValue【公営住宅】&#10;一人当たり面積">
          <a:extLst>
            <a:ext uri="{FF2B5EF4-FFF2-40B4-BE49-F238E27FC236}">
              <a16:creationId xmlns:a16="http://schemas.microsoft.com/office/drawing/2014/main" id="{D31883EE-80EF-4604-AE1F-30A7E3572C19}"/>
            </a:ext>
          </a:extLst>
        </xdr:cNvPr>
        <xdr:cNvSpPr txBox="1"/>
      </xdr:nvSpPr>
      <xdr:spPr>
        <a:xfrm>
          <a:off x="9391727" y="1364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111523</xdr:rowOff>
    </xdr:from>
    <xdr:ext cx="469744" cy="259045"/>
    <xdr:sp macro="" textlink="">
      <xdr:nvSpPr>
        <xdr:cNvPr id="361" name="n_2mainValue【公営住宅】&#10;一人当たり面積">
          <a:extLst>
            <a:ext uri="{FF2B5EF4-FFF2-40B4-BE49-F238E27FC236}">
              <a16:creationId xmlns:a16="http://schemas.microsoft.com/office/drawing/2014/main" id="{B249E341-B77D-4B1C-B176-78B3B6D91CB7}"/>
            </a:ext>
          </a:extLst>
        </xdr:cNvPr>
        <xdr:cNvSpPr txBox="1"/>
      </xdr:nvSpPr>
      <xdr:spPr>
        <a:xfrm>
          <a:off x="8515427" y="1365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118381</xdr:rowOff>
    </xdr:from>
    <xdr:ext cx="469744" cy="259045"/>
    <xdr:sp macro="" textlink="">
      <xdr:nvSpPr>
        <xdr:cNvPr id="362" name="n_3mainValue【公営住宅】&#10;一人当たり面積">
          <a:extLst>
            <a:ext uri="{FF2B5EF4-FFF2-40B4-BE49-F238E27FC236}">
              <a16:creationId xmlns:a16="http://schemas.microsoft.com/office/drawing/2014/main" id="{E6F1A3E6-23AC-41F4-A186-C9484570787C}"/>
            </a:ext>
          </a:extLst>
        </xdr:cNvPr>
        <xdr:cNvSpPr txBox="1"/>
      </xdr:nvSpPr>
      <xdr:spPr>
        <a:xfrm>
          <a:off x="7626427" y="1366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184754BE-71CE-4DE6-B071-37635A5CF94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D561A959-5C36-46D0-8F71-A46ABFFC8A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E67019DD-51BD-46F8-9A89-DCFA96CBF8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8A148701-129B-46E8-8C01-3BD3E98E18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E7447323-7712-4765-A04F-9D8D1ECB08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20D28207-C212-422B-A3AE-DBEC56CE2F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4CE2F1F5-D354-4DCD-9C55-202F41DDE6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90A99620-0559-4747-946E-070034D1B7B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89FA3A8B-7DA8-4CFE-9503-B5F4FDDF383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47D957AC-8093-4863-B9D5-41BFC0149D9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a:extLst>
            <a:ext uri="{FF2B5EF4-FFF2-40B4-BE49-F238E27FC236}">
              <a16:creationId xmlns:a16="http://schemas.microsoft.com/office/drawing/2014/main" id="{2A09B3FD-239B-4AC4-AE16-4E86A54D2CD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4" name="直線コネクタ 373">
          <a:extLst>
            <a:ext uri="{FF2B5EF4-FFF2-40B4-BE49-F238E27FC236}">
              <a16:creationId xmlns:a16="http://schemas.microsoft.com/office/drawing/2014/main" id="{0A8ED08F-C036-45C2-9655-6AF17852315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5" name="テキスト ボックス 374">
          <a:extLst>
            <a:ext uri="{FF2B5EF4-FFF2-40B4-BE49-F238E27FC236}">
              <a16:creationId xmlns:a16="http://schemas.microsoft.com/office/drawing/2014/main" id="{B705627B-6BB0-44DE-A46F-9F10B5F0E18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6" name="直線コネクタ 375">
          <a:extLst>
            <a:ext uri="{FF2B5EF4-FFF2-40B4-BE49-F238E27FC236}">
              <a16:creationId xmlns:a16="http://schemas.microsoft.com/office/drawing/2014/main" id="{F98CA619-5345-47AB-AE32-DCB03EA7101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7" name="テキスト ボックス 376">
          <a:extLst>
            <a:ext uri="{FF2B5EF4-FFF2-40B4-BE49-F238E27FC236}">
              <a16:creationId xmlns:a16="http://schemas.microsoft.com/office/drawing/2014/main" id="{D54FAE91-6716-4F40-A2DB-A8B4E4B3559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8" name="直線コネクタ 377">
          <a:extLst>
            <a:ext uri="{FF2B5EF4-FFF2-40B4-BE49-F238E27FC236}">
              <a16:creationId xmlns:a16="http://schemas.microsoft.com/office/drawing/2014/main" id="{7C68A4E3-4B77-42BA-88FF-1517C777B9F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9" name="テキスト ボックス 378">
          <a:extLst>
            <a:ext uri="{FF2B5EF4-FFF2-40B4-BE49-F238E27FC236}">
              <a16:creationId xmlns:a16="http://schemas.microsoft.com/office/drawing/2014/main" id="{EFC7DB08-58F5-4EF7-B688-ADCCA2C0012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0" name="直線コネクタ 379">
          <a:extLst>
            <a:ext uri="{FF2B5EF4-FFF2-40B4-BE49-F238E27FC236}">
              <a16:creationId xmlns:a16="http://schemas.microsoft.com/office/drawing/2014/main" id="{AFAF73EB-0469-45B4-852D-3C45241213B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1" name="テキスト ボックス 380">
          <a:extLst>
            <a:ext uri="{FF2B5EF4-FFF2-40B4-BE49-F238E27FC236}">
              <a16:creationId xmlns:a16="http://schemas.microsoft.com/office/drawing/2014/main" id="{346E447C-467C-4C36-B108-60DBE8BBE9C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2" name="直線コネクタ 381">
          <a:extLst>
            <a:ext uri="{FF2B5EF4-FFF2-40B4-BE49-F238E27FC236}">
              <a16:creationId xmlns:a16="http://schemas.microsoft.com/office/drawing/2014/main" id="{17908CD8-8C24-49B4-9E18-7874A9DD9E7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3" name="テキスト ボックス 382">
          <a:extLst>
            <a:ext uri="{FF2B5EF4-FFF2-40B4-BE49-F238E27FC236}">
              <a16:creationId xmlns:a16="http://schemas.microsoft.com/office/drawing/2014/main" id="{B17F5743-E796-4CB5-A44D-63BAC58C1C8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9864FF15-5D66-4A41-9942-66B32650C43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5" name="テキスト ボックス 384">
          <a:extLst>
            <a:ext uri="{FF2B5EF4-FFF2-40B4-BE49-F238E27FC236}">
              <a16:creationId xmlns:a16="http://schemas.microsoft.com/office/drawing/2014/main" id="{7044703A-625D-4214-9E3F-3826C688222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6" name="【港湾・漁港】&#10;有形固定資産減価償却率グラフ枠">
          <a:extLst>
            <a:ext uri="{FF2B5EF4-FFF2-40B4-BE49-F238E27FC236}">
              <a16:creationId xmlns:a16="http://schemas.microsoft.com/office/drawing/2014/main" id="{E24FACFB-51B7-4AFF-9A04-77A3D6B5067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167639</xdr:rowOff>
    </xdr:from>
    <xdr:to>
      <xdr:col>24</xdr:col>
      <xdr:colOff>62865</xdr:colOff>
      <xdr:row>108</xdr:row>
      <xdr:rowOff>106680</xdr:rowOff>
    </xdr:to>
    <xdr:cxnSp macro="">
      <xdr:nvCxnSpPr>
        <xdr:cNvPr id="387" name="直線コネクタ 386">
          <a:extLst>
            <a:ext uri="{FF2B5EF4-FFF2-40B4-BE49-F238E27FC236}">
              <a16:creationId xmlns:a16="http://schemas.microsoft.com/office/drawing/2014/main" id="{3A47BEF0-FB83-4B91-BAB8-A799B54CCC2E}"/>
            </a:ext>
          </a:extLst>
        </xdr:cNvPr>
        <xdr:cNvCxnSpPr/>
      </xdr:nvCxnSpPr>
      <xdr:spPr>
        <a:xfrm flipV="1">
          <a:off x="4634865" y="17141189"/>
          <a:ext cx="0" cy="1482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110507</xdr:rowOff>
    </xdr:from>
    <xdr:ext cx="405111" cy="259045"/>
    <xdr:sp macro="" textlink="">
      <xdr:nvSpPr>
        <xdr:cNvPr id="388" name="【港湾・漁港】&#10;有形固定資産減価償却率最小値テキスト">
          <a:extLst>
            <a:ext uri="{FF2B5EF4-FFF2-40B4-BE49-F238E27FC236}">
              <a16:creationId xmlns:a16="http://schemas.microsoft.com/office/drawing/2014/main" id="{EFBE5D88-71EE-4488-88BB-2E05188FDBA3}"/>
            </a:ext>
          </a:extLst>
        </xdr:cNvPr>
        <xdr:cNvSpPr txBox="1"/>
      </xdr:nvSpPr>
      <xdr:spPr>
        <a:xfrm>
          <a:off x="4673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106680</xdr:rowOff>
    </xdr:from>
    <xdr:to>
      <xdr:col>24</xdr:col>
      <xdr:colOff>152400</xdr:colOff>
      <xdr:row>108</xdr:row>
      <xdr:rowOff>106680</xdr:rowOff>
    </xdr:to>
    <xdr:cxnSp macro="">
      <xdr:nvCxnSpPr>
        <xdr:cNvPr id="389" name="直線コネクタ 388">
          <a:extLst>
            <a:ext uri="{FF2B5EF4-FFF2-40B4-BE49-F238E27FC236}">
              <a16:creationId xmlns:a16="http://schemas.microsoft.com/office/drawing/2014/main" id="{3BF918D5-DA42-448A-A45D-F6258F30175F}"/>
            </a:ext>
          </a:extLst>
        </xdr:cNvPr>
        <xdr:cNvCxnSpPr/>
      </xdr:nvCxnSpPr>
      <xdr:spPr>
        <a:xfrm>
          <a:off x="4546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114316</xdr:rowOff>
    </xdr:from>
    <xdr:ext cx="405111" cy="259045"/>
    <xdr:sp macro="" textlink="">
      <xdr:nvSpPr>
        <xdr:cNvPr id="390" name="【港湾・漁港】&#10;有形固定資産減価償却率最大値テキスト">
          <a:extLst>
            <a:ext uri="{FF2B5EF4-FFF2-40B4-BE49-F238E27FC236}">
              <a16:creationId xmlns:a16="http://schemas.microsoft.com/office/drawing/2014/main" id="{97548BA4-A8D5-4C1B-B013-87FEDEEED5FB}"/>
            </a:ext>
          </a:extLst>
        </xdr:cNvPr>
        <xdr:cNvSpPr txBox="1"/>
      </xdr:nvSpPr>
      <xdr:spPr>
        <a:xfrm>
          <a:off x="4673600" y="1691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167639</xdr:rowOff>
    </xdr:from>
    <xdr:to>
      <xdr:col>24</xdr:col>
      <xdr:colOff>152400</xdr:colOff>
      <xdr:row>99</xdr:row>
      <xdr:rowOff>167639</xdr:rowOff>
    </xdr:to>
    <xdr:cxnSp macro="">
      <xdr:nvCxnSpPr>
        <xdr:cNvPr id="391" name="直線コネクタ 390">
          <a:extLst>
            <a:ext uri="{FF2B5EF4-FFF2-40B4-BE49-F238E27FC236}">
              <a16:creationId xmlns:a16="http://schemas.microsoft.com/office/drawing/2014/main" id="{1C128B5D-5B64-4906-A336-0690ADB76496}"/>
            </a:ext>
          </a:extLst>
        </xdr:cNvPr>
        <xdr:cNvCxnSpPr/>
      </xdr:nvCxnSpPr>
      <xdr:spPr>
        <a:xfrm>
          <a:off x="4546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76216</xdr:rowOff>
    </xdr:from>
    <xdr:ext cx="405111" cy="259045"/>
    <xdr:sp macro="" textlink="">
      <xdr:nvSpPr>
        <xdr:cNvPr id="392" name="【港湾・漁港】&#10;有形固定資産減価償却率平均値テキスト">
          <a:extLst>
            <a:ext uri="{FF2B5EF4-FFF2-40B4-BE49-F238E27FC236}">
              <a16:creationId xmlns:a16="http://schemas.microsoft.com/office/drawing/2014/main" id="{87B3223E-272C-4BD0-8EF8-B200A3845AC8}"/>
            </a:ext>
          </a:extLst>
        </xdr:cNvPr>
        <xdr:cNvSpPr txBox="1"/>
      </xdr:nvSpPr>
      <xdr:spPr>
        <a:xfrm>
          <a:off x="4673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393" name="フローチャート: 判断 392">
          <a:extLst>
            <a:ext uri="{FF2B5EF4-FFF2-40B4-BE49-F238E27FC236}">
              <a16:creationId xmlns:a16="http://schemas.microsoft.com/office/drawing/2014/main" id="{FF559894-8FD6-4525-B733-46EFA587CB24}"/>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147320</xdr:rowOff>
    </xdr:from>
    <xdr:to>
      <xdr:col>20</xdr:col>
      <xdr:colOff>38100</xdr:colOff>
      <xdr:row>104</xdr:row>
      <xdr:rowOff>77470</xdr:rowOff>
    </xdr:to>
    <xdr:sp macro="" textlink="">
      <xdr:nvSpPr>
        <xdr:cNvPr id="394" name="フローチャート: 判断 393">
          <a:extLst>
            <a:ext uri="{FF2B5EF4-FFF2-40B4-BE49-F238E27FC236}">
              <a16:creationId xmlns:a16="http://schemas.microsoft.com/office/drawing/2014/main" id="{8DB96419-06A1-4A5B-A2C2-0FA3263BA0EF}"/>
            </a:ext>
          </a:extLst>
        </xdr:cNvPr>
        <xdr:cNvSpPr/>
      </xdr:nvSpPr>
      <xdr:spPr>
        <a:xfrm>
          <a:off x="3746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395" name="フローチャート: 判断 394">
          <a:extLst>
            <a:ext uri="{FF2B5EF4-FFF2-40B4-BE49-F238E27FC236}">
              <a16:creationId xmlns:a16="http://schemas.microsoft.com/office/drawing/2014/main" id="{899D351B-CE38-422A-9024-54F10593B4AF}"/>
            </a:ext>
          </a:extLst>
        </xdr:cNvPr>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36830</xdr:rowOff>
    </xdr:from>
    <xdr:to>
      <xdr:col>10</xdr:col>
      <xdr:colOff>165100</xdr:colOff>
      <xdr:row>103</xdr:row>
      <xdr:rowOff>138430</xdr:rowOff>
    </xdr:to>
    <xdr:sp macro="" textlink="">
      <xdr:nvSpPr>
        <xdr:cNvPr id="396" name="フローチャート: 判断 395">
          <a:extLst>
            <a:ext uri="{FF2B5EF4-FFF2-40B4-BE49-F238E27FC236}">
              <a16:creationId xmlns:a16="http://schemas.microsoft.com/office/drawing/2014/main" id="{937CE5A2-8AFC-4F50-BB10-729468DF0F00}"/>
            </a:ext>
          </a:extLst>
        </xdr:cNvPr>
        <xdr:cNvSpPr/>
      </xdr:nvSpPr>
      <xdr:spPr>
        <a:xfrm>
          <a:off x="1968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76836</xdr:rowOff>
    </xdr:from>
    <xdr:to>
      <xdr:col>6</xdr:col>
      <xdr:colOff>38100</xdr:colOff>
      <xdr:row>104</xdr:row>
      <xdr:rowOff>6986</xdr:rowOff>
    </xdr:to>
    <xdr:sp macro="" textlink="">
      <xdr:nvSpPr>
        <xdr:cNvPr id="397" name="フローチャート: 判断 396">
          <a:extLst>
            <a:ext uri="{FF2B5EF4-FFF2-40B4-BE49-F238E27FC236}">
              <a16:creationId xmlns:a16="http://schemas.microsoft.com/office/drawing/2014/main" id="{FA077CEA-3E3D-4667-A039-7207C0B06838}"/>
            </a:ext>
          </a:extLst>
        </xdr:cNvPr>
        <xdr:cNvSpPr/>
      </xdr:nvSpPr>
      <xdr:spPr>
        <a:xfrm>
          <a:off x="1079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E7E5A747-3CD3-451C-9111-74460A91BED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28E97AA0-B831-479E-9659-A7109BE806E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56F8EBB5-8027-49D1-8F7C-A42A584F94D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424A3671-5915-4EB1-AB4D-8069BD5B9C5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78F325E-3422-4F54-8293-AFCE6390E3A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139700</xdr:rowOff>
    </xdr:from>
    <xdr:to>
      <xdr:col>24</xdr:col>
      <xdr:colOff>114300</xdr:colOff>
      <xdr:row>103</xdr:row>
      <xdr:rowOff>69850</xdr:rowOff>
    </xdr:to>
    <xdr:sp macro="" textlink="">
      <xdr:nvSpPr>
        <xdr:cNvPr id="403" name="楕円 402">
          <a:extLst>
            <a:ext uri="{FF2B5EF4-FFF2-40B4-BE49-F238E27FC236}">
              <a16:creationId xmlns:a16="http://schemas.microsoft.com/office/drawing/2014/main" id="{949BBDB0-27F7-4CA1-9934-62373B6D17C2}"/>
            </a:ext>
          </a:extLst>
        </xdr:cNvPr>
        <xdr:cNvSpPr/>
      </xdr:nvSpPr>
      <xdr:spPr>
        <a:xfrm>
          <a:off x="4584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162577</xdr:rowOff>
    </xdr:from>
    <xdr:ext cx="405111" cy="259045"/>
    <xdr:sp macro="" textlink="">
      <xdr:nvSpPr>
        <xdr:cNvPr id="404" name="【港湾・漁港】&#10;有形固定資産減価償却率該当値テキスト">
          <a:extLst>
            <a:ext uri="{FF2B5EF4-FFF2-40B4-BE49-F238E27FC236}">
              <a16:creationId xmlns:a16="http://schemas.microsoft.com/office/drawing/2014/main" id="{97442B6E-F39E-4255-AEB6-D7C642C85C0A}"/>
            </a:ext>
          </a:extLst>
        </xdr:cNvPr>
        <xdr:cNvSpPr txBox="1"/>
      </xdr:nvSpPr>
      <xdr:spPr>
        <a:xfrm>
          <a:off x="4673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93980</xdr:rowOff>
    </xdr:from>
    <xdr:to>
      <xdr:col>20</xdr:col>
      <xdr:colOff>38100</xdr:colOff>
      <xdr:row>103</xdr:row>
      <xdr:rowOff>24130</xdr:rowOff>
    </xdr:to>
    <xdr:sp macro="" textlink="">
      <xdr:nvSpPr>
        <xdr:cNvPr id="405" name="楕円 404">
          <a:extLst>
            <a:ext uri="{FF2B5EF4-FFF2-40B4-BE49-F238E27FC236}">
              <a16:creationId xmlns:a16="http://schemas.microsoft.com/office/drawing/2014/main" id="{2093DCCB-F7C8-463A-A8A8-F65380745D56}"/>
            </a:ext>
          </a:extLst>
        </xdr:cNvPr>
        <xdr:cNvSpPr/>
      </xdr:nvSpPr>
      <xdr:spPr>
        <a:xfrm>
          <a:off x="3746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144780</xdr:rowOff>
    </xdr:from>
    <xdr:to>
      <xdr:col>24</xdr:col>
      <xdr:colOff>63500</xdr:colOff>
      <xdr:row>103</xdr:row>
      <xdr:rowOff>19050</xdr:rowOff>
    </xdr:to>
    <xdr:cxnSp macro="">
      <xdr:nvCxnSpPr>
        <xdr:cNvPr id="406" name="直線コネクタ 405">
          <a:extLst>
            <a:ext uri="{FF2B5EF4-FFF2-40B4-BE49-F238E27FC236}">
              <a16:creationId xmlns:a16="http://schemas.microsoft.com/office/drawing/2014/main" id="{7BCF9C65-D2A7-402F-95D9-1B85E07C8924}"/>
            </a:ext>
          </a:extLst>
        </xdr:cNvPr>
        <xdr:cNvCxnSpPr/>
      </xdr:nvCxnSpPr>
      <xdr:spPr>
        <a:xfrm>
          <a:off x="3797300" y="17632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44450</xdr:rowOff>
    </xdr:from>
    <xdr:to>
      <xdr:col>15</xdr:col>
      <xdr:colOff>101600</xdr:colOff>
      <xdr:row>102</xdr:row>
      <xdr:rowOff>146050</xdr:rowOff>
    </xdr:to>
    <xdr:sp macro="" textlink="">
      <xdr:nvSpPr>
        <xdr:cNvPr id="407" name="楕円 406">
          <a:extLst>
            <a:ext uri="{FF2B5EF4-FFF2-40B4-BE49-F238E27FC236}">
              <a16:creationId xmlns:a16="http://schemas.microsoft.com/office/drawing/2014/main" id="{CF06C870-ADC1-4717-896D-A96AB4B3FD5E}"/>
            </a:ext>
          </a:extLst>
        </xdr:cNvPr>
        <xdr:cNvSpPr/>
      </xdr:nvSpPr>
      <xdr:spPr>
        <a:xfrm>
          <a:off x="2857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95250</xdr:rowOff>
    </xdr:from>
    <xdr:to>
      <xdr:col>19</xdr:col>
      <xdr:colOff>177800</xdr:colOff>
      <xdr:row>102</xdr:row>
      <xdr:rowOff>144780</xdr:rowOff>
    </xdr:to>
    <xdr:cxnSp macro="">
      <xdr:nvCxnSpPr>
        <xdr:cNvPr id="408" name="直線コネクタ 407">
          <a:extLst>
            <a:ext uri="{FF2B5EF4-FFF2-40B4-BE49-F238E27FC236}">
              <a16:creationId xmlns:a16="http://schemas.microsoft.com/office/drawing/2014/main" id="{706398C7-6D41-4B85-8D95-0861332EC618}"/>
            </a:ext>
          </a:extLst>
        </xdr:cNvPr>
        <xdr:cNvCxnSpPr/>
      </xdr:nvCxnSpPr>
      <xdr:spPr>
        <a:xfrm>
          <a:off x="2908300" y="175831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166370</xdr:rowOff>
    </xdr:from>
    <xdr:to>
      <xdr:col>10</xdr:col>
      <xdr:colOff>165100</xdr:colOff>
      <xdr:row>102</xdr:row>
      <xdr:rowOff>96520</xdr:rowOff>
    </xdr:to>
    <xdr:sp macro="" textlink="">
      <xdr:nvSpPr>
        <xdr:cNvPr id="409" name="楕円 408">
          <a:extLst>
            <a:ext uri="{FF2B5EF4-FFF2-40B4-BE49-F238E27FC236}">
              <a16:creationId xmlns:a16="http://schemas.microsoft.com/office/drawing/2014/main" id="{5C7C6C16-B4F6-4C24-AADB-1E39FDB45985}"/>
            </a:ext>
          </a:extLst>
        </xdr:cNvPr>
        <xdr:cNvSpPr/>
      </xdr:nvSpPr>
      <xdr:spPr>
        <a:xfrm>
          <a:off x="1968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45720</xdr:rowOff>
    </xdr:from>
    <xdr:to>
      <xdr:col>15</xdr:col>
      <xdr:colOff>50800</xdr:colOff>
      <xdr:row>102</xdr:row>
      <xdr:rowOff>95250</xdr:rowOff>
    </xdr:to>
    <xdr:cxnSp macro="">
      <xdr:nvCxnSpPr>
        <xdr:cNvPr id="410" name="直線コネクタ 409">
          <a:extLst>
            <a:ext uri="{FF2B5EF4-FFF2-40B4-BE49-F238E27FC236}">
              <a16:creationId xmlns:a16="http://schemas.microsoft.com/office/drawing/2014/main" id="{D133BB6E-D0E5-42B0-B733-49445EAE7F7F}"/>
            </a:ext>
          </a:extLst>
        </xdr:cNvPr>
        <xdr:cNvCxnSpPr/>
      </xdr:nvCxnSpPr>
      <xdr:spPr>
        <a:xfrm>
          <a:off x="2019300" y="17533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68597</xdr:rowOff>
    </xdr:from>
    <xdr:ext cx="405111" cy="259045"/>
    <xdr:sp macro="" textlink="">
      <xdr:nvSpPr>
        <xdr:cNvPr id="411" name="n_1aveValue【港湾・漁港】&#10;有形固定資産減価償却率">
          <a:extLst>
            <a:ext uri="{FF2B5EF4-FFF2-40B4-BE49-F238E27FC236}">
              <a16:creationId xmlns:a16="http://schemas.microsoft.com/office/drawing/2014/main" id="{5378417C-5B09-4FE3-B7F7-175E3C81DFE7}"/>
            </a:ext>
          </a:extLst>
        </xdr:cNvPr>
        <xdr:cNvSpPr txBox="1"/>
      </xdr:nvSpPr>
      <xdr:spPr>
        <a:xfrm>
          <a:off x="3582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17163</xdr:rowOff>
    </xdr:from>
    <xdr:ext cx="405111" cy="259045"/>
    <xdr:sp macro="" textlink="">
      <xdr:nvSpPr>
        <xdr:cNvPr id="412" name="n_2aveValue【港湾・漁港】&#10;有形固定資産減価償却率">
          <a:extLst>
            <a:ext uri="{FF2B5EF4-FFF2-40B4-BE49-F238E27FC236}">
              <a16:creationId xmlns:a16="http://schemas.microsoft.com/office/drawing/2014/main" id="{679B26DD-BB23-47B9-BECC-B46DF21DFA01}"/>
            </a:ext>
          </a:extLst>
        </xdr:cNvPr>
        <xdr:cNvSpPr txBox="1"/>
      </xdr:nvSpPr>
      <xdr:spPr>
        <a:xfrm>
          <a:off x="2705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129557</xdr:rowOff>
    </xdr:from>
    <xdr:ext cx="405111" cy="259045"/>
    <xdr:sp macro="" textlink="">
      <xdr:nvSpPr>
        <xdr:cNvPr id="413" name="n_3aveValue【港湾・漁港】&#10;有形固定資産減価償却率">
          <a:extLst>
            <a:ext uri="{FF2B5EF4-FFF2-40B4-BE49-F238E27FC236}">
              <a16:creationId xmlns:a16="http://schemas.microsoft.com/office/drawing/2014/main" id="{5AB55320-00FB-47F4-88F3-3478B217805F}"/>
            </a:ext>
          </a:extLst>
        </xdr:cNvPr>
        <xdr:cNvSpPr txBox="1"/>
      </xdr:nvSpPr>
      <xdr:spPr>
        <a:xfrm>
          <a:off x="1816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23513</xdr:rowOff>
    </xdr:from>
    <xdr:ext cx="405111" cy="259045"/>
    <xdr:sp macro="" textlink="">
      <xdr:nvSpPr>
        <xdr:cNvPr id="414" name="n_4aveValue【港湾・漁港】&#10;有形固定資産減価償却率">
          <a:extLst>
            <a:ext uri="{FF2B5EF4-FFF2-40B4-BE49-F238E27FC236}">
              <a16:creationId xmlns:a16="http://schemas.microsoft.com/office/drawing/2014/main" id="{D5CD3611-E2F4-4DD1-8BD5-1B1BD1660EBD}"/>
            </a:ext>
          </a:extLst>
        </xdr:cNvPr>
        <xdr:cNvSpPr txBox="1"/>
      </xdr:nvSpPr>
      <xdr:spPr>
        <a:xfrm>
          <a:off x="927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40657</xdr:rowOff>
    </xdr:from>
    <xdr:ext cx="405111" cy="259045"/>
    <xdr:sp macro="" textlink="">
      <xdr:nvSpPr>
        <xdr:cNvPr id="415" name="n_1mainValue【港湾・漁港】&#10;有形固定資産減価償却率">
          <a:extLst>
            <a:ext uri="{FF2B5EF4-FFF2-40B4-BE49-F238E27FC236}">
              <a16:creationId xmlns:a16="http://schemas.microsoft.com/office/drawing/2014/main" id="{2E77948A-24B8-40A7-81F8-FB9DDF89AEAA}"/>
            </a:ext>
          </a:extLst>
        </xdr:cNvPr>
        <xdr:cNvSpPr txBox="1"/>
      </xdr:nvSpPr>
      <xdr:spPr>
        <a:xfrm>
          <a:off x="3582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162577</xdr:rowOff>
    </xdr:from>
    <xdr:ext cx="405111" cy="259045"/>
    <xdr:sp macro="" textlink="">
      <xdr:nvSpPr>
        <xdr:cNvPr id="416" name="n_2mainValue【港湾・漁港】&#10;有形固定資産減価償却率">
          <a:extLst>
            <a:ext uri="{FF2B5EF4-FFF2-40B4-BE49-F238E27FC236}">
              <a16:creationId xmlns:a16="http://schemas.microsoft.com/office/drawing/2014/main" id="{C9590DD1-B329-4C13-BF60-B130079554A1}"/>
            </a:ext>
          </a:extLst>
        </xdr:cNvPr>
        <xdr:cNvSpPr txBox="1"/>
      </xdr:nvSpPr>
      <xdr:spPr>
        <a:xfrm>
          <a:off x="2705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113047</xdr:rowOff>
    </xdr:from>
    <xdr:ext cx="405111" cy="259045"/>
    <xdr:sp macro="" textlink="">
      <xdr:nvSpPr>
        <xdr:cNvPr id="417" name="n_3mainValue【港湾・漁港】&#10;有形固定資産減価償却率">
          <a:extLst>
            <a:ext uri="{FF2B5EF4-FFF2-40B4-BE49-F238E27FC236}">
              <a16:creationId xmlns:a16="http://schemas.microsoft.com/office/drawing/2014/main" id="{DC56664F-5303-4275-8CA3-458B79373862}"/>
            </a:ext>
          </a:extLst>
        </xdr:cNvPr>
        <xdr:cNvSpPr txBox="1"/>
      </xdr:nvSpPr>
      <xdr:spPr>
        <a:xfrm>
          <a:off x="18167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8F4DBAB1-1BF9-481D-BB1C-09D53EE97C5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1CDCF1F5-0310-4880-9C20-242B8E44912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41DFD001-1166-40DD-A481-02B5902C9D6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08931FA7-5478-4652-AF85-BC8C6585D5A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C9668D50-3192-4B92-8CCB-57D11DE7C88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3897A97E-9542-4023-AEE2-5CEEA4F6164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C219AE83-5E28-4318-8E67-306F4FC671C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801F96D9-425F-47A8-B5C8-25AE1F235A7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4DE89CCB-8D78-4516-920F-3185394E672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7E25210C-BCD7-460F-BCEF-A8E7F2517B1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a:extLst>
            <a:ext uri="{FF2B5EF4-FFF2-40B4-BE49-F238E27FC236}">
              <a16:creationId xmlns:a16="http://schemas.microsoft.com/office/drawing/2014/main" id="{E56FD554-0C7F-4FBF-891A-5D18527A083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9" name="テキスト ボックス 428">
          <a:extLst>
            <a:ext uri="{FF2B5EF4-FFF2-40B4-BE49-F238E27FC236}">
              <a16:creationId xmlns:a16="http://schemas.microsoft.com/office/drawing/2014/main" id="{7CB07832-19B4-4F85-B575-164F27DFF66B}"/>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a:extLst>
            <a:ext uri="{FF2B5EF4-FFF2-40B4-BE49-F238E27FC236}">
              <a16:creationId xmlns:a16="http://schemas.microsoft.com/office/drawing/2014/main" id="{0C377DB9-FC9A-49D9-8030-47285C52D92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31" name="テキスト ボックス 430">
          <a:extLst>
            <a:ext uri="{FF2B5EF4-FFF2-40B4-BE49-F238E27FC236}">
              <a16:creationId xmlns:a16="http://schemas.microsoft.com/office/drawing/2014/main" id="{95930800-0D4B-4F76-A299-174533B2D061}"/>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a:extLst>
            <a:ext uri="{FF2B5EF4-FFF2-40B4-BE49-F238E27FC236}">
              <a16:creationId xmlns:a16="http://schemas.microsoft.com/office/drawing/2014/main" id="{52F1A7A3-A397-4412-B085-E080934360C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33" name="テキスト ボックス 432">
          <a:extLst>
            <a:ext uri="{FF2B5EF4-FFF2-40B4-BE49-F238E27FC236}">
              <a16:creationId xmlns:a16="http://schemas.microsoft.com/office/drawing/2014/main" id="{7C38EDA6-6241-4A94-83AA-9E5B5663E662}"/>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a:extLst>
            <a:ext uri="{FF2B5EF4-FFF2-40B4-BE49-F238E27FC236}">
              <a16:creationId xmlns:a16="http://schemas.microsoft.com/office/drawing/2014/main" id="{175F36A8-DBBB-4FB4-A44C-10B07B82F54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5" name="テキスト ボックス 434">
          <a:extLst>
            <a:ext uri="{FF2B5EF4-FFF2-40B4-BE49-F238E27FC236}">
              <a16:creationId xmlns:a16="http://schemas.microsoft.com/office/drawing/2014/main" id="{616A95E5-4066-4AC8-A367-E9B34F930E4E}"/>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a:extLst>
            <a:ext uri="{FF2B5EF4-FFF2-40B4-BE49-F238E27FC236}">
              <a16:creationId xmlns:a16="http://schemas.microsoft.com/office/drawing/2014/main" id="{2C6B01C2-AD88-4D3B-8597-18BEC6FBD32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7" name="テキスト ボックス 436">
          <a:extLst>
            <a:ext uri="{FF2B5EF4-FFF2-40B4-BE49-F238E27FC236}">
              <a16:creationId xmlns:a16="http://schemas.microsoft.com/office/drawing/2014/main" id="{328FB06F-C733-4E76-AA5B-2ECA408964D9}"/>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港湾・漁港】&#10;一人当たり有形固定資産（償却資産）額グラフ枠">
          <a:extLst>
            <a:ext uri="{FF2B5EF4-FFF2-40B4-BE49-F238E27FC236}">
              <a16:creationId xmlns:a16="http://schemas.microsoft.com/office/drawing/2014/main" id="{D7E2230C-9295-4FED-AF6B-A915F3F3E4F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18917</xdr:rowOff>
    </xdr:from>
    <xdr:to>
      <xdr:col>54</xdr:col>
      <xdr:colOff>189865</xdr:colOff>
      <xdr:row>108</xdr:row>
      <xdr:rowOff>62722</xdr:rowOff>
    </xdr:to>
    <xdr:cxnSp macro="">
      <xdr:nvCxnSpPr>
        <xdr:cNvPr id="439" name="直線コネクタ 438">
          <a:extLst>
            <a:ext uri="{FF2B5EF4-FFF2-40B4-BE49-F238E27FC236}">
              <a16:creationId xmlns:a16="http://schemas.microsoft.com/office/drawing/2014/main" id="{CEDA2F54-5734-40B1-912B-DD89EC260F10}"/>
            </a:ext>
          </a:extLst>
        </xdr:cNvPr>
        <xdr:cNvCxnSpPr/>
      </xdr:nvCxnSpPr>
      <xdr:spPr>
        <a:xfrm flipV="1">
          <a:off x="10476865" y="17849717"/>
          <a:ext cx="0" cy="729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66549</xdr:rowOff>
    </xdr:from>
    <xdr:ext cx="469744" cy="259045"/>
    <xdr:sp macro="" textlink="">
      <xdr:nvSpPr>
        <xdr:cNvPr id="440" name="【港湾・漁港】&#10;一人当たり有形固定資産（償却資産）額最小値テキスト">
          <a:extLst>
            <a:ext uri="{FF2B5EF4-FFF2-40B4-BE49-F238E27FC236}">
              <a16:creationId xmlns:a16="http://schemas.microsoft.com/office/drawing/2014/main" id="{0EA86D48-62BC-40B5-9637-2AE3B849271E}"/>
            </a:ext>
          </a:extLst>
        </xdr:cNvPr>
        <xdr:cNvSpPr txBox="1"/>
      </xdr:nvSpPr>
      <xdr:spPr>
        <a:xfrm>
          <a:off x="10515600" y="1858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62722</xdr:rowOff>
    </xdr:from>
    <xdr:to>
      <xdr:col>55</xdr:col>
      <xdr:colOff>88900</xdr:colOff>
      <xdr:row>108</xdr:row>
      <xdr:rowOff>62722</xdr:rowOff>
    </xdr:to>
    <xdr:cxnSp macro="">
      <xdr:nvCxnSpPr>
        <xdr:cNvPr id="441" name="直線コネクタ 440">
          <a:extLst>
            <a:ext uri="{FF2B5EF4-FFF2-40B4-BE49-F238E27FC236}">
              <a16:creationId xmlns:a16="http://schemas.microsoft.com/office/drawing/2014/main" id="{DF9BBAE1-96C2-40A7-83A6-13624A912DE4}"/>
            </a:ext>
          </a:extLst>
        </xdr:cNvPr>
        <xdr:cNvCxnSpPr/>
      </xdr:nvCxnSpPr>
      <xdr:spPr>
        <a:xfrm>
          <a:off x="10388600" y="1857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137044</xdr:rowOff>
    </xdr:from>
    <xdr:ext cx="599010" cy="259045"/>
    <xdr:sp macro="" textlink="">
      <xdr:nvSpPr>
        <xdr:cNvPr id="442" name="【港湾・漁港】&#10;一人当たり有形固定資産（償却資産）額最大値テキスト">
          <a:extLst>
            <a:ext uri="{FF2B5EF4-FFF2-40B4-BE49-F238E27FC236}">
              <a16:creationId xmlns:a16="http://schemas.microsoft.com/office/drawing/2014/main" id="{EC05EE9B-2123-4B89-905D-5D07CDF92EE1}"/>
            </a:ext>
          </a:extLst>
        </xdr:cNvPr>
        <xdr:cNvSpPr txBox="1"/>
      </xdr:nvSpPr>
      <xdr:spPr>
        <a:xfrm>
          <a:off x="10515600" y="1762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18917</xdr:rowOff>
    </xdr:from>
    <xdr:to>
      <xdr:col>55</xdr:col>
      <xdr:colOff>88900</xdr:colOff>
      <xdr:row>104</xdr:row>
      <xdr:rowOff>18917</xdr:rowOff>
    </xdr:to>
    <xdr:cxnSp macro="">
      <xdr:nvCxnSpPr>
        <xdr:cNvPr id="443" name="直線コネクタ 442">
          <a:extLst>
            <a:ext uri="{FF2B5EF4-FFF2-40B4-BE49-F238E27FC236}">
              <a16:creationId xmlns:a16="http://schemas.microsoft.com/office/drawing/2014/main" id="{63574949-CACC-4FF3-BDBA-FCB8627056C6}"/>
            </a:ext>
          </a:extLst>
        </xdr:cNvPr>
        <xdr:cNvCxnSpPr/>
      </xdr:nvCxnSpPr>
      <xdr:spPr>
        <a:xfrm>
          <a:off x="10388600" y="17849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88436</xdr:rowOff>
    </xdr:from>
    <xdr:ext cx="599010" cy="259045"/>
    <xdr:sp macro="" textlink="">
      <xdr:nvSpPr>
        <xdr:cNvPr id="444" name="【港湾・漁港】&#10;一人当たり有形固定資産（償却資産）額平均値テキスト">
          <a:extLst>
            <a:ext uri="{FF2B5EF4-FFF2-40B4-BE49-F238E27FC236}">
              <a16:creationId xmlns:a16="http://schemas.microsoft.com/office/drawing/2014/main" id="{9151AFDF-4EE5-41D8-8D1D-F43C32F39AC2}"/>
            </a:ext>
          </a:extLst>
        </xdr:cNvPr>
        <xdr:cNvSpPr txBox="1"/>
      </xdr:nvSpPr>
      <xdr:spPr>
        <a:xfrm>
          <a:off x="10515600" y="18090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110009</xdr:rowOff>
    </xdr:from>
    <xdr:to>
      <xdr:col>55</xdr:col>
      <xdr:colOff>50800</xdr:colOff>
      <xdr:row>106</xdr:row>
      <xdr:rowOff>40159</xdr:rowOff>
    </xdr:to>
    <xdr:sp macro="" textlink="">
      <xdr:nvSpPr>
        <xdr:cNvPr id="445" name="フローチャート: 判断 444">
          <a:extLst>
            <a:ext uri="{FF2B5EF4-FFF2-40B4-BE49-F238E27FC236}">
              <a16:creationId xmlns:a16="http://schemas.microsoft.com/office/drawing/2014/main" id="{5B910D67-5E36-495E-A043-E5FACB386E10}"/>
            </a:ext>
          </a:extLst>
        </xdr:cNvPr>
        <xdr:cNvSpPr/>
      </xdr:nvSpPr>
      <xdr:spPr>
        <a:xfrm>
          <a:off x="10426700" y="1811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53566</xdr:rowOff>
    </xdr:from>
    <xdr:to>
      <xdr:col>50</xdr:col>
      <xdr:colOff>165100</xdr:colOff>
      <xdr:row>102</xdr:row>
      <xdr:rowOff>155166</xdr:rowOff>
    </xdr:to>
    <xdr:sp macro="" textlink="">
      <xdr:nvSpPr>
        <xdr:cNvPr id="446" name="フローチャート: 判断 445">
          <a:extLst>
            <a:ext uri="{FF2B5EF4-FFF2-40B4-BE49-F238E27FC236}">
              <a16:creationId xmlns:a16="http://schemas.microsoft.com/office/drawing/2014/main" id="{1CE075FE-4C75-417E-8E48-CCE1CB25D9B1}"/>
            </a:ext>
          </a:extLst>
        </xdr:cNvPr>
        <xdr:cNvSpPr/>
      </xdr:nvSpPr>
      <xdr:spPr>
        <a:xfrm>
          <a:off x="9588500" y="1754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66866</xdr:rowOff>
    </xdr:from>
    <xdr:to>
      <xdr:col>46</xdr:col>
      <xdr:colOff>38100</xdr:colOff>
      <xdr:row>102</xdr:row>
      <xdr:rowOff>168466</xdr:rowOff>
    </xdr:to>
    <xdr:sp macro="" textlink="">
      <xdr:nvSpPr>
        <xdr:cNvPr id="447" name="フローチャート: 判断 446">
          <a:extLst>
            <a:ext uri="{FF2B5EF4-FFF2-40B4-BE49-F238E27FC236}">
              <a16:creationId xmlns:a16="http://schemas.microsoft.com/office/drawing/2014/main" id="{DC4058E3-275D-47FF-8E0E-AF87A9CFEBB3}"/>
            </a:ext>
          </a:extLst>
        </xdr:cNvPr>
        <xdr:cNvSpPr/>
      </xdr:nvSpPr>
      <xdr:spPr>
        <a:xfrm>
          <a:off x="8699500" y="175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38646</xdr:rowOff>
    </xdr:from>
    <xdr:to>
      <xdr:col>41</xdr:col>
      <xdr:colOff>101600</xdr:colOff>
      <xdr:row>100</xdr:row>
      <xdr:rowOff>140246</xdr:rowOff>
    </xdr:to>
    <xdr:sp macro="" textlink="">
      <xdr:nvSpPr>
        <xdr:cNvPr id="448" name="フローチャート: 判断 447">
          <a:extLst>
            <a:ext uri="{FF2B5EF4-FFF2-40B4-BE49-F238E27FC236}">
              <a16:creationId xmlns:a16="http://schemas.microsoft.com/office/drawing/2014/main" id="{8134B587-468C-4511-AB35-03B625DBFD81}"/>
            </a:ext>
          </a:extLst>
        </xdr:cNvPr>
        <xdr:cNvSpPr/>
      </xdr:nvSpPr>
      <xdr:spPr>
        <a:xfrm>
          <a:off x="7810500" y="1718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112492</xdr:rowOff>
    </xdr:from>
    <xdr:to>
      <xdr:col>36</xdr:col>
      <xdr:colOff>165100</xdr:colOff>
      <xdr:row>105</xdr:row>
      <xdr:rowOff>42642</xdr:rowOff>
    </xdr:to>
    <xdr:sp macro="" textlink="">
      <xdr:nvSpPr>
        <xdr:cNvPr id="449" name="フローチャート: 判断 448">
          <a:extLst>
            <a:ext uri="{FF2B5EF4-FFF2-40B4-BE49-F238E27FC236}">
              <a16:creationId xmlns:a16="http://schemas.microsoft.com/office/drawing/2014/main" id="{52A67B96-47EB-4A15-9609-59B536380744}"/>
            </a:ext>
          </a:extLst>
        </xdr:cNvPr>
        <xdr:cNvSpPr/>
      </xdr:nvSpPr>
      <xdr:spPr>
        <a:xfrm>
          <a:off x="6921500" y="179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B689905A-3CFF-4975-97FB-20BB2C05CBB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81B9400D-9C07-4641-AB21-DEE0D82B30A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F7099F26-3334-46EB-802E-80DB003D82D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BE81299A-DDDE-467F-8395-8C2A426D8C6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D72770F8-3B87-490E-B66F-699E8A5C895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139567</xdr:rowOff>
    </xdr:from>
    <xdr:to>
      <xdr:col>55</xdr:col>
      <xdr:colOff>50800</xdr:colOff>
      <xdr:row>104</xdr:row>
      <xdr:rowOff>69717</xdr:rowOff>
    </xdr:to>
    <xdr:sp macro="" textlink="">
      <xdr:nvSpPr>
        <xdr:cNvPr id="455" name="楕円 454">
          <a:extLst>
            <a:ext uri="{FF2B5EF4-FFF2-40B4-BE49-F238E27FC236}">
              <a16:creationId xmlns:a16="http://schemas.microsoft.com/office/drawing/2014/main" id="{1B5FC344-8661-4D7E-84CA-767D5E241346}"/>
            </a:ext>
          </a:extLst>
        </xdr:cNvPr>
        <xdr:cNvSpPr/>
      </xdr:nvSpPr>
      <xdr:spPr>
        <a:xfrm>
          <a:off x="10426700" y="1779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92594</xdr:rowOff>
    </xdr:from>
    <xdr:ext cx="599010" cy="259045"/>
    <xdr:sp macro="" textlink="">
      <xdr:nvSpPr>
        <xdr:cNvPr id="456" name="【港湾・漁港】&#10;一人当たり有形固定資産（償却資産）額該当値テキスト">
          <a:extLst>
            <a:ext uri="{FF2B5EF4-FFF2-40B4-BE49-F238E27FC236}">
              <a16:creationId xmlns:a16="http://schemas.microsoft.com/office/drawing/2014/main" id="{0ABBBC21-3F7F-4701-930D-0EDE7875ADE3}"/>
            </a:ext>
          </a:extLst>
        </xdr:cNvPr>
        <xdr:cNvSpPr txBox="1"/>
      </xdr:nvSpPr>
      <xdr:spPr>
        <a:xfrm>
          <a:off x="10515600" y="1775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150561</xdr:rowOff>
    </xdr:from>
    <xdr:to>
      <xdr:col>50</xdr:col>
      <xdr:colOff>165100</xdr:colOff>
      <xdr:row>104</xdr:row>
      <xdr:rowOff>80711</xdr:rowOff>
    </xdr:to>
    <xdr:sp macro="" textlink="">
      <xdr:nvSpPr>
        <xdr:cNvPr id="457" name="楕円 456">
          <a:extLst>
            <a:ext uri="{FF2B5EF4-FFF2-40B4-BE49-F238E27FC236}">
              <a16:creationId xmlns:a16="http://schemas.microsoft.com/office/drawing/2014/main" id="{E9B79CD2-8BFB-49B7-91A7-0F4C8763C170}"/>
            </a:ext>
          </a:extLst>
        </xdr:cNvPr>
        <xdr:cNvSpPr/>
      </xdr:nvSpPr>
      <xdr:spPr>
        <a:xfrm>
          <a:off x="9588500" y="178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18917</xdr:rowOff>
    </xdr:from>
    <xdr:to>
      <xdr:col>55</xdr:col>
      <xdr:colOff>0</xdr:colOff>
      <xdr:row>104</xdr:row>
      <xdr:rowOff>29911</xdr:rowOff>
    </xdr:to>
    <xdr:cxnSp macro="">
      <xdr:nvCxnSpPr>
        <xdr:cNvPr id="458" name="直線コネクタ 457">
          <a:extLst>
            <a:ext uri="{FF2B5EF4-FFF2-40B4-BE49-F238E27FC236}">
              <a16:creationId xmlns:a16="http://schemas.microsoft.com/office/drawing/2014/main" id="{A2117EE8-CD13-4668-A966-2889E27AF81B}"/>
            </a:ext>
          </a:extLst>
        </xdr:cNvPr>
        <xdr:cNvCxnSpPr/>
      </xdr:nvCxnSpPr>
      <xdr:spPr>
        <a:xfrm flipV="1">
          <a:off x="9639300" y="17849717"/>
          <a:ext cx="83820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156431</xdr:rowOff>
    </xdr:from>
    <xdr:to>
      <xdr:col>46</xdr:col>
      <xdr:colOff>38100</xdr:colOff>
      <xdr:row>104</xdr:row>
      <xdr:rowOff>86581</xdr:rowOff>
    </xdr:to>
    <xdr:sp macro="" textlink="">
      <xdr:nvSpPr>
        <xdr:cNvPr id="459" name="楕円 458">
          <a:extLst>
            <a:ext uri="{FF2B5EF4-FFF2-40B4-BE49-F238E27FC236}">
              <a16:creationId xmlns:a16="http://schemas.microsoft.com/office/drawing/2014/main" id="{8F6A7786-6378-48E4-AEF4-96334E9A0DA7}"/>
            </a:ext>
          </a:extLst>
        </xdr:cNvPr>
        <xdr:cNvSpPr/>
      </xdr:nvSpPr>
      <xdr:spPr>
        <a:xfrm>
          <a:off x="8699500" y="178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29911</xdr:rowOff>
    </xdr:from>
    <xdr:to>
      <xdr:col>50</xdr:col>
      <xdr:colOff>114300</xdr:colOff>
      <xdr:row>104</xdr:row>
      <xdr:rowOff>35781</xdr:rowOff>
    </xdr:to>
    <xdr:cxnSp macro="">
      <xdr:nvCxnSpPr>
        <xdr:cNvPr id="460" name="直線コネクタ 459">
          <a:extLst>
            <a:ext uri="{FF2B5EF4-FFF2-40B4-BE49-F238E27FC236}">
              <a16:creationId xmlns:a16="http://schemas.microsoft.com/office/drawing/2014/main" id="{126CEF6F-4FFD-4AAF-BC63-66D020AEDF91}"/>
            </a:ext>
          </a:extLst>
        </xdr:cNvPr>
        <xdr:cNvCxnSpPr/>
      </xdr:nvCxnSpPr>
      <xdr:spPr>
        <a:xfrm flipV="1">
          <a:off x="8750300" y="17860711"/>
          <a:ext cx="889000" cy="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161799</xdr:rowOff>
    </xdr:from>
    <xdr:to>
      <xdr:col>41</xdr:col>
      <xdr:colOff>101600</xdr:colOff>
      <xdr:row>104</xdr:row>
      <xdr:rowOff>91949</xdr:rowOff>
    </xdr:to>
    <xdr:sp macro="" textlink="">
      <xdr:nvSpPr>
        <xdr:cNvPr id="461" name="楕円 460">
          <a:extLst>
            <a:ext uri="{FF2B5EF4-FFF2-40B4-BE49-F238E27FC236}">
              <a16:creationId xmlns:a16="http://schemas.microsoft.com/office/drawing/2014/main" id="{01111381-D385-4187-8801-2D397BDC09F3}"/>
            </a:ext>
          </a:extLst>
        </xdr:cNvPr>
        <xdr:cNvSpPr/>
      </xdr:nvSpPr>
      <xdr:spPr>
        <a:xfrm>
          <a:off x="7810500" y="1782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35781</xdr:rowOff>
    </xdr:from>
    <xdr:to>
      <xdr:col>45</xdr:col>
      <xdr:colOff>177800</xdr:colOff>
      <xdr:row>104</xdr:row>
      <xdr:rowOff>41149</xdr:rowOff>
    </xdr:to>
    <xdr:cxnSp macro="">
      <xdr:nvCxnSpPr>
        <xdr:cNvPr id="462" name="直線コネクタ 461">
          <a:extLst>
            <a:ext uri="{FF2B5EF4-FFF2-40B4-BE49-F238E27FC236}">
              <a16:creationId xmlns:a16="http://schemas.microsoft.com/office/drawing/2014/main" id="{6846C9A9-7042-40FB-BE3E-3A3AD20BF30B}"/>
            </a:ext>
          </a:extLst>
        </xdr:cNvPr>
        <xdr:cNvCxnSpPr/>
      </xdr:nvCxnSpPr>
      <xdr:spPr>
        <a:xfrm flipV="1">
          <a:off x="7861300" y="17866581"/>
          <a:ext cx="889000"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243</xdr:rowOff>
    </xdr:from>
    <xdr:ext cx="599010" cy="259045"/>
    <xdr:sp macro="" textlink="">
      <xdr:nvSpPr>
        <xdr:cNvPr id="463" name="n_1aveValue【港湾・漁港】&#10;一人当たり有形固定資産（償却資産）額">
          <a:extLst>
            <a:ext uri="{FF2B5EF4-FFF2-40B4-BE49-F238E27FC236}">
              <a16:creationId xmlns:a16="http://schemas.microsoft.com/office/drawing/2014/main" id="{8E018BA1-C8A3-491F-8B8C-10A131D105E6}"/>
            </a:ext>
          </a:extLst>
        </xdr:cNvPr>
        <xdr:cNvSpPr txBox="1"/>
      </xdr:nvSpPr>
      <xdr:spPr>
        <a:xfrm>
          <a:off x="9327095" y="1731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13543</xdr:rowOff>
    </xdr:from>
    <xdr:ext cx="599010" cy="259045"/>
    <xdr:sp macro="" textlink="">
      <xdr:nvSpPr>
        <xdr:cNvPr id="464" name="n_2aveValue【港湾・漁港】&#10;一人当たり有形固定資産（償却資産）額">
          <a:extLst>
            <a:ext uri="{FF2B5EF4-FFF2-40B4-BE49-F238E27FC236}">
              <a16:creationId xmlns:a16="http://schemas.microsoft.com/office/drawing/2014/main" id="{38B2D4A9-48C6-4973-AAEB-DDCA2680151B}"/>
            </a:ext>
          </a:extLst>
        </xdr:cNvPr>
        <xdr:cNvSpPr txBox="1"/>
      </xdr:nvSpPr>
      <xdr:spPr>
        <a:xfrm>
          <a:off x="8450795" y="173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156773</xdr:rowOff>
    </xdr:from>
    <xdr:ext cx="599010" cy="259045"/>
    <xdr:sp macro="" textlink="">
      <xdr:nvSpPr>
        <xdr:cNvPr id="465" name="n_3aveValue【港湾・漁港】&#10;一人当たり有形固定資産（償却資産）額">
          <a:extLst>
            <a:ext uri="{FF2B5EF4-FFF2-40B4-BE49-F238E27FC236}">
              <a16:creationId xmlns:a16="http://schemas.microsoft.com/office/drawing/2014/main" id="{74931FFB-4EB9-4BC3-B8D4-F186E9383490}"/>
            </a:ext>
          </a:extLst>
        </xdr:cNvPr>
        <xdr:cNvSpPr txBox="1"/>
      </xdr:nvSpPr>
      <xdr:spPr>
        <a:xfrm>
          <a:off x="7561795" y="1695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59169</xdr:rowOff>
    </xdr:from>
    <xdr:ext cx="599010" cy="259045"/>
    <xdr:sp macro="" textlink="">
      <xdr:nvSpPr>
        <xdr:cNvPr id="466" name="n_4aveValue【港湾・漁港】&#10;一人当たり有形固定資産（償却資産）額">
          <a:extLst>
            <a:ext uri="{FF2B5EF4-FFF2-40B4-BE49-F238E27FC236}">
              <a16:creationId xmlns:a16="http://schemas.microsoft.com/office/drawing/2014/main" id="{7CE9990F-6308-4C3D-82F7-78699E313820}"/>
            </a:ext>
          </a:extLst>
        </xdr:cNvPr>
        <xdr:cNvSpPr txBox="1"/>
      </xdr:nvSpPr>
      <xdr:spPr>
        <a:xfrm>
          <a:off x="6672795" y="177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71838</xdr:rowOff>
    </xdr:from>
    <xdr:ext cx="599010" cy="259045"/>
    <xdr:sp macro="" textlink="">
      <xdr:nvSpPr>
        <xdr:cNvPr id="467" name="n_1mainValue【港湾・漁港】&#10;一人当たり有形固定資産（償却資産）額">
          <a:extLst>
            <a:ext uri="{FF2B5EF4-FFF2-40B4-BE49-F238E27FC236}">
              <a16:creationId xmlns:a16="http://schemas.microsoft.com/office/drawing/2014/main" id="{D70C5181-8898-44D4-9382-D0F27746E01E}"/>
            </a:ext>
          </a:extLst>
        </xdr:cNvPr>
        <xdr:cNvSpPr txBox="1"/>
      </xdr:nvSpPr>
      <xdr:spPr>
        <a:xfrm>
          <a:off x="9327095" y="1790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77708</xdr:rowOff>
    </xdr:from>
    <xdr:ext cx="599010" cy="259045"/>
    <xdr:sp macro="" textlink="">
      <xdr:nvSpPr>
        <xdr:cNvPr id="468" name="n_2mainValue【港湾・漁港】&#10;一人当たり有形固定資産（償却資産）額">
          <a:extLst>
            <a:ext uri="{FF2B5EF4-FFF2-40B4-BE49-F238E27FC236}">
              <a16:creationId xmlns:a16="http://schemas.microsoft.com/office/drawing/2014/main" id="{4649364C-676C-4E2E-9F88-E360BA95BC1A}"/>
            </a:ext>
          </a:extLst>
        </xdr:cNvPr>
        <xdr:cNvSpPr txBox="1"/>
      </xdr:nvSpPr>
      <xdr:spPr>
        <a:xfrm>
          <a:off x="8450795" y="179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83076</xdr:rowOff>
    </xdr:from>
    <xdr:ext cx="599010" cy="259045"/>
    <xdr:sp macro="" textlink="">
      <xdr:nvSpPr>
        <xdr:cNvPr id="469" name="n_3mainValue【港湾・漁港】&#10;一人当たり有形固定資産（償却資産）額">
          <a:extLst>
            <a:ext uri="{FF2B5EF4-FFF2-40B4-BE49-F238E27FC236}">
              <a16:creationId xmlns:a16="http://schemas.microsoft.com/office/drawing/2014/main" id="{AC0400F8-50A6-48DD-98CE-1642DA9F7D9B}"/>
            </a:ext>
          </a:extLst>
        </xdr:cNvPr>
        <xdr:cNvSpPr txBox="1"/>
      </xdr:nvSpPr>
      <xdr:spPr>
        <a:xfrm>
          <a:off x="7561795" y="1791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a:extLst>
            <a:ext uri="{FF2B5EF4-FFF2-40B4-BE49-F238E27FC236}">
              <a16:creationId xmlns:a16="http://schemas.microsoft.com/office/drawing/2014/main" id="{07ABD673-DD81-47EB-A973-ED580B23B05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a:extLst>
            <a:ext uri="{FF2B5EF4-FFF2-40B4-BE49-F238E27FC236}">
              <a16:creationId xmlns:a16="http://schemas.microsoft.com/office/drawing/2014/main" id="{C57D7EB9-86F7-4E08-B73C-F8D4DEDA1C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a:extLst>
            <a:ext uri="{FF2B5EF4-FFF2-40B4-BE49-F238E27FC236}">
              <a16:creationId xmlns:a16="http://schemas.microsoft.com/office/drawing/2014/main" id="{53D2353C-45BB-4876-A6AD-792AF1AD63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a:extLst>
            <a:ext uri="{FF2B5EF4-FFF2-40B4-BE49-F238E27FC236}">
              <a16:creationId xmlns:a16="http://schemas.microsoft.com/office/drawing/2014/main" id="{6D0FFC69-659D-47B3-B8B2-01E84FF8972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a:extLst>
            <a:ext uri="{FF2B5EF4-FFF2-40B4-BE49-F238E27FC236}">
              <a16:creationId xmlns:a16="http://schemas.microsoft.com/office/drawing/2014/main" id="{47D28AB7-2976-42C6-B0C1-340BFC82549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a:extLst>
            <a:ext uri="{FF2B5EF4-FFF2-40B4-BE49-F238E27FC236}">
              <a16:creationId xmlns:a16="http://schemas.microsoft.com/office/drawing/2014/main" id="{1A4B81F4-446A-4FDB-B89B-C5AAC09466A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a:extLst>
            <a:ext uri="{FF2B5EF4-FFF2-40B4-BE49-F238E27FC236}">
              <a16:creationId xmlns:a16="http://schemas.microsoft.com/office/drawing/2014/main" id="{F7689206-C1D9-4D1C-A492-9B3C212EFA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a:extLst>
            <a:ext uri="{FF2B5EF4-FFF2-40B4-BE49-F238E27FC236}">
              <a16:creationId xmlns:a16="http://schemas.microsoft.com/office/drawing/2014/main" id="{6435FC2D-F7CC-41AF-A7D7-D98C04BF41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a:extLst>
            <a:ext uri="{FF2B5EF4-FFF2-40B4-BE49-F238E27FC236}">
              <a16:creationId xmlns:a16="http://schemas.microsoft.com/office/drawing/2014/main" id="{1E4EEA4C-6098-4BF2-898B-8AB1F4CC54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a:extLst>
            <a:ext uri="{FF2B5EF4-FFF2-40B4-BE49-F238E27FC236}">
              <a16:creationId xmlns:a16="http://schemas.microsoft.com/office/drawing/2014/main" id="{79792FD9-B331-4BD3-86FA-64633ABEBB9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a:extLst>
            <a:ext uri="{FF2B5EF4-FFF2-40B4-BE49-F238E27FC236}">
              <a16:creationId xmlns:a16="http://schemas.microsoft.com/office/drawing/2014/main" id="{5673C4B4-2426-46F1-A554-58182246862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1" name="直線コネクタ 480">
          <a:extLst>
            <a:ext uri="{FF2B5EF4-FFF2-40B4-BE49-F238E27FC236}">
              <a16:creationId xmlns:a16="http://schemas.microsoft.com/office/drawing/2014/main" id="{A768CD4A-26BA-479A-AEDA-8D88AD65D91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2" name="テキスト ボックス 481">
          <a:extLst>
            <a:ext uri="{FF2B5EF4-FFF2-40B4-BE49-F238E27FC236}">
              <a16:creationId xmlns:a16="http://schemas.microsoft.com/office/drawing/2014/main" id="{C8E410FD-B60F-470A-A2A3-607F28E1522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3" name="直線コネクタ 482">
          <a:extLst>
            <a:ext uri="{FF2B5EF4-FFF2-40B4-BE49-F238E27FC236}">
              <a16:creationId xmlns:a16="http://schemas.microsoft.com/office/drawing/2014/main" id="{C0DAB0CC-9CAA-4661-8DF8-EAA7EEF0E05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4" name="テキスト ボックス 483">
          <a:extLst>
            <a:ext uri="{FF2B5EF4-FFF2-40B4-BE49-F238E27FC236}">
              <a16:creationId xmlns:a16="http://schemas.microsoft.com/office/drawing/2014/main" id="{B7CD2233-D8A4-46BD-AE56-B9FF408B776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5" name="直線コネクタ 484">
          <a:extLst>
            <a:ext uri="{FF2B5EF4-FFF2-40B4-BE49-F238E27FC236}">
              <a16:creationId xmlns:a16="http://schemas.microsoft.com/office/drawing/2014/main" id="{DEA6AD9D-7518-450D-950D-CCCF65549CA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6" name="テキスト ボックス 485">
          <a:extLst>
            <a:ext uri="{FF2B5EF4-FFF2-40B4-BE49-F238E27FC236}">
              <a16:creationId xmlns:a16="http://schemas.microsoft.com/office/drawing/2014/main" id="{FFE556CB-1003-4481-B8FD-1E9A99A229D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7" name="直線コネクタ 486">
          <a:extLst>
            <a:ext uri="{FF2B5EF4-FFF2-40B4-BE49-F238E27FC236}">
              <a16:creationId xmlns:a16="http://schemas.microsoft.com/office/drawing/2014/main" id="{9DE6A70A-F229-4184-BC6C-2944477EBB7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8" name="テキスト ボックス 487">
          <a:extLst>
            <a:ext uri="{FF2B5EF4-FFF2-40B4-BE49-F238E27FC236}">
              <a16:creationId xmlns:a16="http://schemas.microsoft.com/office/drawing/2014/main" id="{B15F86BC-E2A9-4DD1-BF83-4648C03CF08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9" name="直線コネクタ 488">
          <a:extLst>
            <a:ext uri="{FF2B5EF4-FFF2-40B4-BE49-F238E27FC236}">
              <a16:creationId xmlns:a16="http://schemas.microsoft.com/office/drawing/2014/main" id="{58745877-F471-49E7-8ACA-F3FB6061F8A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0" name="テキスト ボックス 489">
          <a:extLst>
            <a:ext uri="{FF2B5EF4-FFF2-40B4-BE49-F238E27FC236}">
              <a16:creationId xmlns:a16="http://schemas.microsoft.com/office/drawing/2014/main" id="{F3E8C18A-0E92-416A-8E5D-BB56DAB8CE7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a:extLst>
            <a:ext uri="{FF2B5EF4-FFF2-40B4-BE49-F238E27FC236}">
              <a16:creationId xmlns:a16="http://schemas.microsoft.com/office/drawing/2014/main" id="{C21C5D0D-581E-4603-A866-C36472B9E6D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2" name="テキスト ボックス 491">
          <a:extLst>
            <a:ext uri="{FF2B5EF4-FFF2-40B4-BE49-F238E27FC236}">
              <a16:creationId xmlns:a16="http://schemas.microsoft.com/office/drawing/2014/main" id="{78A31F7E-7E53-4786-8DA3-84AD11977F8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3" name="【認定こども園・幼稚園・保育所】&#10;有形固定資産減価償却率グラフ枠">
          <a:extLst>
            <a:ext uri="{FF2B5EF4-FFF2-40B4-BE49-F238E27FC236}">
              <a16:creationId xmlns:a16="http://schemas.microsoft.com/office/drawing/2014/main" id="{F4B66D4F-05FB-48F7-BBD5-12AA7489CDE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94" name="直線コネクタ 493">
          <a:extLst>
            <a:ext uri="{FF2B5EF4-FFF2-40B4-BE49-F238E27FC236}">
              <a16:creationId xmlns:a16="http://schemas.microsoft.com/office/drawing/2014/main" id="{5033D6E7-0E94-46D2-8FF3-25122F796A5E}"/>
            </a:ext>
          </a:extLst>
        </xdr:cNvPr>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5" name="【認定こども園・幼稚園・保育所】&#10;有形固定資産減価償却率最小値テキスト">
          <a:extLst>
            <a:ext uri="{FF2B5EF4-FFF2-40B4-BE49-F238E27FC236}">
              <a16:creationId xmlns:a16="http://schemas.microsoft.com/office/drawing/2014/main" id="{C880DCC6-84F4-4F16-A11F-97D022F8CAF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6" name="直線コネクタ 495">
          <a:extLst>
            <a:ext uri="{FF2B5EF4-FFF2-40B4-BE49-F238E27FC236}">
              <a16:creationId xmlns:a16="http://schemas.microsoft.com/office/drawing/2014/main" id="{70DDF4BB-D67E-4154-B438-54B5B29C83E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97" name="【認定こども園・幼稚園・保育所】&#10;有形固定資産減価償却率最大値テキスト">
          <a:extLst>
            <a:ext uri="{FF2B5EF4-FFF2-40B4-BE49-F238E27FC236}">
              <a16:creationId xmlns:a16="http://schemas.microsoft.com/office/drawing/2014/main" id="{1AB934F8-7988-4818-8B8F-1B88A3B326E3}"/>
            </a:ext>
          </a:extLst>
        </xdr:cNvPr>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98" name="直線コネクタ 497">
          <a:extLst>
            <a:ext uri="{FF2B5EF4-FFF2-40B4-BE49-F238E27FC236}">
              <a16:creationId xmlns:a16="http://schemas.microsoft.com/office/drawing/2014/main" id="{22094E91-5E6F-494A-940B-A4CAD9A5EDBF}"/>
            </a:ext>
          </a:extLst>
        </xdr:cNvPr>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499" name="【認定こども園・幼稚園・保育所】&#10;有形固定資産減価償却率平均値テキスト">
          <a:extLst>
            <a:ext uri="{FF2B5EF4-FFF2-40B4-BE49-F238E27FC236}">
              <a16:creationId xmlns:a16="http://schemas.microsoft.com/office/drawing/2014/main" id="{18A420F4-7C2F-4C2D-B1FB-FAAE4E198F18}"/>
            </a:ext>
          </a:extLst>
        </xdr:cNvPr>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500" name="フローチャート: 判断 499">
          <a:extLst>
            <a:ext uri="{FF2B5EF4-FFF2-40B4-BE49-F238E27FC236}">
              <a16:creationId xmlns:a16="http://schemas.microsoft.com/office/drawing/2014/main" id="{0D6ACF3C-2D42-4FE8-8BB5-48D9D69ADE14}"/>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501" name="フローチャート: 判断 500">
          <a:extLst>
            <a:ext uri="{FF2B5EF4-FFF2-40B4-BE49-F238E27FC236}">
              <a16:creationId xmlns:a16="http://schemas.microsoft.com/office/drawing/2014/main" id="{5CB05100-6040-4BBC-A115-B26892206897}"/>
            </a:ext>
          </a:extLst>
        </xdr:cNvPr>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502" name="フローチャート: 判断 501">
          <a:extLst>
            <a:ext uri="{FF2B5EF4-FFF2-40B4-BE49-F238E27FC236}">
              <a16:creationId xmlns:a16="http://schemas.microsoft.com/office/drawing/2014/main" id="{35A29CE0-19B6-424B-9DA1-B099744D4FDA}"/>
            </a:ext>
          </a:extLst>
        </xdr:cNvPr>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503" name="フローチャート: 判断 502">
          <a:extLst>
            <a:ext uri="{FF2B5EF4-FFF2-40B4-BE49-F238E27FC236}">
              <a16:creationId xmlns:a16="http://schemas.microsoft.com/office/drawing/2014/main" id="{987625D6-6C7A-49C3-B3C8-ADBAFD4A4DB4}"/>
            </a:ext>
          </a:extLst>
        </xdr:cNvPr>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504" name="フローチャート: 判断 503">
          <a:extLst>
            <a:ext uri="{FF2B5EF4-FFF2-40B4-BE49-F238E27FC236}">
              <a16:creationId xmlns:a16="http://schemas.microsoft.com/office/drawing/2014/main" id="{E151AAF4-E410-4259-8881-02DC539D6EEE}"/>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6D7BEAA-C9FF-49C0-804E-908955E2B3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455422B8-5069-49C0-85A6-7B901405E7F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87F375B9-7616-4049-9F85-1F9A359302A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FDE8FA8D-5CA0-437A-9A49-1A245DEDAF5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6E5B71F0-5F03-4817-AE73-8A388060024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109220</xdr:rowOff>
    </xdr:from>
    <xdr:to>
      <xdr:col>85</xdr:col>
      <xdr:colOff>177800</xdr:colOff>
      <xdr:row>33</xdr:row>
      <xdr:rowOff>39370</xdr:rowOff>
    </xdr:to>
    <xdr:sp macro="" textlink="">
      <xdr:nvSpPr>
        <xdr:cNvPr id="510" name="楕円 509">
          <a:extLst>
            <a:ext uri="{FF2B5EF4-FFF2-40B4-BE49-F238E27FC236}">
              <a16:creationId xmlns:a16="http://schemas.microsoft.com/office/drawing/2014/main" id="{039B250F-06A3-4AB7-8A37-3248AC8DD1D2}"/>
            </a:ext>
          </a:extLst>
        </xdr:cNvPr>
        <xdr:cNvSpPr/>
      </xdr:nvSpPr>
      <xdr:spPr>
        <a:xfrm>
          <a:off x="16268700" y="55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62247</xdr:rowOff>
    </xdr:from>
    <xdr:ext cx="405111" cy="259045"/>
    <xdr:sp macro="" textlink="">
      <xdr:nvSpPr>
        <xdr:cNvPr id="511" name="【認定こども園・幼稚園・保育所】&#10;有形固定資産減価償却率該当値テキスト">
          <a:extLst>
            <a:ext uri="{FF2B5EF4-FFF2-40B4-BE49-F238E27FC236}">
              <a16:creationId xmlns:a16="http://schemas.microsoft.com/office/drawing/2014/main" id="{50854490-B315-4B88-92E6-D08B56246D21}"/>
            </a:ext>
          </a:extLst>
        </xdr:cNvPr>
        <xdr:cNvSpPr txBox="1"/>
      </xdr:nvSpPr>
      <xdr:spPr>
        <a:xfrm>
          <a:off x="16357600" y="554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74930</xdr:rowOff>
    </xdr:from>
    <xdr:to>
      <xdr:col>81</xdr:col>
      <xdr:colOff>101600</xdr:colOff>
      <xdr:row>33</xdr:row>
      <xdr:rowOff>5080</xdr:rowOff>
    </xdr:to>
    <xdr:sp macro="" textlink="">
      <xdr:nvSpPr>
        <xdr:cNvPr id="512" name="楕円 511">
          <a:extLst>
            <a:ext uri="{FF2B5EF4-FFF2-40B4-BE49-F238E27FC236}">
              <a16:creationId xmlns:a16="http://schemas.microsoft.com/office/drawing/2014/main" id="{0FFBA554-CB7A-46C7-B9BC-1BECB3A2276E}"/>
            </a:ext>
          </a:extLst>
        </xdr:cNvPr>
        <xdr:cNvSpPr/>
      </xdr:nvSpPr>
      <xdr:spPr>
        <a:xfrm>
          <a:off x="15430500" y="55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125730</xdr:rowOff>
    </xdr:from>
    <xdr:to>
      <xdr:col>85</xdr:col>
      <xdr:colOff>127000</xdr:colOff>
      <xdr:row>32</xdr:row>
      <xdr:rowOff>160020</xdr:rowOff>
    </xdr:to>
    <xdr:cxnSp macro="">
      <xdr:nvCxnSpPr>
        <xdr:cNvPr id="513" name="直線コネクタ 512">
          <a:extLst>
            <a:ext uri="{FF2B5EF4-FFF2-40B4-BE49-F238E27FC236}">
              <a16:creationId xmlns:a16="http://schemas.microsoft.com/office/drawing/2014/main" id="{1AEC95D9-A613-4BA0-8BEE-E7B9DA864888}"/>
            </a:ext>
          </a:extLst>
        </xdr:cNvPr>
        <xdr:cNvCxnSpPr/>
      </xdr:nvCxnSpPr>
      <xdr:spPr>
        <a:xfrm>
          <a:off x="15481300" y="56121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82550</xdr:rowOff>
    </xdr:from>
    <xdr:to>
      <xdr:col>76</xdr:col>
      <xdr:colOff>165100</xdr:colOff>
      <xdr:row>34</xdr:row>
      <xdr:rowOff>12700</xdr:rowOff>
    </xdr:to>
    <xdr:sp macro="" textlink="">
      <xdr:nvSpPr>
        <xdr:cNvPr id="514" name="楕円 513">
          <a:extLst>
            <a:ext uri="{FF2B5EF4-FFF2-40B4-BE49-F238E27FC236}">
              <a16:creationId xmlns:a16="http://schemas.microsoft.com/office/drawing/2014/main" id="{53C1A0C4-AFF0-4C5B-9B21-4C5A7A3E64BE}"/>
            </a:ext>
          </a:extLst>
        </xdr:cNvPr>
        <xdr:cNvSpPr/>
      </xdr:nvSpPr>
      <xdr:spPr>
        <a:xfrm>
          <a:off x="14541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125730</xdr:rowOff>
    </xdr:from>
    <xdr:to>
      <xdr:col>81</xdr:col>
      <xdr:colOff>50800</xdr:colOff>
      <xdr:row>33</xdr:row>
      <xdr:rowOff>133350</xdr:rowOff>
    </xdr:to>
    <xdr:cxnSp macro="">
      <xdr:nvCxnSpPr>
        <xdr:cNvPr id="515" name="直線コネクタ 514">
          <a:extLst>
            <a:ext uri="{FF2B5EF4-FFF2-40B4-BE49-F238E27FC236}">
              <a16:creationId xmlns:a16="http://schemas.microsoft.com/office/drawing/2014/main" id="{B88F0299-8476-44A1-8D27-410ECFECCA56}"/>
            </a:ext>
          </a:extLst>
        </xdr:cNvPr>
        <xdr:cNvCxnSpPr/>
      </xdr:nvCxnSpPr>
      <xdr:spPr>
        <a:xfrm flipV="1">
          <a:off x="14592300" y="56121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44450</xdr:rowOff>
    </xdr:from>
    <xdr:to>
      <xdr:col>72</xdr:col>
      <xdr:colOff>38100</xdr:colOff>
      <xdr:row>33</xdr:row>
      <xdr:rowOff>146050</xdr:rowOff>
    </xdr:to>
    <xdr:sp macro="" textlink="">
      <xdr:nvSpPr>
        <xdr:cNvPr id="516" name="楕円 515">
          <a:extLst>
            <a:ext uri="{FF2B5EF4-FFF2-40B4-BE49-F238E27FC236}">
              <a16:creationId xmlns:a16="http://schemas.microsoft.com/office/drawing/2014/main" id="{EC8D1B05-6922-4413-B203-8126D81AA0FC}"/>
            </a:ext>
          </a:extLst>
        </xdr:cNvPr>
        <xdr:cNvSpPr/>
      </xdr:nvSpPr>
      <xdr:spPr>
        <a:xfrm>
          <a:off x="13652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95250</xdr:rowOff>
    </xdr:from>
    <xdr:to>
      <xdr:col>76</xdr:col>
      <xdr:colOff>114300</xdr:colOff>
      <xdr:row>33</xdr:row>
      <xdr:rowOff>133350</xdr:rowOff>
    </xdr:to>
    <xdr:cxnSp macro="">
      <xdr:nvCxnSpPr>
        <xdr:cNvPr id="517" name="直線コネクタ 516">
          <a:extLst>
            <a:ext uri="{FF2B5EF4-FFF2-40B4-BE49-F238E27FC236}">
              <a16:creationId xmlns:a16="http://schemas.microsoft.com/office/drawing/2014/main" id="{AEDAEB9C-E2BE-40A6-9B0A-069A20A62984}"/>
            </a:ext>
          </a:extLst>
        </xdr:cNvPr>
        <xdr:cNvCxnSpPr/>
      </xdr:nvCxnSpPr>
      <xdr:spPr>
        <a:xfrm>
          <a:off x="13703300" y="575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106697</xdr:rowOff>
    </xdr:from>
    <xdr:ext cx="405111" cy="259045"/>
    <xdr:sp macro="" textlink="">
      <xdr:nvSpPr>
        <xdr:cNvPr id="518" name="n_1aveValue【認定こども園・幼稚園・保育所】&#10;有形固定資産減価償却率">
          <a:extLst>
            <a:ext uri="{FF2B5EF4-FFF2-40B4-BE49-F238E27FC236}">
              <a16:creationId xmlns:a16="http://schemas.microsoft.com/office/drawing/2014/main" id="{A615348A-3AF5-48CC-96B4-D229AB835232}"/>
            </a:ext>
          </a:extLst>
        </xdr:cNvPr>
        <xdr:cNvSpPr txBox="1"/>
      </xdr:nvSpPr>
      <xdr:spPr>
        <a:xfrm>
          <a:off x="15266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121937</xdr:rowOff>
    </xdr:from>
    <xdr:ext cx="405111" cy="259045"/>
    <xdr:sp macro="" textlink="">
      <xdr:nvSpPr>
        <xdr:cNvPr id="519" name="n_2aveValue【認定こども園・幼稚園・保育所】&#10;有形固定資産減価償却率">
          <a:extLst>
            <a:ext uri="{FF2B5EF4-FFF2-40B4-BE49-F238E27FC236}">
              <a16:creationId xmlns:a16="http://schemas.microsoft.com/office/drawing/2014/main" id="{F275D594-F2BA-4237-9FAC-C8A2901575E2}"/>
            </a:ext>
          </a:extLst>
        </xdr:cNvPr>
        <xdr:cNvSpPr txBox="1"/>
      </xdr:nvSpPr>
      <xdr:spPr>
        <a:xfrm>
          <a:off x="14389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64787</xdr:rowOff>
    </xdr:from>
    <xdr:ext cx="405111" cy="259045"/>
    <xdr:sp macro="" textlink="">
      <xdr:nvSpPr>
        <xdr:cNvPr id="520" name="n_3aveValue【認定こども園・幼稚園・保育所】&#10;有形固定資産減価償却率">
          <a:extLst>
            <a:ext uri="{FF2B5EF4-FFF2-40B4-BE49-F238E27FC236}">
              <a16:creationId xmlns:a16="http://schemas.microsoft.com/office/drawing/2014/main" id="{2E7BB58F-ECAD-4E31-AA76-AB99E0793EE4}"/>
            </a:ext>
          </a:extLst>
        </xdr:cNvPr>
        <xdr:cNvSpPr txBox="1"/>
      </xdr:nvSpPr>
      <xdr:spPr>
        <a:xfrm>
          <a:off x="13500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521" name="n_4aveValue【認定こども園・幼稚園・保育所】&#10;有形固定資産減価償却率">
          <a:extLst>
            <a:ext uri="{FF2B5EF4-FFF2-40B4-BE49-F238E27FC236}">
              <a16:creationId xmlns:a16="http://schemas.microsoft.com/office/drawing/2014/main" id="{FA6DEAB1-7737-43B3-AB83-924203028B4E}"/>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21607</xdr:rowOff>
    </xdr:from>
    <xdr:ext cx="405111" cy="259045"/>
    <xdr:sp macro="" textlink="">
      <xdr:nvSpPr>
        <xdr:cNvPr id="522" name="n_1mainValue【認定こども園・幼稚園・保育所】&#10;有形固定資産減価償却率">
          <a:extLst>
            <a:ext uri="{FF2B5EF4-FFF2-40B4-BE49-F238E27FC236}">
              <a16:creationId xmlns:a16="http://schemas.microsoft.com/office/drawing/2014/main" id="{55EBDE45-B464-4096-92A7-9670F482D523}"/>
            </a:ext>
          </a:extLst>
        </xdr:cNvPr>
        <xdr:cNvSpPr txBox="1"/>
      </xdr:nvSpPr>
      <xdr:spPr>
        <a:xfrm>
          <a:off x="15266044" y="53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29227</xdr:rowOff>
    </xdr:from>
    <xdr:ext cx="405111" cy="259045"/>
    <xdr:sp macro="" textlink="">
      <xdr:nvSpPr>
        <xdr:cNvPr id="523" name="n_2mainValue【認定こども園・幼稚園・保育所】&#10;有形固定資産減価償却率">
          <a:extLst>
            <a:ext uri="{FF2B5EF4-FFF2-40B4-BE49-F238E27FC236}">
              <a16:creationId xmlns:a16="http://schemas.microsoft.com/office/drawing/2014/main" id="{FA5E0507-DC73-4EC4-BCED-DC165B8161B2}"/>
            </a:ext>
          </a:extLst>
        </xdr:cNvPr>
        <xdr:cNvSpPr txBox="1"/>
      </xdr:nvSpPr>
      <xdr:spPr>
        <a:xfrm>
          <a:off x="14389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162577</xdr:rowOff>
    </xdr:from>
    <xdr:ext cx="405111" cy="259045"/>
    <xdr:sp macro="" textlink="">
      <xdr:nvSpPr>
        <xdr:cNvPr id="524" name="n_3mainValue【認定こども園・幼稚園・保育所】&#10;有形固定資産減価償却率">
          <a:extLst>
            <a:ext uri="{FF2B5EF4-FFF2-40B4-BE49-F238E27FC236}">
              <a16:creationId xmlns:a16="http://schemas.microsoft.com/office/drawing/2014/main" id="{07445B82-4045-4C4E-9FED-0FEEC12B8CDE}"/>
            </a:ext>
          </a:extLst>
        </xdr:cNvPr>
        <xdr:cNvSpPr txBox="1"/>
      </xdr:nvSpPr>
      <xdr:spPr>
        <a:xfrm>
          <a:off x="13500744" y="54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a:extLst>
            <a:ext uri="{FF2B5EF4-FFF2-40B4-BE49-F238E27FC236}">
              <a16:creationId xmlns:a16="http://schemas.microsoft.com/office/drawing/2014/main" id="{46683EE0-DC85-4D26-8ADA-0233581A601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a:extLst>
            <a:ext uri="{FF2B5EF4-FFF2-40B4-BE49-F238E27FC236}">
              <a16:creationId xmlns:a16="http://schemas.microsoft.com/office/drawing/2014/main" id="{67FDDD95-E966-4726-8BED-541467318C7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a:extLst>
            <a:ext uri="{FF2B5EF4-FFF2-40B4-BE49-F238E27FC236}">
              <a16:creationId xmlns:a16="http://schemas.microsoft.com/office/drawing/2014/main" id="{E615F4D1-95E3-4E04-8C90-D1F7C7674BD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a:extLst>
            <a:ext uri="{FF2B5EF4-FFF2-40B4-BE49-F238E27FC236}">
              <a16:creationId xmlns:a16="http://schemas.microsoft.com/office/drawing/2014/main" id="{9C1E83D5-F12B-4003-B1B4-44F2810748B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a:extLst>
            <a:ext uri="{FF2B5EF4-FFF2-40B4-BE49-F238E27FC236}">
              <a16:creationId xmlns:a16="http://schemas.microsoft.com/office/drawing/2014/main" id="{B6E0F5EA-55B9-49AF-AD3C-5E85C310922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a:extLst>
            <a:ext uri="{FF2B5EF4-FFF2-40B4-BE49-F238E27FC236}">
              <a16:creationId xmlns:a16="http://schemas.microsoft.com/office/drawing/2014/main" id="{A85F1AB4-8475-4FD4-A074-C8765C829BC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a:extLst>
            <a:ext uri="{FF2B5EF4-FFF2-40B4-BE49-F238E27FC236}">
              <a16:creationId xmlns:a16="http://schemas.microsoft.com/office/drawing/2014/main" id="{C83DFBBE-66FA-4010-85BA-251F5B5C123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a:extLst>
            <a:ext uri="{FF2B5EF4-FFF2-40B4-BE49-F238E27FC236}">
              <a16:creationId xmlns:a16="http://schemas.microsoft.com/office/drawing/2014/main" id="{555A5B1D-F6DA-40A2-9FD6-658C28AE344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a:extLst>
            <a:ext uri="{FF2B5EF4-FFF2-40B4-BE49-F238E27FC236}">
              <a16:creationId xmlns:a16="http://schemas.microsoft.com/office/drawing/2014/main" id="{DADFA032-75B6-49A1-9600-26CA37E04ED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a:extLst>
            <a:ext uri="{FF2B5EF4-FFF2-40B4-BE49-F238E27FC236}">
              <a16:creationId xmlns:a16="http://schemas.microsoft.com/office/drawing/2014/main" id="{A4A59BE1-4F61-442D-90BC-2DDE898192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5" name="直線コネクタ 534">
          <a:extLst>
            <a:ext uri="{FF2B5EF4-FFF2-40B4-BE49-F238E27FC236}">
              <a16:creationId xmlns:a16="http://schemas.microsoft.com/office/drawing/2014/main" id="{102F0624-EF22-4C50-89C2-6BB89B491CD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6" name="テキスト ボックス 535">
          <a:extLst>
            <a:ext uri="{FF2B5EF4-FFF2-40B4-BE49-F238E27FC236}">
              <a16:creationId xmlns:a16="http://schemas.microsoft.com/office/drawing/2014/main" id="{6EC913FD-3776-452C-8645-9CA1BB6B1C2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7" name="直線コネクタ 536">
          <a:extLst>
            <a:ext uri="{FF2B5EF4-FFF2-40B4-BE49-F238E27FC236}">
              <a16:creationId xmlns:a16="http://schemas.microsoft.com/office/drawing/2014/main" id="{62390EA3-D28F-477D-B2EA-4426AEB9DCD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8" name="テキスト ボックス 537">
          <a:extLst>
            <a:ext uri="{FF2B5EF4-FFF2-40B4-BE49-F238E27FC236}">
              <a16:creationId xmlns:a16="http://schemas.microsoft.com/office/drawing/2014/main" id="{1476D3E1-CA6D-4392-8C56-C63D437A10D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9" name="直線コネクタ 538">
          <a:extLst>
            <a:ext uri="{FF2B5EF4-FFF2-40B4-BE49-F238E27FC236}">
              <a16:creationId xmlns:a16="http://schemas.microsoft.com/office/drawing/2014/main" id="{51F4DBE8-4EB7-4BCA-9F93-EDEDC4B6088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0" name="テキスト ボックス 539">
          <a:extLst>
            <a:ext uri="{FF2B5EF4-FFF2-40B4-BE49-F238E27FC236}">
              <a16:creationId xmlns:a16="http://schemas.microsoft.com/office/drawing/2014/main" id="{7F66C49B-2A79-4F75-88E1-96F2115D27A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1" name="直線コネクタ 540">
          <a:extLst>
            <a:ext uri="{FF2B5EF4-FFF2-40B4-BE49-F238E27FC236}">
              <a16:creationId xmlns:a16="http://schemas.microsoft.com/office/drawing/2014/main" id="{7DEA3308-7EC3-4E5F-AB73-5654E13D6CF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2" name="テキスト ボックス 541">
          <a:extLst>
            <a:ext uri="{FF2B5EF4-FFF2-40B4-BE49-F238E27FC236}">
              <a16:creationId xmlns:a16="http://schemas.microsoft.com/office/drawing/2014/main" id="{38D83C89-C473-4BC3-8EA4-E839692BDAA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a:extLst>
            <a:ext uri="{FF2B5EF4-FFF2-40B4-BE49-F238E27FC236}">
              <a16:creationId xmlns:a16="http://schemas.microsoft.com/office/drawing/2014/main" id="{5A5847E4-4318-481A-A599-259B6B392C9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4" name="テキスト ボックス 543">
          <a:extLst>
            <a:ext uri="{FF2B5EF4-FFF2-40B4-BE49-F238E27FC236}">
              <a16:creationId xmlns:a16="http://schemas.microsoft.com/office/drawing/2014/main" id="{5CC0E254-B998-4737-B72A-8455BFD14C6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認定こども園・幼稚園・保育所】&#10;一人当たり面積グラフ枠">
          <a:extLst>
            <a:ext uri="{FF2B5EF4-FFF2-40B4-BE49-F238E27FC236}">
              <a16:creationId xmlns:a16="http://schemas.microsoft.com/office/drawing/2014/main" id="{4F7C101F-893F-402F-8886-231049D6F2A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546" name="直線コネクタ 545">
          <a:extLst>
            <a:ext uri="{FF2B5EF4-FFF2-40B4-BE49-F238E27FC236}">
              <a16:creationId xmlns:a16="http://schemas.microsoft.com/office/drawing/2014/main" id="{B3977DB7-71D6-4089-8304-169FE88598B4}"/>
            </a:ext>
          </a:extLst>
        </xdr:cNvPr>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547" name="【認定こども園・幼稚園・保育所】&#10;一人当たり面積最小値テキスト">
          <a:extLst>
            <a:ext uri="{FF2B5EF4-FFF2-40B4-BE49-F238E27FC236}">
              <a16:creationId xmlns:a16="http://schemas.microsoft.com/office/drawing/2014/main" id="{76C2F37B-6823-47FF-B959-3B5D8EC05E0F}"/>
            </a:ext>
          </a:extLst>
        </xdr:cNvPr>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548" name="直線コネクタ 547">
          <a:extLst>
            <a:ext uri="{FF2B5EF4-FFF2-40B4-BE49-F238E27FC236}">
              <a16:creationId xmlns:a16="http://schemas.microsoft.com/office/drawing/2014/main" id="{EF071588-7025-4020-9C2E-C3002C2E2586}"/>
            </a:ext>
          </a:extLst>
        </xdr:cNvPr>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549" name="【認定こども園・幼稚園・保育所】&#10;一人当たり面積最大値テキスト">
          <a:extLst>
            <a:ext uri="{FF2B5EF4-FFF2-40B4-BE49-F238E27FC236}">
              <a16:creationId xmlns:a16="http://schemas.microsoft.com/office/drawing/2014/main" id="{03CD18B7-FB06-493E-8286-21E2B0BFD935}"/>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550" name="直線コネクタ 549">
          <a:extLst>
            <a:ext uri="{FF2B5EF4-FFF2-40B4-BE49-F238E27FC236}">
              <a16:creationId xmlns:a16="http://schemas.microsoft.com/office/drawing/2014/main" id="{80191F3A-E4BC-4993-A91E-E539F666E9E1}"/>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81551</xdr:rowOff>
    </xdr:from>
    <xdr:ext cx="469744" cy="259045"/>
    <xdr:sp macro="" textlink="">
      <xdr:nvSpPr>
        <xdr:cNvPr id="551" name="【認定こども園・幼稚園・保育所】&#10;一人当たり面積平均値テキスト">
          <a:extLst>
            <a:ext uri="{FF2B5EF4-FFF2-40B4-BE49-F238E27FC236}">
              <a16:creationId xmlns:a16="http://schemas.microsoft.com/office/drawing/2014/main" id="{75B2F880-50CB-477F-872F-53938533AB78}"/>
            </a:ext>
          </a:extLst>
        </xdr:cNvPr>
        <xdr:cNvSpPr txBox="1"/>
      </xdr:nvSpPr>
      <xdr:spPr>
        <a:xfrm>
          <a:off x="22199600" y="64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552" name="フローチャート: 判断 551">
          <a:extLst>
            <a:ext uri="{FF2B5EF4-FFF2-40B4-BE49-F238E27FC236}">
              <a16:creationId xmlns:a16="http://schemas.microsoft.com/office/drawing/2014/main" id="{0C1281E5-76EB-43C1-8257-4A60F78740DE}"/>
            </a:ext>
          </a:extLst>
        </xdr:cNvPr>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553" name="フローチャート: 判断 552">
          <a:extLst>
            <a:ext uri="{FF2B5EF4-FFF2-40B4-BE49-F238E27FC236}">
              <a16:creationId xmlns:a16="http://schemas.microsoft.com/office/drawing/2014/main" id="{0ACFB18D-2B16-45D3-9F43-4B260822C651}"/>
            </a:ext>
          </a:extLst>
        </xdr:cNvPr>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554" name="フローチャート: 判断 553">
          <a:extLst>
            <a:ext uri="{FF2B5EF4-FFF2-40B4-BE49-F238E27FC236}">
              <a16:creationId xmlns:a16="http://schemas.microsoft.com/office/drawing/2014/main" id="{593B627B-D8DF-4BA0-A98E-32ED4275010F}"/>
            </a:ext>
          </a:extLst>
        </xdr:cNvPr>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555" name="フローチャート: 判断 554">
          <a:extLst>
            <a:ext uri="{FF2B5EF4-FFF2-40B4-BE49-F238E27FC236}">
              <a16:creationId xmlns:a16="http://schemas.microsoft.com/office/drawing/2014/main" id="{5078E5AC-1EAA-42EA-BD0C-E6752236FED2}"/>
            </a:ext>
          </a:extLst>
        </xdr:cNvPr>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56" name="フローチャート: 判断 555">
          <a:extLst>
            <a:ext uri="{FF2B5EF4-FFF2-40B4-BE49-F238E27FC236}">
              <a16:creationId xmlns:a16="http://schemas.microsoft.com/office/drawing/2014/main" id="{F68CA260-DD72-46C7-AD18-FB0DE0C678B0}"/>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FDA697FB-5CF0-48B8-B368-02377C0A500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3407A84E-8FE8-40AA-826C-24238EEA59C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8A56103D-FDCF-4542-9828-46543D0AF3A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5C2EB980-0D04-466E-949B-973FEFB8624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AE4D40C1-6304-43AA-99B9-DE92DFDC558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157988</xdr:rowOff>
    </xdr:from>
    <xdr:to>
      <xdr:col>116</xdr:col>
      <xdr:colOff>114300</xdr:colOff>
      <xdr:row>34</xdr:row>
      <xdr:rowOff>88138</xdr:rowOff>
    </xdr:to>
    <xdr:sp macro="" textlink="">
      <xdr:nvSpPr>
        <xdr:cNvPr id="562" name="楕円 561">
          <a:extLst>
            <a:ext uri="{FF2B5EF4-FFF2-40B4-BE49-F238E27FC236}">
              <a16:creationId xmlns:a16="http://schemas.microsoft.com/office/drawing/2014/main" id="{BD33D8C0-A4BE-4F11-A730-55C48B7FE121}"/>
            </a:ext>
          </a:extLst>
        </xdr:cNvPr>
        <xdr:cNvSpPr/>
      </xdr:nvSpPr>
      <xdr:spPr>
        <a:xfrm>
          <a:off x="22110700" y="58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9415</xdr:rowOff>
    </xdr:from>
    <xdr:ext cx="469744" cy="259045"/>
    <xdr:sp macro="" textlink="">
      <xdr:nvSpPr>
        <xdr:cNvPr id="563" name="【認定こども園・幼稚園・保育所】&#10;一人当たり面積該当値テキスト">
          <a:extLst>
            <a:ext uri="{FF2B5EF4-FFF2-40B4-BE49-F238E27FC236}">
              <a16:creationId xmlns:a16="http://schemas.microsoft.com/office/drawing/2014/main" id="{F9CD5FD9-A392-4236-B657-81F556FB3E8C}"/>
            </a:ext>
          </a:extLst>
        </xdr:cNvPr>
        <xdr:cNvSpPr txBox="1"/>
      </xdr:nvSpPr>
      <xdr:spPr>
        <a:xfrm>
          <a:off x="22199600" y="566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100838</xdr:rowOff>
    </xdr:from>
    <xdr:to>
      <xdr:col>112</xdr:col>
      <xdr:colOff>38100</xdr:colOff>
      <xdr:row>36</xdr:row>
      <xdr:rowOff>30988</xdr:rowOff>
    </xdr:to>
    <xdr:sp macro="" textlink="">
      <xdr:nvSpPr>
        <xdr:cNvPr id="564" name="楕円 563">
          <a:extLst>
            <a:ext uri="{FF2B5EF4-FFF2-40B4-BE49-F238E27FC236}">
              <a16:creationId xmlns:a16="http://schemas.microsoft.com/office/drawing/2014/main" id="{C8483FCC-5016-46B5-8666-B87FA175C044}"/>
            </a:ext>
          </a:extLst>
        </xdr:cNvPr>
        <xdr:cNvSpPr/>
      </xdr:nvSpPr>
      <xdr:spPr>
        <a:xfrm>
          <a:off x="21272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37338</xdr:rowOff>
    </xdr:from>
    <xdr:to>
      <xdr:col>116</xdr:col>
      <xdr:colOff>63500</xdr:colOff>
      <xdr:row>35</xdr:row>
      <xdr:rowOff>151638</xdr:rowOff>
    </xdr:to>
    <xdr:cxnSp macro="">
      <xdr:nvCxnSpPr>
        <xdr:cNvPr id="565" name="直線コネクタ 564">
          <a:extLst>
            <a:ext uri="{FF2B5EF4-FFF2-40B4-BE49-F238E27FC236}">
              <a16:creationId xmlns:a16="http://schemas.microsoft.com/office/drawing/2014/main" id="{6DC0FD2D-2CEE-479B-8CAF-7BCC22E618F1}"/>
            </a:ext>
          </a:extLst>
        </xdr:cNvPr>
        <xdr:cNvCxnSpPr/>
      </xdr:nvCxnSpPr>
      <xdr:spPr>
        <a:xfrm flipV="1">
          <a:off x="21323300" y="5866638"/>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157988</xdr:rowOff>
    </xdr:from>
    <xdr:to>
      <xdr:col>107</xdr:col>
      <xdr:colOff>101600</xdr:colOff>
      <xdr:row>35</xdr:row>
      <xdr:rowOff>88138</xdr:rowOff>
    </xdr:to>
    <xdr:sp macro="" textlink="">
      <xdr:nvSpPr>
        <xdr:cNvPr id="566" name="楕円 565">
          <a:extLst>
            <a:ext uri="{FF2B5EF4-FFF2-40B4-BE49-F238E27FC236}">
              <a16:creationId xmlns:a16="http://schemas.microsoft.com/office/drawing/2014/main" id="{04E291FD-0A39-4D2B-A09A-D1C6575F41D5}"/>
            </a:ext>
          </a:extLst>
        </xdr:cNvPr>
        <xdr:cNvSpPr/>
      </xdr:nvSpPr>
      <xdr:spPr>
        <a:xfrm>
          <a:off x="203835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37338</xdr:rowOff>
    </xdr:from>
    <xdr:to>
      <xdr:col>111</xdr:col>
      <xdr:colOff>177800</xdr:colOff>
      <xdr:row>35</xdr:row>
      <xdr:rowOff>151638</xdr:rowOff>
    </xdr:to>
    <xdr:cxnSp macro="">
      <xdr:nvCxnSpPr>
        <xdr:cNvPr id="567" name="直線コネクタ 566">
          <a:extLst>
            <a:ext uri="{FF2B5EF4-FFF2-40B4-BE49-F238E27FC236}">
              <a16:creationId xmlns:a16="http://schemas.microsoft.com/office/drawing/2014/main" id="{196DB4BC-F68D-4B4D-8C89-7DBFA5FAD0A5}"/>
            </a:ext>
          </a:extLst>
        </xdr:cNvPr>
        <xdr:cNvCxnSpPr/>
      </xdr:nvCxnSpPr>
      <xdr:spPr>
        <a:xfrm>
          <a:off x="20434300" y="60380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130556</xdr:rowOff>
    </xdr:from>
    <xdr:to>
      <xdr:col>102</xdr:col>
      <xdr:colOff>165100</xdr:colOff>
      <xdr:row>34</xdr:row>
      <xdr:rowOff>60706</xdr:rowOff>
    </xdr:to>
    <xdr:sp macro="" textlink="">
      <xdr:nvSpPr>
        <xdr:cNvPr id="568" name="楕円 567">
          <a:extLst>
            <a:ext uri="{FF2B5EF4-FFF2-40B4-BE49-F238E27FC236}">
              <a16:creationId xmlns:a16="http://schemas.microsoft.com/office/drawing/2014/main" id="{ABEFBC63-B6B7-4315-AC02-90C6C5439851}"/>
            </a:ext>
          </a:extLst>
        </xdr:cNvPr>
        <xdr:cNvSpPr/>
      </xdr:nvSpPr>
      <xdr:spPr>
        <a:xfrm>
          <a:off x="194945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9906</xdr:rowOff>
    </xdr:from>
    <xdr:to>
      <xdr:col>107</xdr:col>
      <xdr:colOff>50800</xdr:colOff>
      <xdr:row>35</xdr:row>
      <xdr:rowOff>37338</xdr:rowOff>
    </xdr:to>
    <xdr:cxnSp macro="">
      <xdr:nvCxnSpPr>
        <xdr:cNvPr id="569" name="直線コネクタ 568">
          <a:extLst>
            <a:ext uri="{FF2B5EF4-FFF2-40B4-BE49-F238E27FC236}">
              <a16:creationId xmlns:a16="http://schemas.microsoft.com/office/drawing/2014/main" id="{89973792-1470-41C8-A387-226B7B7B2A70}"/>
            </a:ext>
          </a:extLst>
        </xdr:cNvPr>
        <xdr:cNvCxnSpPr/>
      </xdr:nvCxnSpPr>
      <xdr:spPr>
        <a:xfrm>
          <a:off x="19545300" y="5839206"/>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22115</xdr:rowOff>
    </xdr:from>
    <xdr:ext cx="469744" cy="259045"/>
    <xdr:sp macro="" textlink="">
      <xdr:nvSpPr>
        <xdr:cNvPr id="570" name="n_1aveValue【認定こども園・幼稚園・保育所】&#10;一人当たり面積">
          <a:extLst>
            <a:ext uri="{FF2B5EF4-FFF2-40B4-BE49-F238E27FC236}">
              <a16:creationId xmlns:a16="http://schemas.microsoft.com/office/drawing/2014/main" id="{8E73B9BB-6D04-478D-BB87-21AEEA646922}"/>
            </a:ext>
          </a:extLst>
        </xdr:cNvPr>
        <xdr:cNvSpPr txBox="1"/>
      </xdr:nvSpPr>
      <xdr:spPr>
        <a:xfrm>
          <a:off x="21075727" y="65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33545</xdr:rowOff>
    </xdr:from>
    <xdr:ext cx="469744" cy="259045"/>
    <xdr:sp macro="" textlink="">
      <xdr:nvSpPr>
        <xdr:cNvPr id="571" name="n_2aveValue【認定こども園・幼稚園・保育所】&#10;一人当たり面積">
          <a:extLst>
            <a:ext uri="{FF2B5EF4-FFF2-40B4-BE49-F238E27FC236}">
              <a16:creationId xmlns:a16="http://schemas.microsoft.com/office/drawing/2014/main" id="{67ABFA5D-BABA-4DFD-8C63-CCFB98AEE867}"/>
            </a:ext>
          </a:extLst>
        </xdr:cNvPr>
        <xdr:cNvSpPr txBox="1"/>
      </xdr:nvSpPr>
      <xdr:spPr>
        <a:xfrm>
          <a:off x="201994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143273</xdr:rowOff>
    </xdr:from>
    <xdr:ext cx="469744" cy="259045"/>
    <xdr:sp macro="" textlink="">
      <xdr:nvSpPr>
        <xdr:cNvPr id="572" name="n_3aveValue【認定こども園・幼稚園・保育所】&#10;一人当たり面積">
          <a:extLst>
            <a:ext uri="{FF2B5EF4-FFF2-40B4-BE49-F238E27FC236}">
              <a16:creationId xmlns:a16="http://schemas.microsoft.com/office/drawing/2014/main" id="{C5164BC8-F4E4-4DCF-9DB3-1013085F4484}"/>
            </a:ext>
          </a:extLst>
        </xdr:cNvPr>
        <xdr:cNvSpPr txBox="1"/>
      </xdr:nvSpPr>
      <xdr:spPr>
        <a:xfrm>
          <a:off x="19310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73" name="n_4aveValue【認定こども園・幼稚園・保育所】&#10;一人当たり面積">
          <a:extLst>
            <a:ext uri="{FF2B5EF4-FFF2-40B4-BE49-F238E27FC236}">
              <a16:creationId xmlns:a16="http://schemas.microsoft.com/office/drawing/2014/main" id="{F5F05C87-F4B1-49E1-9F59-46470C9707EB}"/>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47515</xdr:rowOff>
    </xdr:from>
    <xdr:ext cx="469744" cy="259045"/>
    <xdr:sp macro="" textlink="">
      <xdr:nvSpPr>
        <xdr:cNvPr id="574" name="n_1mainValue【認定こども園・幼稚園・保育所】&#10;一人当たり面積">
          <a:extLst>
            <a:ext uri="{FF2B5EF4-FFF2-40B4-BE49-F238E27FC236}">
              <a16:creationId xmlns:a16="http://schemas.microsoft.com/office/drawing/2014/main" id="{A4107D52-2D65-4291-B0DD-00C1551289D8}"/>
            </a:ext>
          </a:extLst>
        </xdr:cNvPr>
        <xdr:cNvSpPr txBox="1"/>
      </xdr:nvSpPr>
      <xdr:spPr>
        <a:xfrm>
          <a:off x="21075727" y="587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104665</xdr:rowOff>
    </xdr:from>
    <xdr:ext cx="469744" cy="259045"/>
    <xdr:sp macro="" textlink="">
      <xdr:nvSpPr>
        <xdr:cNvPr id="575" name="n_2mainValue【認定こども園・幼稚園・保育所】&#10;一人当たり面積">
          <a:extLst>
            <a:ext uri="{FF2B5EF4-FFF2-40B4-BE49-F238E27FC236}">
              <a16:creationId xmlns:a16="http://schemas.microsoft.com/office/drawing/2014/main" id="{F5E8CCE1-BF65-4764-B2D1-C77831BFCE09}"/>
            </a:ext>
          </a:extLst>
        </xdr:cNvPr>
        <xdr:cNvSpPr txBox="1"/>
      </xdr:nvSpPr>
      <xdr:spPr>
        <a:xfrm>
          <a:off x="20199427" y="576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77233</xdr:rowOff>
    </xdr:from>
    <xdr:ext cx="469744" cy="259045"/>
    <xdr:sp macro="" textlink="">
      <xdr:nvSpPr>
        <xdr:cNvPr id="576" name="n_3mainValue【認定こども園・幼稚園・保育所】&#10;一人当たり面積">
          <a:extLst>
            <a:ext uri="{FF2B5EF4-FFF2-40B4-BE49-F238E27FC236}">
              <a16:creationId xmlns:a16="http://schemas.microsoft.com/office/drawing/2014/main" id="{D6701AB8-6E8D-49D5-915B-50ED593A85BE}"/>
            </a:ext>
          </a:extLst>
        </xdr:cNvPr>
        <xdr:cNvSpPr txBox="1"/>
      </xdr:nvSpPr>
      <xdr:spPr>
        <a:xfrm>
          <a:off x="19310427" y="556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a:extLst>
            <a:ext uri="{FF2B5EF4-FFF2-40B4-BE49-F238E27FC236}">
              <a16:creationId xmlns:a16="http://schemas.microsoft.com/office/drawing/2014/main" id="{9EA2579E-187D-41EA-A42E-5765B467DCA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a:extLst>
            <a:ext uri="{FF2B5EF4-FFF2-40B4-BE49-F238E27FC236}">
              <a16:creationId xmlns:a16="http://schemas.microsoft.com/office/drawing/2014/main" id="{6C60C5F0-6B36-4768-B523-6823572089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a:extLst>
            <a:ext uri="{FF2B5EF4-FFF2-40B4-BE49-F238E27FC236}">
              <a16:creationId xmlns:a16="http://schemas.microsoft.com/office/drawing/2014/main" id="{F6A50970-DC42-4329-80EE-9CCB87F7A34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a:extLst>
            <a:ext uri="{FF2B5EF4-FFF2-40B4-BE49-F238E27FC236}">
              <a16:creationId xmlns:a16="http://schemas.microsoft.com/office/drawing/2014/main" id="{82EA8042-2C63-49E3-92DF-8E19D32DA21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a:extLst>
            <a:ext uri="{FF2B5EF4-FFF2-40B4-BE49-F238E27FC236}">
              <a16:creationId xmlns:a16="http://schemas.microsoft.com/office/drawing/2014/main" id="{DC07D21B-2780-47F8-81E5-B257BE463FA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a:extLst>
            <a:ext uri="{FF2B5EF4-FFF2-40B4-BE49-F238E27FC236}">
              <a16:creationId xmlns:a16="http://schemas.microsoft.com/office/drawing/2014/main" id="{ABC4244B-BE86-4794-A0EF-812F8BEA18B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a:extLst>
            <a:ext uri="{FF2B5EF4-FFF2-40B4-BE49-F238E27FC236}">
              <a16:creationId xmlns:a16="http://schemas.microsoft.com/office/drawing/2014/main" id="{237DE8F3-49E8-4F4B-94FB-AAA60C15CFC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a:extLst>
            <a:ext uri="{FF2B5EF4-FFF2-40B4-BE49-F238E27FC236}">
              <a16:creationId xmlns:a16="http://schemas.microsoft.com/office/drawing/2014/main" id="{8F4FCA21-89BF-4173-82BC-A4BA269D478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a:extLst>
            <a:ext uri="{FF2B5EF4-FFF2-40B4-BE49-F238E27FC236}">
              <a16:creationId xmlns:a16="http://schemas.microsoft.com/office/drawing/2014/main" id="{D170749A-D3F3-4494-94FF-3FAD82002C8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a:extLst>
            <a:ext uri="{FF2B5EF4-FFF2-40B4-BE49-F238E27FC236}">
              <a16:creationId xmlns:a16="http://schemas.microsoft.com/office/drawing/2014/main" id="{DD0C6D0A-8619-4353-84B1-0CCD4C559F2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a:extLst>
            <a:ext uri="{FF2B5EF4-FFF2-40B4-BE49-F238E27FC236}">
              <a16:creationId xmlns:a16="http://schemas.microsoft.com/office/drawing/2014/main" id="{F57F4575-93A0-47EC-8E33-311C9E0430C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8" name="直線コネクタ 587">
          <a:extLst>
            <a:ext uri="{FF2B5EF4-FFF2-40B4-BE49-F238E27FC236}">
              <a16:creationId xmlns:a16="http://schemas.microsoft.com/office/drawing/2014/main" id="{4AA0C271-3047-44A4-BEAF-1848C50F6BC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9" name="テキスト ボックス 588">
          <a:extLst>
            <a:ext uri="{FF2B5EF4-FFF2-40B4-BE49-F238E27FC236}">
              <a16:creationId xmlns:a16="http://schemas.microsoft.com/office/drawing/2014/main" id="{D22A7B0A-88F9-4CA9-90F9-DBA7B587F1E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0" name="直線コネクタ 589">
          <a:extLst>
            <a:ext uri="{FF2B5EF4-FFF2-40B4-BE49-F238E27FC236}">
              <a16:creationId xmlns:a16="http://schemas.microsoft.com/office/drawing/2014/main" id="{F50FC7BB-5848-4D9B-9A04-26FF86FCCF1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1" name="テキスト ボックス 590">
          <a:extLst>
            <a:ext uri="{FF2B5EF4-FFF2-40B4-BE49-F238E27FC236}">
              <a16:creationId xmlns:a16="http://schemas.microsoft.com/office/drawing/2014/main" id="{CA7936EC-D10E-46B6-BA48-00D6722B0DC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2" name="直線コネクタ 591">
          <a:extLst>
            <a:ext uri="{FF2B5EF4-FFF2-40B4-BE49-F238E27FC236}">
              <a16:creationId xmlns:a16="http://schemas.microsoft.com/office/drawing/2014/main" id="{D3648702-B1E0-4235-858F-C59F889CE3B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3" name="テキスト ボックス 592">
          <a:extLst>
            <a:ext uri="{FF2B5EF4-FFF2-40B4-BE49-F238E27FC236}">
              <a16:creationId xmlns:a16="http://schemas.microsoft.com/office/drawing/2014/main" id="{E0A9B72C-FB3A-4B85-B14A-EFA0D5A6948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4" name="直線コネクタ 593">
          <a:extLst>
            <a:ext uri="{FF2B5EF4-FFF2-40B4-BE49-F238E27FC236}">
              <a16:creationId xmlns:a16="http://schemas.microsoft.com/office/drawing/2014/main" id="{FDA18201-AF54-468D-BEED-5469606CF49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5" name="テキスト ボックス 594">
          <a:extLst>
            <a:ext uri="{FF2B5EF4-FFF2-40B4-BE49-F238E27FC236}">
              <a16:creationId xmlns:a16="http://schemas.microsoft.com/office/drawing/2014/main" id="{4EA1BD24-2D2F-4B94-BF8C-065740AB40A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6" name="直線コネクタ 595">
          <a:extLst>
            <a:ext uri="{FF2B5EF4-FFF2-40B4-BE49-F238E27FC236}">
              <a16:creationId xmlns:a16="http://schemas.microsoft.com/office/drawing/2014/main" id="{46E31D9E-38D5-4A0D-86FF-462D1EBBFD9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7" name="テキスト ボックス 596">
          <a:extLst>
            <a:ext uri="{FF2B5EF4-FFF2-40B4-BE49-F238E27FC236}">
              <a16:creationId xmlns:a16="http://schemas.microsoft.com/office/drawing/2014/main" id="{F58E5CE4-D8E2-4309-91DD-E44112D0C8F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8" name="直線コネクタ 597">
          <a:extLst>
            <a:ext uri="{FF2B5EF4-FFF2-40B4-BE49-F238E27FC236}">
              <a16:creationId xmlns:a16="http://schemas.microsoft.com/office/drawing/2014/main" id="{06BE0260-5C75-407C-A899-11A422455A2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9" name="テキスト ボックス 598">
          <a:extLst>
            <a:ext uri="{FF2B5EF4-FFF2-40B4-BE49-F238E27FC236}">
              <a16:creationId xmlns:a16="http://schemas.microsoft.com/office/drawing/2014/main" id="{09251BE6-6595-499D-979B-9858156DFF6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a:extLst>
            <a:ext uri="{FF2B5EF4-FFF2-40B4-BE49-F238E27FC236}">
              <a16:creationId xmlns:a16="http://schemas.microsoft.com/office/drawing/2014/main" id="{947B5CF1-EEC8-4F77-8E99-F6B95F0ABD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学校施設】&#10;有形固定資産減価償却率グラフ枠">
          <a:extLst>
            <a:ext uri="{FF2B5EF4-FFF2-40B4-BE49-F238E27FC236}">
              <a16:creationId xmlns:a16="http://schemas.microsoft.com/office/drawing/2014/main" id="{18274F9F-1E89-4532-932C-1B984C5BD0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602" name="直線コネクタ 601">
          <a:extLst>
            <a:ext uri="{FF2B5EF4-FFF2-40B4-BE49-F238E27FC236}">
              <a16:creationId xmlns:a16="http://schemas.microsoft.com/office/drawing/2014/main" id="{CCD0116B-F895-410E-8962-90BBB9A10252}"/>
            </a:ext>
          </a:extLst>
        </xdr:cNvPr>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3" name="【学校施設】&#10;有形固定資産減価償却率最小値テキスト">
          <a:extLst>
            <a:ext uri="{FF2B5EF4-FFF2-40B4-BE49-F238E27FC236}">
              <a16:creationId xmlns:a16="http://schemas.microsoft.com/office/drawing/2014/main" id="{4A068791-7496-407A-822F-DFB1D5B6E81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4" name="直線コネクタ 603">
          <a:extLst>
            <a:ext uri="{FF2B5EF4-FFF2-40B4-BE49-F238E27FC236}">
              <a16:creationId xmlns:a16="http://schemas.microsoft.com/office/drawing/2014/main" id="{AA23F78A-C49D-406A-AA6C-B5DA3CFA574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05" name="【学校施設】&#10;有形固定資産減価償却率最大値テキスト">
          <a:extLst>
            <a:ext uri="{FF2B5EF4-FFF2-40B4-BE49-F238E27FC236}">
              <a16:creationId xmlns:a16="http://schemas.microsoft.com/office/drawing/2014/main" id="{CD53F57B-FBC8-4E3E-99AE-638EAB2755E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06" name="直線コネクタ 605">
          <a:extLst>
            <a:ext uri="{FF2B5EF4-FFF2-40B4-BE49-F238E27FC236}">
              <a16:creationId xmlns:a16="http://schemas.microsoft.com/office/drawing/2014/main" id="{F9F8F9CE-3FD3-47F8-BB21-8650F655C0F1}"/>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607" name="【学校施設】&#10;有形固定資産減価償却率平均値テキスト">
          <a:extLst>
            <a:ext uri="{FF2B5EF4-FFF2-40B4-BE49-F238E27FC236}">
              <a16:creationId xmlns:a16="http://schemas.microsoft.com/office/drawing/2014/main" id="{59E93387-D633-4AE6-993F-349A456F8DA2}"/>
            </a:ext>
          </a:extLst>
        </xdr:cNvPr>
        <xdr:cNvSpPr txBox="1"/>
      </xdr:nvSpPr>
      <xdr:spPr>
        <a:xfrm>
          <a:off x="16357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608" name="フローチャート: 判断 607">
          <a:extLst>
            <a:ext uri="{FF2B5EF4-FFF2-40B4-BE49-F238E27FC236}">
              <a16:creationId xmlns:a16="http://schemas.microsoft.com/office/drawing/2014/main" id="{534039AF-23AF-447E-B45C-D9E22C7191CE}"/>
            </a:ext>
          </a:extLst>
        </xdr:cNvPr>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609" name="フローチャート: 判断 608">
          <a:extLst>
            <a:ext uri="{FF2B5EF4-FFF2-40B4-BE49-F238E27FC236}">
              <a16:creationId xmlns:a16="http://schemas.microsoft.com/office/drawing/2014/main" id="{1624028A-BB13-4D99-A8F5-BD3AE8351D8A}"/>
            </a:ext>
          </a:extLst>
        </xdr:cNvPr>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610" name="フローチャート: 判断 609">
          <a:extLst>
            <a:ext uri="{FF2B5EF4-FFF2-40B4-BE49-F238E27FC236}">
              <a16:creationId xmlns:a16="http://schemas.microsoft.com/office/drawing/2014/main" id="{156EB3C9-F41A-41FA-A450-19672D50036F}"/>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611" name="フローチャート: 判断 610">
          <a:extLst>
            <a:ext uri="{FF2B5EF4-FFF2-40B4-BE49-F238E27FC236}">
              <a16:creationId xmlns:a16="http://schemas.microsoft.com/office/drawing/2014/main" id="{2AE71681-715D-4BE3-BBB5-F201CB08CA49}"/>
            </a:ext>
          </a:extLst>
        </xdr:cNvPr>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612" name="フローチャート: 判断 611">
          <a:extLst>
            <a:ext uri="{FF2B5EF4-FFF2-40B4-BE49-F238E27FC236}">
              <a16:creationId xmlns:a16="http://schemas.microsoft.com/office/drawing/2014/main" id="{327F514C-F415-4E44-B0FF-48CCA4A31236}"/>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45AE54FA-E781-4A20-960A-65037B51451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6219E52-2CFF-46B3-B266-3E234A4A485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2FAFE6BE-4D37-4CDF-A00F-9B585E09527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B3EB48D1-797B-45A4-AC41-6AC9D57B858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B4BB25A8-FBCE-4147-B7DD-E3F211763B2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81462</xdr:rowOff>
    </xdr:from>
    <xdr:to>
      <xdr:col>85</xdr:col>
      <xdr:colOff>177800</xdr:colOff>
      <xdr:row>57</xdr:row>
      <xdr:rowOff>11612</xdr:rowOff>
    </xdr:to>
    <xdr:sp macro="" textlink="">
      <xdr:nvSpPr>
        <xdr:cNvPr id="618" name="楕円 617">
          <a:extLst>
            <a:ext uri="{FF2B5EF4-FFF2-40B4-BE49-F238E27FC236}">
              <a16:creationId xmlns:a16="http://schemas.microsoft.com/office/drawing/2014/main" id="{1B072DC9-986A-4439-AF57-E4CB960FFEFC}"/>
            </a:ext>
          </a:extLst>
        </xdr:cNvPr>
        <xdr:cNvSpPr/>
      </xdr:nvSpPr>
      <xdr:spPr>
        <a:xfrm>
          <a:off x="16268700" y="96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167839</xdr:rowOff>
    </xdr:from>
    <xdr:ext cx="405111" cy="259045"/>
    <xdr:sp macro="" textlink="">
      <xdr:nvSpPr>
        <xdr:cNvPr id="619" name="【学校施設】&#10;有形固定資産減価償却率該当値テキスト">
          <a:extLst>
            <a:ext uri="{FF2B5EF4-FFF2-40B4-BE49-F238E27FC236}">
              <a16:creationId xmlns:a16="http://schemas.microsoft.com/office/drawing/2014/main" id="{E4F2642F-BD00-48BA-A043-EA2489FEC607}"/>
            </a:ext>
          </a:extLst>
        </xdr:cNvPr>
        <xdr:cNvSpPr txBox="1"/>
      </xdr:nvSpPr>
      <xdr:spPr>
        <a:xfrm>
          <a:off x="16357600" y="9597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48804</xdr:rowOff>
    </xdr:from>
    <xdr:to>
      <xdr:col>81</xdr:col>
      <xdr:colOff>101600</xdr:colOff>
      <xdr:row>56</xdr:row>
      <xdr:rowOff>150404</xdr:rowOff>
    </xdr:to>
    <xdr:sp macro="" textlink="">
      <xdr:nvSpPr>
        <xdr:cNvPr id="620" name="楕円 619">
          <a:extLst>
            <a:ext uri="{FF2B5EF4-FFF2-40B4-BE49-F238E27FC236}">
              <a16:creationId xmlns:a16="http://schemas.microsoft.com/office/drawing/2014/main" id="{9A2EA298-C560-40CA-B8DB-DE305D4831C8}"/>
            </a:ext>
          </a:extLst>
        </xdr:cNvPr>
        <xdr:cNvSpPr/>
      </xdr:nvSpPr>
      <xdr:spPr>
        <a:xfrm>
          <a:off x="15430500" y="96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99604</xdr:rowOff>
    </xdr:from>
    <xdr:to>
      <xdr:col>85</xdr:col>
      <xdr:colOff>127000</xdr:colOff>
      <xdr:row>56</xdr:row>
      <xdr:rowOff>132262</xdr:rowOff>
    </xdr:to>
    <xdr:cxnSp macro="">
      <xdr:nvCxnSpPr>
        <xdr:cNvPr id="621" name="直線コネクタ 620">
          <a:extLst>
            <a:ext uri="{FF2B5EF4-FFF2-40B4-BE49-F238E27FC236}">
              <a16:creationId xmlns:a16="http://schemas.microsoft.com/office/drawing/2014/main" id="{6950CF1D-DF3B-4DB4-BFB3-59F3DF45F637}"/>
            </a:ext>
          </a:extLst>
        </xdr:cNvPr>
        <xdr:cNvCxnSpPr/>
      </xdr:nvCxnSpPr>
      <xdr:spPr>
        <a:xfrm>
          <a:off x="15481300" y="970080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4717</xdr:rowOff>
    </xdr:from>
    <xdr:to>
      <xdr:col>76</xdr:col>
      <xdr:colOff>165100</xdr:colOff>
      <xdr:row>56</xdr:row>
      <xdr:rowOff>106317</xdr:rowOff>
    </xdr:to>
    <xdr:sp macro="" textlink="">
      <xdr:nvSpPr>
        <xdr:cNvPr id="622" name="楕円 621">
          <a:extLst>
            <a:ext uri="{FF2B5EF4-FFF2-40B4-BE49-F238E27FC236}">
              <a16:creationId xmlns:a16="http://schemas.microsoft.com/office/drawing/2014/main" id="{DC0A124F-8652-4AD3-BFEA-9E24AC51B72C}"/>
            </a:ext>
          </a:extLst>
        </xdr:cNvPr>
        <xdr:cNvSpPr/>
      </xdr:nvSpPr>
      <xdr:spPr>
        <a:xfrm>
          <a:off x="14541500" y="96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55517</xdr:rowOff>
    </xdr:from>
    <xdr:to>
      <xdr:col>81</xdr:col>
      <xdr:colOff>50800</xdr:colOff>
      <xdr:row>56</xdr:row>
      <xdr:rowOff>99604</xdr:rowOff>
    </xdr:to>
    <xdr:cxnSp macro="">
      <xdr:nvCxnSpPr>
        <xdr:cNvPr id="623" name="直線コネクタ 622">
          <a:extLst>
            <a:ext uri="{FF2B5EF4-FFF2-40B4-BE49-F238E27FC236}">
              <a16:creationId xmlns:a16="http://schemas.microsoft.com/office/drawing/2014/main" id="{F9BAF671-E440-492D-A39D-CDD56B82613F}"/>
            </a:ext>
          </a:extLst>
        </xdr:cNvPr>
        <xdr:cNvCxnSpPr/>
      </xdr:nvCxnSpPr>
      <xdr:spPr>
        <a:xfrm>
          <a:off x="14592300" y="96567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140244</xdr:rowOff>
    </xdr:from>
    <xdr:to>
      <xdr:col>72</xdr:col>
      <xdr:colOff>38100</xdr:colOff>
      <xdr:row>56</xdr:row>
      <xdr:rowOff>70394</xdr:rowOff>
    </xdr:to>
    <xdr:sp macro="" textlink="">
      <xdr:nvSpPr>
        <xdr:cNvPr id="624" name="楕円 623">
          <a:extLst>
            <a:ext uri="{FF2B5EF4-FFF2-40B4-BE49-F238E27FC236}">
              <a16:creationId xmlns:a16="http://schemas.microsoft.com/office/drawing/2014/main" id="{9D31B656-797B-4EF4-BADA-5DD7D1FB1695}"/>
            </a:ext>
          </a:extLst>
        </xdr:cNvPr>
        <xdr:cNvSpPr/>
      </xdr:nvSpPr>
      <xdr:spPr>
        <a:xfrm>
          <a:off x="136525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19594</xdr:rowOff>
    </xdr:from>
    <xdr:to>
      <xdr:col>76</xdr:col>
      <xdr:colOff>114300</xdr:colOff>
      <xdr:row>56</xdr:row>
      <xdr:rowOff>55517</xdr:rowOff>
    </xdr:to>
    <xdr:cxnSp macro="">
      <xdr:nvCxnSpPr>
        <xdr:cNvPr id="625" name="直線コネクタ 624">
          <a:extLst>
            <a:ext uri="{FF2B5EF4-FFF2-40B4-BE49-F238E27FC236}">
              <a16:creationId xmlns:a16="http://schemas.microsoft.com/office/drawing/2014/main" id="{31CEA373-4CA5-455A-854C-0A5CC1558035}"/>
            </a:ext>
          </a:extLst>
        </xdr:cNvPr>
        <xdr:cNvCxnSpPr/>
      </xdr:nvCxnSpPr>
      <xdr:spPr>
        <a:xfrm>
          <a:off x="13703300" y="9620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626" name="n_1aveValue【学校施設】&#10;有形固定資産減価償却率">
          <a:extLst>
            <a:ext uri="{FF2B5EF4-FFF2-40B4-BE49-F238E27FC236}">
              <a16:creationId xmlns:a16="http://schemas.microsoft.com/office/drawing/2014/main" id="{2F5CF403-1F4E-4B43-8112-92ECC7CDB149}"/>
            </a:ext>
          </a:extLst>
        </xdr:cNvPr>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27" name="n_2aveValue【学校施設】&#10;有形固定資産減価償却率">
          <a:extLst>
            <a:ext uri="{FF2B5EF4-FFF2-40B4-BE49-F238E27FC236}">
              <a16:creationId xmlns:a16="http://schemas.microsoft.com/office/drawing/2014/main" id="{40E633CE-FD4A-451A-99AE-64D08194F088}"/>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628" name="n_3aveValue【学校施設】&#10;有形固定資産減価償却率">
          <a:extLst>
            <a:ext uri="{FF2B5EF4-FFF2-40B4-BE49-F238E27FC236}">
              <a16:creationId xmlns:a16="http://schemas.microsoft.com/office/drawing/2014/main" id="{740D2227-2C32-450E-AE78-DBF64F68BD71}"/>
            </a:ext>
          </a:extLst>
        </xdr:cNvPr>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629" name="n_4aveValue【学校施設】&#10;有形固定資産減価償却率">
          <a:extLst>
            <a:ext uri="{FF2B5EF4-FFF2-40B4-BE49-F238E27FC236}">
              <a16:creationId xmlns:a16="http://schemas.microsoft.com/office/drawing/2014/main" id="{29B92F94-A494-4925-AC91-925873B32167}"/>
            </a:ext>
          </a:extLst>
        </xdr:cNvPr>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166931</xdr:rowOff>
    </xdr:from>
    <xdr:ext cx="405111" cy="259045"/>
    <xdr:sp macro="" textlink="">
      <xdr:nvSpPr>
        <xdr:cNvPr id="630" name="n_1mainValue【学校施設】&#10;有形固定資産減価償却率">
          <a:extLst>
            <a:ext uri="{FF2B5EF4-FFF2-40B4-BE49-F238E27FC236}">
              <a16:creationId xmlns:a16="http://schemas.microsoft.com/office/drawing/2014/main" id="{9049699B-1D24-4FF2-A633-3E74928473FF}"/>
            </a:ext>
          </a:extLst>
        </xdr:cNvPr>
        <xdr:cNvSpPr txBox="1"/>
      </xdr:nvSpPr>
      <xdr:spPr>
        <a:xfrm>
          <a:off x="15266044" y="942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122844</xdr:rowOff>
    </xdr:from>
    <xdr:ext cx="405111" cy="259045"/>
    <xdr:sp macro="" textlink="">
      <xdr:nvSpPr>
        <xdr:cNvPr id="631" name="n_2mainValue【学校施設】&#10;有形固定資産減価償却率">
          <a:extLst>
            <a:ext uri="{FF2B5EF4-FFF2-40B4-BE49-F238E27FC236}">
              <a16:creationId xmlns:a16="http://schemas.microsoft.com/office/drawing/2014/main" id="{F945877D-FF84-4EBA-9E94-84A837CFC8E1}"/>
            </a:ext>
          </a:extLst>
        </xdr:cNvPr>
        <xdr:cNvSpPr txBox="1"/>
      </xdr:nvSpPr>
      <xdr:spPr>
        <a:xfrm>
          <a:off x="14389744" y="938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86921</xdr:rowOff>
    </xdr:from>
    <xdr:ext cx="340478" cy="259045"/>
    <xdr:sp macro="" textlink="">
      <xdr:nvSpPr>
        <xdr:cNvPr id="632" name="n_3mainValue【学校施設】&#10;有形固定資産減価償却率">
          <a:extLst>
            <a:ext uri="{FF2B5EF4-FFF2-40B4-BE49-F238E27FC236}">
              <a16:creationId xmlns:a16="http://schemas.microsoft.com/office/drawing/2014/main" id="{45CFB327-17DA-4E04-A96E-99D02C56928E}"/>
            </a:ext>
          </a:extLst>
        </xdr:cNvPr>
        <xdr:cNvSpPr txBox="1"/>
      </xdr:nvSpPr>
      <xdr:spPr>
        <a:xfrm>
          <a:off x="13533061" y="934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2F7BDA65-DD09-4AED-B14A-75BD0A63768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B0E13920-2F05-4401-9081-7A4F1BF0340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0A649FC8-E398-4AC5-9E60-7B8EE5FD0CC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217DBBE6-8C4C-4058-8D12-7EF9F1DE46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21997A1B-AFA2-4BCD-BCA7-C6DBD1BD407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63ACBEEB-5002-4508-949C-6E4A48675E7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5B4A9F18-FB65-48CD-9002-AE769E44C1A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6195E69D-3EF1-4FC7-B88C-4402AB22D62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A31967E6-8FD8-414A-9692-2A62EE0EDE7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03418747-419C-4138-97AD-A26737A4E7B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3" name="テキスト ボックス 642">
          <a:extLst>
            <a:ext uri="{FF2B5EF4-FFF2-40B4-BE49-F238E27FC236}">
              <a16:creationId xmlns:a16="http://schemas.microsoft.com/office/drawing/2014/main" id="{FAC63C6C-AB69-4E8A-BC2C-E2B34DEDD6F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44" name="直線コネクタ 643">
          <a:extLst>
            <a:ext uri="{FF2B5EF4-FFF2-40B4-BE49-F238E27FC236}">
              <a16:creationId xmlns:a16="http://schemas.microsoft.com/office/drawing/2014/main" id="{CFEFBB60-592A-40EB-A436-638F9FDDFAF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5" name="テキスト ボックス 644">
          <a:extLst>
            <a:ext uri="{FF2B5EF4-FFF2-40B4-BE49-F238E27FC236}">
              <a16:creationId xmlns:a16="http://schemas.microsoft.com/office/drawing/2014/main" id="{374F8994-05E5-4FFE-B99B-E908D3B4335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6" name="直線コネクタ 645">
          <a:extLst>
            <a:ext uri="{FF2B5EF4-FFF2-40B4-BE49-F238E27FC236}">
              <a16:creationId xmlns:a16="http://schemas.microsoft.com/office/drawing/2014/main" id="{6DAD3438-0509-4146-B0DD-843EE849D07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7" name="テキスト ボックス 646">
          <a:extLst>
            <a:ext uri="{FF2B5EF4-FFF2-40B4-BE49-F238E27FC236}">
              <a16:creationId xmlns:a16="http://schemas.microsoft.com/office/drawing/2014/main" id="{AB125D98-7924-49BF-99EF-A0A6C57937F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8" name="直線コネクタ 647">
          <a:extLst>
            <a:ext uri="{FF2B5EF4-FFF2-40B4-BE49-F238E27FC236}">
              <a16:creationId xmlns:a16="http://schemas.microsoft.com/office/drawing/2014/main" id="{62428AC5-C653-419B-B695-41FFDFF1068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9" name="テキスト ボックス 648">
          <a:extLst>
            <a:ext uri="{FF2B5EF4-FFF2-40B4-BE49-F238E27FC236}">
              <a16:creationId xmlns:a16="http://schemas.microsoft.com/office/drawing/2014/main" id="{EB9780F7-36C9-43F7-9DD1-6BB243454BE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0" name="直線コネクタ 649">
          <a:extLst>
            <a:ext uri="{FF2B5EF4-FFF2-40B4-BE49-F238E27FC236}">
              <a16:creationId xmlns:a16="http://schemas.microsoft.com/office/drawing/2014/main" id="{DD3FF1BC-EF10-4AEA-A3EE-AD617FB0FDD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1" name="テキスト ボックス 650">
          <a:extLst>
            <a:ext uri="{FF2B5EF4-FFF2-40B4-BE49-F238E27FC236}">
              <a16:creationId xmlns:a16="http://schemas.microsoft.com/office/drawing/2014/main" id="{9C4D16D0-F8E4-498D-A7D8-F57BD900163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2" name="直線コネクタ 651">
          <a:extLst>
            <a:ext uri="{FF2B5EF4-FFF2-40B4-BE49-F238E27FC236}">
              <a16:creationId xmlns:a16="http://schemas.microsoft.com/office/drawing/2014/main" id="{6D89FECF-A42E-4A15-BFD1-6982D5FC4B7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3" name="テキスト ボックス 652">
          <a:extLst>
            <a:ext uri="{FF2B5EF4-FFF2-40B4-BE49-F238E27FC236}">
              <a16:creationId xmlns:a16="http://schemas.microsoft.com/office/drawing/2014/main" id="{399AA01F-008E-4B56-8EA0-13EA152F6AB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4" name="直線コネクタ 653">
          <a:extLst>
            <a:ext uri="{FF2B5EF4-FFF2-40B4-BE49-F238E27FC236}">
              <a16:creationId xmlns:a16="http://schemas.microsoft.com/office/drawing/2014/main" id="{158BB3CD-B40B-4C06-BA74-6E173C9C725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5" name="テキスト ボックス 654">
          <a:extLst>
            <a:ext uri="{FF2B5EF4-FFF2-40B4-BE49-F238E27FC236}">
              <a16:creationId xmlns:a16="http://schemas.microsoft.com/office/drawing/2014/main" id="{BDDFA496-9894-4B21-AAD8-8A0993E0DE3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a:extLst>
            <a:ext uri="{FF2B5EF4-FFF2-40B4-BE49-F238E27FC236}">
              <a16:creationId xmlns:a16="http://schemas.microsoft.com/office/drawing/2014/main" id="{3DE87538-9FD6-4B6F-B1C2-9CFD9B8BF33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a:extLst>
            <a:ext uri="{FF2B5EF4-FFF2-40B4-BE49-F238E27FC236}">
              <a16:creationId xmlns:a16="http://schemas.microsoft.com/office/drawing/2014/main" id="{0DC4FE54-BE47-47DD-AE33-5ABA6B33547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学校施設】&#10;一人当たり面積グラフ枠">
          <a:extLst>
            <a:ext uri="{FF2B5EF4-FFF2-40B4-BE49-F238E27FC236}">
              <a16:creationId xmlns:a16="http://schemas.microsoft.com/office/drawing/2014/main" id="{28EAC0DF-9426-48E0-AB42-C90DA89C8F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659" name="直線コネクタ 658">
          <a:extLst>
            <a:ext uri="{FF2B5EF4-FFF2-40B4-BE49-F238E27FC236}">
              <a16:creationId xmlns:a16="http://schemas.microsoft.com/office/drawing/2014/main" id="{456DF45A-E4AE-4CD7-80E1-9B20ED1BFB80}"/>
            </a:ext>
          </a:extLst>
        </xdr:cNvPr>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660" name="【学校施設】&#10;一人当たり面積最小値テキスト">
          <a:extLst>
            <a:ext uri="{FF2B5EF4-FFF2-40B4-BE49-F238E27FC236}">
              <a16:creationId xmlns:a16="http://schemas.microsoft.com/office/drawing/2014/main" id="{C7E97289-1F39-416E-8A5E-67F55C4A7B12}"/>
            </a:ext>
          </a:extLst>
        </xdr:cNvPr>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661" name="直線コネクタ 660">
          <a:extLst>
            <a:ext uri="{FF2B5EF4-FFF2-40B4-BE49-F238E27FC236}">
              <a16:creationId xmlns:a16="http://schemas.microsoft.com/office/drawing/2014/main" id="{5CEB3A1E-5298-4FC1-921D-FC8C9D7BC2C3}"/>
            </a:ext>
          </a:extLst>
        </xdr:cNvPr>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662" name="【学校施設】&#10;一人当たり面積最大値テキスト">
          <a:extLst>
            <a:ext uri="{FF2B5EF4-FFF2-40B4-BE49-F238E27FC236}">
              <a16:creationId xmlns:a16="http://schemas.microsoft.com/office/drawing/2014/main" id="{D47820C4-4FF8-40FB-B968-2501BEFA3FF1}"/>
            </a:ext>
          </a:extLst>
        </xdr:cNvPr>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663" name="直線コネクタ 662">
          <a:extLst>
            <a:ext uri="{FF2B5EF4-FFF2-40B4-BE49-F238E27FC236}">
              <a16:creationId xmlns:a16="http://schemas.microsoft.com/office/drawing/2014/main" id="{B4EFA535-1ABF-4E46-8C58-FFB8C37EB98D}"/>
            </a:ext>
          </a:extLst>
        </xdr:cNvPr>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664" name="【学校施設】&#10;一人当たり面積平均値テキスト">
          <a:extLst>
            <a:ext uri="{FF2B5EF4-FFF2-40B4-BE49-F238E27FC236}">
              <a16:creationId xmlns:a16="http://schemas.microsoft.com/office/drawing/2014/main" id="{F34D1781-A70B-4F6B-90B7-1783899C6D01}"/>
            </a:ext>
          </a:extLst>
        </xdr:cNvPr>
        <xdr:cNvSpPr txBox="1"/>
      </xdr:nvSpPr>
      <xdr:spPr>
        <a:xfrm>
          <a:off x="22199600" y="10631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65" name="フローチャート: 判断 664">
          <a:extLst>
            <a:ext uri="{FF2B5EF4-FFF2-40B4-BE49-F238E27FC236}">
              <a16:creationId xmlns:a16="http://schemas.microsoft.com/office/drawing/2014/main" id="{34E456D6-CC52-4EC1-A248-B4235F9CA9A3}"/>
            </a:ext>
          </a:extLst>
        </xdr:cNvPr>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666" name="フローチャート: 判断 665">
          <a:extLst>
            <a:ext uri="{FF2B5EF4-FFF2-40B4-BE49-F238E27FC236}">
              <a16:creationId xmlns:a16="http://schemas.microsoft.com/office/drawing/2014/main" id="{3216E302-7B34-44F6-ABA7-BE1630D58BBB}"/>
            </a:ext>
          </a:extLst>
        </xdr:cNvPr>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667" name="フローチャート: 判断 666">
          <a:extLst>
            <a:ext uri="{FF2B5EF4-FFF2-40B4-BE49-F238E27FC236}">
              <a16:creationId xmlns:a16="http://schemas.microsoft.com/office/drawing/2014/main" id="{8BE74D52-FD9F-4928-8FFD-AB6722CB867D}"/>
            </a:ext>
          </a:extLst>
        </xdr:cNvPr>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668" name="フローチャート: 判断 667">
          <a:extLst>
            <a:ext uri="{FF2B5EF4-FFF2-40B4-BE49-F238E27FC236}">
              <a16:creationId xmlns:a16="http://schemas.microsoft.com/office/drawing/2014/main" id="{62BC1EF4-6159-434D-9557-6A89D0D10632}"/>
            </a:ext>
          </a:extLst>
        </xdr:cNvPr>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669" name="フローチャート: 判断 668">
          <a:extLst>
            <a:ext uri="{FF2B5EF4-FFF2-40B4-BE49-F238E27FC236}">
              <a16:creationId xmlns:a16="http://schemas.microsoft.com/office/drawing/2014/main" id="{5E52E5AB-6E3F-4C9F-B8A7-B7D7E0349BCE}"/>
            </a:ext>
          </a:extLst>
        </xdr:cNvPr>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E9DD09C-F384-48BD-AD91-BE4DA93C922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C594221E-6348-4607-8EEF-933F246001A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3EF7182A-7CE6-4448-B58B-B5666D376E9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B0B356BB-6E2D-4E1E-A922-A657C03987D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5689E1A1-A1B1-481F-9D5E-B3214FE505B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52397</xdr:rowOff>
    </xdr:from>
    <xdr:to>
      <xdr:col>116</xdr:col>
      <xdr:colOff>114300</xdr:colOff>
      <xdr:row>57</xdr:row>
      <xdr:rowOff>153997</xdr:rowOff>
    </xdr:to>
    <xdr:sp macro="" textlink="">
      <xdr:nvSpPr>
        <xdr:cNvPr id="675" name="楕円 674">
          <a:extLst>
            <a:ext uri="{FF2B5EF4-FFF2-40B4-BE49-F238E27FC236}">
              <a16:creationId xmlns:a16="http://schemas.microsoft.com/office/drawing/2014/main" id="{0F5F82D7-6C6E-428B-815B-8457789B29F3}"/>
            </a:ext>
          </a:extLst>
        </xdr:cNvPr>
        <xdr:cNvSpPr/>
      </xdr:nvSpPr>
      <xdr:spPr>
        <a:xfrm>
          <a:off x="22110700" y="98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75274</xdr:rowOff>
    </xdr:from>
    <xdr:ext cx="469744" cy="259045"/>
    <xdr:sp macro="" textlink="">
      <xdr:nvSpPr>
        <xdr:cNvPr id="676" name="【学校施設】&#10;一人当たり面積該当値テキスト">
          <a:extLst>
            <a:ext uri="{FF2B5EF4-FFF2-40B4-BE49-F238E27FC236}">
              <a16:creationId xmlns:a16="http://schemas.microsoft.com/office/drawing/2014/main" id="{04FE7359-B651-4291-8FA5-A8D9EB1951B3}"/>
            </a:ext>
          </a:extLst>
        </xdr:cNvPr>
        <xdr:cNvSpPr txBox="1"/>
      </xdr:nvSpPr>
      <xdr:spPr>
        <a:xfrm>
          <a:off x="22199600" y="967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71011</xdr:rowOff>
    </xdr:from>
    <xdr:to>
      <xdr:col>112</xdr:col>
      <xdr:colOff>38100</xdr:colOff>
      <xdr:row>58</xdr:row>
      <xdr:rowOff>1161</xdr:rowOff>
    </xdr:to>
    <xdr:sp macro="" textlink="">
      <xdr:nvSpPr>
        <xdr:cNvPr id="677" name="楕円 676">
          <a:extLst>
            <a:ext uri="{FF2B5EF4-FFF2-40B4-BE49-F238E27FC236}">
              <a16:creationId xmlns:a16="http://schemas.microsoft.com/office/drawing/2014/main" id="{938057ED-F445-47C8-B4CC-536388396BF0}"/>
            </a:ext>
          </a:extLst>
        </xdr:cNvPr>
        <xdr:cNvSpPr/>
      </xdr:nvSpPr>
      <xdr:spPr>
        <a:xfrm>
          <a:off x="21272500" y="98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103197</xdr:rowOff>
    </xdr:from>
    <xdr:to>
      <xdr:col>116</xdr:col>
      <xdr:colOff>63500</xdr:colOff>
      <xdr:row>57</xdr:row>
      <xdr:rowOff>121811</xdr:rowOff>
    </xdr:to>
    <xdr:cxnSp macro="">
      <xdr:nvCxnSpPr>
        <xdr:cNvPr id="678" name="直線コネクタ 677">
          <a:extLst>
            <a:ext uri="{FF2B5EF4-FFF2-40B4-BE49-F238E27FC236}">
              <a16:creationId xmlns:a16="http://schemas.microsoft.com/office/drawing/2014/main" id="{D5DA990B-BC34-4E17-89B7-2832FA092A10}"/>
            </a:ext>
          </a:extLst>
        </xdr:cNvPr>
        <xdr:cNvCxnSpPr/>
      </xdr:nvCxnSpPr>
      <xdr:spPr>
        <a:xfrm flipV="1">
          <a:off x="21323300" y="9875847"/>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83420</xdr:rowOff>
    </xdr:from>
    <xdr:to>
      <xdr:col>107</xdr:col>
      <xdr:colOff>101600</xdr:colOff>
      <xdr:row>58</xdr:row>
      <xdr:rowOff>13570</xdr:rowOff>
    </xdr:to>
    <xdr:sp macro="" textlink="">
      <xdr:nvSpPr>
        <xdr:cNvPr id="679" name="楕円 678">
          <a:extLst>
            <a:ext uri="{FF2B5EF4-FFF2-40B4-BE49-F238E27FC236}">
              <a16:creationId xmlns:a16="http://schemas.microsoft.com/office/drawing/2014/main" id="{2B3FCD07-E0D3-4BC6-9B77-F98A050149BE}"/>
            </a:ext>
          </a:extLst>
        </xdr:cNvPr>
        <xdr:cNvSpPr/>
      </xdr:nvSpPr>
      <xdr:spPr>
        <a:xfrm>
          <a:off x="20383500" y="98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121811</xdr:rowOff>
    </xdr:from>
    <xdr:to>
      <xdr:col>111</xdr:col>
      <xdr:colOff>177800</xdr:colOff>
      <xdr:row>57</xdr:row>
      <xdr:rowOff>134220</xdr:rowOff>
    </xdr:to>
    <xdr:cxnSp macro="">
      <xdr:nvCxnSpPr>
        <xdr:cNvPr id="680" name="直線コネクタ 679">
          <a:extLst>
            <a:ext uri="{FF2B5EF4-FFF2-40B4-BE49-F238E27FC236}">
              <a16:creationId xmlns:a16="http://schemas.microsoft.com/office/drawing/2014/main" id="{DCE8DC95-001F-4BE4-AECB-F066764D19C1}"/>
            </a:ext>
          </a:extLst>
        </xdr:cNvPr>
        <xdr:cNvCxnSpPr/>
      </xdr:nvCxnSpPr>
      <xdr:spPr>
        <a:xfrm flipV="1">
          <a:off x="20434300" y="9894461"/>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143510</xdr:rowOff>
    </xdr:from>
    <xdr:to>
      <xdr:col>102</xdr:col>
      <xdr:colOff>165100</xdr:colOff>
      <xdr:row>59</xdr:row>
      <xdr:rowOff>73660</xdr:rowOff>
    </xdr:to>
    <xdr:sp macro="" textlink="">
      <xdr:nvSpPr>
        <xdr:cNvPr id="681" name="楕円 680">
          <a:extLst>
            <a:ext uri="{FF2B5EF4-FFF2-40B4-BE49-F238E27FC236}">
              <a16:creationId xmlns:a16="http://schemas.microsoft.com/office/drawing/2014/main" id="{5C967545-0677-4A93-8495-EF9972ACE1A4}"/>
            </a:ext>
          </a:extLst>
        </xdr:cNvPr>
        <xdr:cNvSpPr/>
      </xdr:nvSpPr>
      <xdr:spPr>
        <a:xfrm>
          <a:off x="19494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134220</xdr:rowOff>
    </xdr:from>
    <xdr:to>
      <xdr:col>107</xdr:col>
      <xdr:colOff>50800</xdr:colOff>
      <xdr:row>59</xdr:row>
      <xdr:rowOff>22860</xdr:rowOff>
    </xdr:to>
    <xdr:cxnSp macro="">
      <xdr:nvCxnSpPr>
        <xdr:cNvPr id="682" name="直線コネクタ 681">
          <a:extLst>
            <a:ext uri="{FF2B5EF4-FFF2-40B4-BE49-F238E27FC236}">
              <a16:creationId xmlns:a16="http://schemas.microsoft.com/office/drawing/2014/main" id="{DEBD4717-F329-4F87-96A5-BE75CC5C3254}"/>
            </a:ext>
          </a:extLst>
        </xdr:cNvPr>
        <xdr:cNvCxnSpPr/>
      </xdr:nvCxnSpPr>
      <xdr:spPr>
        <a:xfrm flipV="1">
          <a:off x="19545300" y="9906870"/>
          <a:ext cx="889000" cy="23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683" name="n_1aveValue【学校施設】&#10;一人当たり面積">
          <a:extLst>
            <a:ext uri="{FF2B5EF4-FFF2-40B4-BE49-F238E27FC236}">
              <a16:creationId xmlns:a16="http://schemas.microsoft.com/office/drawing/2014/main" id="{30B190A6-CF39-4037-8040-7F34683404F6}"/>
            </a:ext>
          </a:extLst>
        </xdr:cNvPr>
        <xdr:cNvSpPr txBox="1"/>
      </xdr:nvSpPr>
      <xdr:spPr>
        <a:xfrm>
          <a:off x="21075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132714</xdr:rowOff>
    </xdr:from>
    <xdr:ext cx="469744" cy="259045"/>
    <xdr:sp macro="" textlink="">
      <xdr:nvSpPr>
        <xdr:cNvPr id="684" name="n_2aveValue【学校施設】&#10;一人当たり面積">
          <a:extLst>
            <a:ext uri="{FF2B5EF4-FFF2-40B4-BE49-F238E27FC236}">
              <a16:creationId xmlns:a16="http://schemas.microsoft.com/office/drawing/2014/main" id="{3054EAC2-4DB3-433E-9E19-919BA5AE8E97}"/>
            </a:ext>
          </a:extLst>
        </xdr:cNvPr>
        <xdr:cNvSpPr txBox="1"/>
      </xdr:nvSpPr>
      <xdr:spPr>
        <a:xfrm>
          <a:off x="20199427" y="107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127816</xdr:rowOff>
    </xdr:from>
    <xdr:ext cx="469744" cy="259045"/>
    <xdr:sp macro="" textlink="">
      <xdr:nvSpPr>
        <xdr:cNvPr id="685" name="n_3aveValue【学校施設】&#10;一人当たり面積">
          <a:extLst>
            <a:ext uri="{FF2B5EF4-FFF2-40B4-BE49-F238E27FC236}">
              <a16:creationId xmlns:a16="http://schemas.microsoft.com/office/drawing/2014/main" id="{81AB144D-B110-49A8-A269-42924370B95F}"/>
            </a:ext>
          </a:extLst>
        </xdr:cNvPr>
        <xdr:cNvSpPr txBox="1"/>
      </xdr:nvSpPr>
      <xdr:spPr>
        <a:xfrm>
          <a:off x="19310427" y="107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686" name="n_4aveValue【学校施設】&#10;一人当たり面積">
          <a:extLst>
            <a:ext uri="{FF2B5EF4-FFF2-40B4-BE49-F238E27FC236}">
              <a16:creationId xmlns:a16="http://schemas.microsoft.com/office/drawing/2014/main" id="{BB45DFA8-2EF1-4B85-B8E3-9920E61C3AD5}"/>
            </a:ext>
          </a:extLst>
        </xdr:cNvPr>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17688</xdr:rowOff>
    </xdr:from>
    <xdr:ext cx="469744" cy="259045"/>
    <xdr:sp macro="" textlink="">
      <xdr:nvSpPr>
        <xdr:cNvPr id="687" name="n_1mainValue【学校施設】&#10;一人当たり面積">
          <a:extLst>
            <a:ext uri="{FF2B5EF4-FFF2-40B4-BE49-F238E27FC236}">
              <a16:creationId xmlns:a16="http://schemas.microsoft.com/office/drawing/2014/main" id="{2403CD0B-49DF-48D4-AD44-65E23B893601}"/>
            </a:ext>
          </a:extLst>
        </xdr:cNvPr>
        <xdr:cNvSpPr txBox="1"/>
      </xdr:nvSpPr>
      <xdr:spPr>
        <a:xfrm>
          <a:off x="21075727" y="96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30097</xdr:rowOff>
    </xdr:from>
    <xdr:ext cx="469744" cy="259045"/>
    <xdr:sp macro="" textlink="">
      <xdr:nvSpPr>
        <xdr:cNvPr id="688" name="n_2mainValue【学校施設】&#10;一人当たり面積">
          <a:extLst>
            <a:ext uri="{FF2B5EF4-FFF2-40B4-BE49-F238E27FC236}">
              <a16:creationId xmlns:a16="http://schemas.microsoft.com/office/drawing/2014/main" id="{12048047-E7CF-46D4-A46C-DD2DB0707485}"/>
            </a:ext>
          </a:extLst>
        </xdr:cNvPr>
        <xdr:cNvSpPr txBox="1"/>
      </xdr:nvSpPr>
      <xdr:spPr>
        <a:xfrm>
          <a:off x="20199427" y="96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90187</xdr:rowOff>
    </xdr:from>
    <xdr:ext cx="469744" cy="259045"/>
    <xdr:sp macro="" textlink="">
      <xdr:nvSpPr>
        <xdr:cNvPr id="689" name="n_3mainValue【学校施設】&#10;一人当たり面積">
          <a:extLst>
            <a:ext uri="{FF2B5EF4-FFF2-40B4-BE49-F238E27FC236}">
              <a16:creationId xmlns:a16="http://schemas.microsoft.com/office/drawing/2014/main" id="{33127296-8B13-48F5-B8F0-9A02781DF6B1}"/>
            </a:ext>
          </a:extLst>
        </xdr:cNvPr>
        <xdr:cNvSpPr txBox="1"/>
      </xdr:nvSpPr>
      <xdr:spPr>
        <a:xfrm>
          <a:off x="19310427"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0" name="正方形/長方形 689">
          <a:extLst>
            <a:ext uri="{FF2B5EF4-FFF2-40B4-BE49-F238E27FC236}">
              <a16:creationId xmlns:a16="http://schemas.microsoft.com/office/drawing/2014/main" id="{A0D345C0-9DB2-4B8A-87BE-245FBD7775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1" name="正方形/長方形 690">
          <a:extLst>
            <a:ext uri="{FF2B5EF4-FFF2-40B4-BE49-F238E27FC236}">
              <a16:creationId xmlns:a16="http://schemas.microsoft.com/office/drawing/2014/main" id="{D5B8CA4B-7AE4-4DD7-BD80-4E7DAE5F092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2" name="正方形/長方形 691">
          <a:extLst>
            <a:ext uri="{FF2B5EF4-FFF2-40B4-BE49-F238E27FC236}">
              <a16:creationId xmlns:a16="http://schemas.microsoft.com/office/drawing/2014/main" id="{6362E639-463B-436E-8007-2B49FC9B6BD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3" name="正方形/長方形 692">
          <a:extLst>
            <a:ext uri="{FF2B5EF4-FFF2-40B4-BE49-F238E27FC236}">
              <a16:creationId xmlns:a16="http://schemas.microsoft.com/office/drawing/2014/main" id="{422B8FDA-6ECC-4464-9C02-B4A3F0160D6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4" name="正方形/長方形 693">
          <a:extLst>
            <a:ext uri="{FF2B5EF4-FFF2-40B4-BE49-F238E27FC236}">
              <a16:creationId xmlns:a16="http://schemas.microsoft.com/office/drawing/2014/main" id="{FB0F5CCA-02E4-4C62-8B70-57A2B2AB45A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5" name="正方形/長方形 694">
          <a:extLst>
            <a:ext uri="{FF2B5EF4-FFF2-40B4-BE49-F238E27FC236}">
              <a16:creationId xmlns:a16="http://schemas.microsoft.com/office/drawing/2014/main" id="{CEB3A2CD-6FA4-4774-8373-E6B7C6BC085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6" name="正方形/長方形 695">
          <a:extLst>
            <a:ext uri="{FF2B5EF4-FFF2-40B4-BE49-F238E27FC236}">
              <a16:creationId xmlns:a16="http://schemas.microsoft.com/office/drawing/2014/main" id="{6B423D1D-25F9-4160-A20B-4A64673739C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7" name="正方形/長方形 696">
          <a:extLst>
            <a:ext uri="{FF2B5EF4-FFF2-40B4-BE49-F238E27FC236}">
              <a16:creationId xmlns:a16="http://schemas.microsoft.com/office/drawing/2014/main" id="{3395E48D-1B65-449D-A3F9-2967E2823F5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8" name="正方形/長方形 697">
          <a:extLst>
            <a:ext uri="{FF2B5EF4-FFF2-40B4-BE49-F238E27FC236}">
              <a16:creationId xmlns:a16="http://schemas.microsoft.com/office/drawing/2014/main" id="{CE8E1703-F765-4A8C-BC0C-36576519801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9" name="正方形/長方形 698">
          <a:extLst>
            <a:ext uri="{FF2B5EF4-FFF2-40B4-BE49-F238E27FC236}">
              <a16:creationId xmlns:a16="http://schemas.microsoft.com/office/drawing/2014/main" id="{7FCEE412-B8EB-43F4-B1DC-AEB7DEE307C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0" name="正方形/長方形 699">
          <a:extLst>
            <a:ext uri="{FF2B5EF4-FFF2-40B4-BE49-F238E27FC236}">
              <a16:creationId xmlns:a16="http://schemas.microsoft.com/office/drawing/2014/main" id="{083C2956-0B88-490E-9330-DDF56B3D170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1" name="正方形/長方形 700">
          <a:extLst>
            <a:ext uri="{FF2B5EF4-FFF2-40B4-BE49-F238E27FC236}">
              <a16:creationId xmlns:a16="http://schemas.microsoft.com/office/drawing/2014/main" id="{CEE4868F-2DD6-4AC6-9DCF-000A68AB8D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2" name="正方形/長方形 701">
          <a:extLst>
            <a:ext uri="{FF2B5EF4-FFF2-40B4-BE49-F238E27FC236}">
              <a16:creationId xmlns:a16="http://schemas.microsoft.com/office/drawing/2014/main" id="{296E294E-CE28-4CA2-B154-C102AADB98C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3" name="正方形/長方形 702">
          <a:extLst>
            <a:ext uri="{FF2B5EF4-FFF2-40B4-BE49-F238E27FC236}">
              <a16:creationId xmlns:a16="http://schemas.microsoft.com/office/drawing/2014/main" id="{310611D6-6DD2-4CE7-A230-64A08E8BB38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4" name="正方形/長方形 703">
          <a:extLst>
            <a:ext uri="{FF2B5EF4-FFF2-40B4-BE49-F238E27FC236}">
              <a16:creationId xmlns:a16="http://schemas.microsoft.com/office/drawing/2014/main" id="{0CAE46B5-6B58-4A23-9A86-C6CF6DB5804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5" name="正方形/長方形 704">
          <a:extLst>
            <a:ext uri="{FF2B5EF4-FFF2-40B4-BE49-F238E27FC236}">
              <a16:creationId xmlns:a16="http://schemas.microsoft.com/office/drawing/2014/main" id="{01AC19F6-F56F-48DB-80E7-B0A29E42292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a:extLst>
            <a:ext uri="{FF2B5EF4-FFF2-40B4-BE49-F238E27FC236}">
              <a16:creationId xmlns:a16="http://schemas.microsoft.com/office/drawing/2014/main" id="{0D8B5112-728A-4F43-8264-7B2114F3323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a:extLst>
            <a:ext uri="{FF2B5EF4-FFF2-40B4-BE49-F238E27FC236}">
              <a16:creationId xmlns:a16="http://schemas.microsoft.com/office/drawing/2014/main" id="{659ECB75-625D-4C02-AE21-8A88E7CCD41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a:extLst>
            <a:ext uri="{FF2B5EF4-FFF2-40B4-BE49-F238E27FC236}">
              <a16:creationId xmlns:a16="http://schemas.microsoft.com/office/drawing/2014/main" id="{D7A11AD1-275F-448A-8CCA-E5CCC8C358B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a:extLst>
            <a:ext uri="{FF2B5EF4-FFF2-40B4-BE49-F238E27FC236}">
              <a16:creationId xmlns:a16="http://schemas.microsoft.com/office/drawing/2014/main" id="{1B18A89E-2041-47E9-BCAF-C799EE8E39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a:extLst>
            <a:ext uri="{FF2B5EF4-FFF2-40B4-BE49-F238E27FC236}">
              <a16:creationId xmlns:a16="http://schemas.microsoft.com/office/drawing/2014/main" id="{0424B7BA-2E08-4CF0-A35D-CF9CB303F4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a:extLst>
            <a:ext uri="{FF2B5EF4-FFF2-40B4-BE49-F238E27FC236}">
              <a16:creationId xmlns:a16="http://schemas.microsoft.com/office/drawing/2014/main" id="{9B259AC8-F652-49A6-A729-9966B7E54E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a:extLst>
            <a:ext uri="{FF2B5EF4-FFF2-40B4-BE49-F238E27FC236}">
              <a16:creationId xmlns:a16="http://schemas.microsoft.com/office/drawing/2014/main" id="{63C51484-E5D3-4BE3-A1B5-5D03C49D10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a:extLst>
            <a:ext uri="{FF2B5EF4-FFF2-40B4-BE49-F238E27FC236}">
              <a16:creationId xmlns:a16="http://schemas.microsoft.com/office/drawing/2014/main" id="{B558E0B4-415D-433F-A1A9-3882B95610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a:extLst>
            <a:ext uri="{FF2B5EF4-FFF2-40B4-BE49-F238E27FC236}">
              <a16:creationId xmlns:a16="http://schemas.microsoft.com/office/drawing/2014/main" id="{94E86BDD-41EA-4D5C-A677-0F5C6C0164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a:extLst>
            <a:ext uri="{FF2B5EF4-FFF2-40B4-BE49-F238E27FC236}">
              <a16:creationId xmlns:a16="http://schemas.microsoft.com/office/drawing/2014/main" id="{C0007D3E-8706-46B1-9441-30E0560C61C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6" name="テキスト ボックス 715">
          <a:extLst>
            <a:ext uri="{FF2B5EF4-FFF2-40B4-BE49-F238E27FC236}">
              <a16:creationId xmlns:a16="http://schemas.microsoft.com/office/drawing/2014/main" id="{FDF7E0EC-C015-4586-AC9E-592A48B1F4B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7" name="直線コネクタ 716">
          <a:extLst>
            <a:ext uri="{FF2B5EF4-FFF2-40B4-BE49-F238E27FC236}">
              <a16:creationId xmlns:a16="http://schemas.microsoft.com/office/drawing/2014/main" id="{F0A9A1EB-A84B-41E6-A82F-395E1327A76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8" name="テキスト ボックス 717">
          <a:extLst>
            <a:ext uri="{FF2B5EF4-FFF2-40B4-BE49-F238E27FC236}">
              <a16:creationId xmlns:a16="http://schemas.microsoft.com/office/drawing/2014/main" id="{1A45A6F2-90C2-49C6-B6FA-701D1630650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9" name="直線コネクタ 718">
          <a:extLst>
            <a:ext uri="{FF2B5EF4-FFF2-40B4-BE49-F238E27FC236}">
              <a16:creationId xmlns:a16="http://schemas.microsoft.com/office/drawing/2014/main" id="{BCF59312-9D05-4871-9476-729CBD63F80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0" name="テキスト ボックス 719">
          <a:extLst>
            <a:ext uri="{FF2B5EF4-FFF2-40B4-BE49-F238E27FC236}">
              <a16:creationId xmlns:a16="http://schemas.microsoft.com/office/drawing/2014/main" id="{C2F0D379-E93A-4B9E-88CD-FF324A558ED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1" name="直線コネクタ 720">
          <a:extLst>
            <a:ext uri="{FF2B5EF4-FFF2-40B4-BE49-F238E27FC236}">
              <a16:creationId xmlns:a16="http://schemas.microsoft.com/office/drawing/2014/main" id="{8ED4ABC8-434C-4478-A9FF-0425B588F03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2" name="テキスト ボックス 721">
          <a:extLst>
            <a:ext uri="{FF2B5EF4-FFF2-40B4-BE49-F238E27FC236}">
              <a16:creationId xmlns:a16="http://schemas.microsoft.com/office/drawing/2014/main" id="{DA6E59D1-8109-45F1-B01A-18A7F095451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3" name="直線コネクタ 722">
          <a:extLst>
            <a:ext uri="{FF2B5EF4-FFF2-40B4-BE49-F238E27FC236}">
              <a16:creationId xmlns:a16="http://schemas.microsoft.com/office/drawing/2014/main" id="{BECFB47A-8429-4388-89E0-055ECAFB141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4" name="テキスト ボックス 723">
          <a:extLst>
            <a:ext uri="{FF2B5EF4-FFF2-40B4-BE49-F238E27FC236}">
              <a16:creationId xmlns:a16="http://schemas.microsoft.com/office/drawing/2014/main" id="{EF741132-5541-4272-94BF-69BFFA8FC07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5" name="直線コネクタ 724">
          <a:extLst>
            <a:ext uri="{FF2B5EF4-FFF2-40B4-BE49-F238E27FC236}">
              <a16:creationId xmlns:a16="http://schemas.microsoft.com/office/drawing/2014/main" id="{41D2DC6D-49B3-49EE-BBCA-24787940C68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6" name="テキスト ボックス 725">
          <a:extLst>
            <a:ext uri="{FF2B5EF4-FFF2-40B4-BE49-F238E27FC236}">
              <a16:creationId xmlns:a16="http://schemas.microsoft.com/office/drawing/2014/main" id="{F16CAFBE-3948-454D-BBCA-BBBDB87D7B3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1A212A00-F4AF-40DE-AFB2-F4896424C5E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a:extLst>
            <a:ext uri="{FF2B5EF4-FFF2-40B4-BE49-F238E27FC236}">
              <a16:creationId xmlns:a16="http://schemas.microsoft.com/office/drawing/2014/main" id="{60E638C7-45AA-407F-B3FB-B03BC545BE4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29" name="直線コネクタ 728">
          <a:extLst>
            <a:ext uri="{FF2B5EF4-FFF2-40B4-BE49-F238E27FC236}">
              <a16:creationId xmlns:a16="http://schemas.microsoft.com/office/drawing/2014/main" id="{665C3462-C12B-41CD-B24B-2F6E07B879BD}"/>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0" name="【公民館】&#10;有形固定資産減価償却率最小値テキスト">
          <a:extLst>
            <a:ext uri="{FF2B5EF4-FFF2-40B4-BE49-F238E27FC236}">
              <a16:creationId xmlns:a16="http://schemas.microsoft.com/office/drawing/2014/main" id="{56A01AC8-7ADA-424D-B488-CC7D2DEDEAF7}"/>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1" name="直線コネクタ 730">
          <a:extLst>
            <a:ext uri="{FF2B5EF4-FFF2-40B4-BE49-F238E27FC236}">
              <a16:creationId xmlns:a16="http://schemas.microsoft.com/office/drawing/2014/main" id="{282C4FC7-C343-4E83-BDD6-4D8D72C71F8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2" name="【公民館】&#10;有形固定資産減価償却率最大値テキスト">
          <a:extLst>
            <a:ext uri="{FF2B5EF4-FFF2-40B4-BE49-F238E27FC236}">
              <a16:creationId xmlns:a16="http://schemas.microsoft.com/office/drawing/2014/main" id="{CEF45C09-5388-43AF-A0D6-A772B40461C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3" name="直線コネクタ 732">
          <a:extLst>
            <a:ext uri="{FF2B5EF4-FFF2-40B4-BE49-F238E27FC236}">
              <a16:creationId xmlns:a16="http://schemas.microsoft.com/office/drawing/2014/main" id="{CE6FCB87-6DB5-480B-A8E2-110CF46BE1C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734" name="【公民館】&#10;有形固定資産減価償却率平均値テキスト">
          <a:extLst>
            <a:ext uri="{FF2B5EF4-FFF2-40B4-BE49-F238E27FC236}">
              <a16:creationId xmlns:a16="http://schemas.microsoft.com/office/drawing/2014/main" id="{B0E3BCC6-5E33-415B-947C-22C94D71D255}"/>
            </a:ext>
          </a:extLst>
        </xdr:cNvPr>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35" name="フローチャート: 判断 734">
          <a:extLst>
            <a:ext uri="{FF2B5EF4-FFF2-40B4-BE49-F238E27FC236}">
              <a16:creationId xmlns:a16="http://schemas.microsoft.com/office/drawing/2014/main" id="{6B5A01E5-FD87-4269-AB08-462A1EA59565}"/>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736" name="フローチャート: 判断 735">
          <a:extLst>
            <a:ext uri="{FF2B5EF4-FFF2-40B4-BE49-F238E27FC236}">
              <a16:creationId xmlns:a16="http://schemas.microsoft.com/office/drawing/2014/main" id="{4FA8E22A-4928-428B-B7FF-B86D44E0A1D5}"/>
            </a:ext>
          </a:extLst>
        </xdr:cNvPr>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37" name="フローチャート: 判断 736">
          <a:extLst>
            <a:ext uri="{FF2B5EF4-FFF2-40B4-BE49-F238E27FC236}">
              <a16:creationId xmlns:a16="http://schemas.microsoft.com/office/drawing/2014/main" id="{B8673281-AB78-43D4-968C-90EE2728FF1C}"/>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38" name="フローチャート: 判断 737">
          <a:extLst>
            <a:ext uri="{FF2B5EF4-FFF2-40B4-BE49-F238E27FC236}">
              <a16:creationId xmlns:a16="http://schemas.microsoft.com/office/drawing/2014/main" id="{88E171AF-22BF-4ED4-AD0F-D73959E32955}"/>
            </a:ext>
          </a:extLst>
        </xdr:cNvPr>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739" name="フローチャート: 判断 738">
          <a:extLst>
            <a:ext uri="{FF2B5EF4-FFF2-40B4-BE49-F238E27FC236}">
              <a16:creationId xmlns:a16="http://schemas.microsoft.com/office/drawing/2014/main" id="{BDFE441F-2958-444B-99DE-ED549A596811}"/>
            </a:ext>
          </a:extLst>
        </xdr:cNvPr>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4CE59831-05C5-40EB-A2D1-581E8652686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13BF84FF-2221-43A6-9BDB-CB35BADB04A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E7FD8FA2-6154-444C-80E2-4105D0A3F8C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4B783C82-DE0D-4567-AB4C-9E06957FDE1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F461145-6371-4C27-80A4-EEC4C1991BB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45" name="楕円 744">
          <a:extLst>
            <a:ext uri="{FF2B5EF4-FFF2-40B4-BE49-F238E27FC236}">
              <a16:creationId xmlns:a16="http://schemas.microsoft.com/office/drawing/2014/main" id="{F802704A-CA49-45E1-BA95-406105AE7C25}"/>
            </a:ext>
          </a:extLst>
        </xdr:cNvPr>
        <xdr:cNvSpPr/>
      </xdr:nvSpPr>
      <xdr:spPr>
        <a:xfrm>
          <a:off x="16268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55897</xdr:rowOff>
    </xdr:from>
    <xdr:ext cx="405111" cy="259045"/>
    <xdr:sp macro="" textlink="">
      <xdr:nvSpPr>
        <xdr:cNvPr id="746" name="【公民館】&#10;有形固定資産減価償却率該当値テキスト">
          <a:extLst>
            <a:ext uri="{FF2B5EF4-FFF2-40B4-BE49-F238E27FC236}">
              <a16:creationId xmlns:a16="http://schemas.microsoft.com/office/drawing/2014/main" id="{F449C610-090D-4F51-92E9-50A89BC3A9D1}"/>
            </a:ext>
          </a:extLst>
        </xdr:cNvPr>
        <xdr:cNvSpPr txBox="1"/>
      </xdr:nvSpPr>
      <xdr:spPr>
        <a:xfrm>
          <a:off x="16357600"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29211</xdr:rowOff>
    </xdr:from>
    <xdr:to>
      <xdr:col>81</xdr:col>
      <xdr:colOff>101600</xdr:colOff>
      <xdr:row>104</xdr:row>
      <xdr:rowOff>130811</xdr:rowOff>
    </xdr:to>
    <xdr:sp macro="" textlink="">
      <xdr:nvSpPr>
        <xdr:cNvPr id="747" name="楕円 746">
          <a:extLst>
            <a:ext uri="{FF2B5EF4-FFF2-40B4-BE49-F238E27FC236}">
              <a16:creationId xmlns:a16="http://schemas.microsoft.com/office/drawing/2014/main" id="{FD94DF2E-9B9F-4E59-AF21-6E06EC6B9545}"/>
            </a:ext>
          </a:extLst>
        </xdr:cNvPr>
        <xdr:cNvSpPr/>
      </xdr:nvSpPr>
      <xdr:spPr>
        <a:xfrm>
          <a:off x="15430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80011</xdr:rowOff>
    </xdr:from>
    <xdr:to>
      <xdr:col>85</xdr:col>
      <xdr:colOff>127000</xdr:colOff>
      <xdr:row>104</xdr:row>
      <xdr:rowOff>83820</xdr:rowOff>
    </xdr:to>
    <xdr:cxnSp macro="">
      <xdr:nvCxnSpPr>
        <xdr:cNvPr id="748" name="直線コネクタ 747">
          <a:extLst>
            <a:ext uri="{FF2B5EF4-FFF2-40B4-BE49-F238E27FC236}">
              <a16:creationId xmlns:a16="http://schemas.microsoft.com/office/drawing/2014/main" id="{43E614E3-BB75-4D4E-9924-C56652B9AB19}"/>
            </a:ext>
          </a:extLst>
        </xdr:cNvPr>
        <xdr:cNvCxnSpPr/>
      </xdr:nvCxnSpPr>
      <xdr:spPr>
        <a:xfrm>
          <a:off x="15481300" y="179108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8889</xdr:rowOff>
    </xdr:from>
    <xdr:to>
      <xdr:col>76</xdr:col>
      <xdr:colOff>165100</xdr:colOff>
      <xdr:row>104</xdr:row>
      <xdr:rowOff>110489</xdr:rowOff>
    </xdr:to>
    <xdr:sp macro="" textlink="">
      <xdr:nvSpPr>
        <xdr:cNvPr id="749" name="楕円 748">
          <a:extLst>
            <a:ext uri="{FF2B5EF4-FFF2-40B4-BE49-F238E27FC236}">
              <a16:creationId xmlns:a16="http://schemas.microsoft.com/office/drawing/2014/main" id="{BF310BC0-E7F0-4E03-8817-61D40E44B969}"/>
            </a:ext>
          </a:extLst>
        </xdr:cNvPr>
        <xdr:cNvSpPr/>
      </xdr:nvSpPr>
      <xdr:spPr>
        <a:xfrm>
          <a:off x="14541500" y="178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59689</xdr:rowOff>
    </xdr:from>
    <xdr:to>
      <xdr:col>81</xdr:col>
      <xdr:colOff>50800</xdr:colOff>
      <xdr:row>104</xdr:row>
      <xdr:rowOff>80011</xdr:rowOff>
    </xdr:to>
    <xdr:cxnSp macro="">
      <xdr:nvCxnSpPr>
        <xdr:cNvPr id="750" name="直線コネクタ 749">
          <a:extLst>
            <a:ext uri="{FF2B5EF4-FFF2-40B4-BE49-F238E27FC236}">
              <a16:creationId xmlns:a16="http://schemas.microsoft.com/office/drawing/2014/main" id="{849E06F1-F15B-4A4D-A539-633653450670}"/>
            </a:ext>
          </a:extLst>
        </xdr:cNvPr>
        <xdr:cNvCxnSpPr/>
      </xdr:nvCxnSpPr>
      <xdr:spPr>
        <a:xfrm>
          <a:off x="14592300" y="17890489"/>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158750</xdr:rowOff>
    </xdr:from>
    <xdr:to>
      <xdr:col>72</xdr:col>
      <xdr:colOff>38100</xdr:colOff>
      <xdr:row>104</xdr:row>
      <xdr:rowOff>88900</xdr:rowOff>
    </xdr:to>
    <xdr:sp macro="" textlink="">
      <xdr:nvSpPr>
        <xdr:cNvPr id="751" name="楕円 750">
          <a:extLst>
            <a:ext uri="{FF2B5EF4-FFF2-40B4-BE49-F238E27FC236}">
              <a16:creationId xmlns:a16="http://schemas.microsoft.com/office/drawing/2014/main" id="{760B06D5-0951-4C91-A7C3-9B2C129BAEDA}"/>
            </a:ext>
          </a:extLst>
        </xdr:cNvPr>
        <xdr:cNvSpPr/>
      </xdr:nvSpPr>
      <xdr:spPr>
        <a:xfrm>
          <a:off x="13652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38100</xdr:rowOff>
    </xdr:from>
    <xdr:to>
      <xdr:col>76</xdr:col>
      <xdr:colOff>114300</xdr:colOff>
      <xdr:row>104</xdr:row>
      <xdr:rowOff>59689</xdr:rowOff>
    </xdr:to>
    <xdr:cxnSp macro="">
      <xdr:nvCxnSpPr>
        <xdr:cNvPr id="752" name="直線コネクタ 751">
          <a:extLst>
            <a:ext uri="{FF2B5EF4-FFF2-40B4-BE49-F238E27FC236}">
              <a16:creationId xmlns:a16="http://schemas.microsoft.com/office/drawing/2014/main" id="{9422BE3B-4CD2-4C5A-A04A-43D0412DF732}"/>
            </a:ext>
          </a:extLst>
        </xdr:cNvPr>
        <xdr:cNvCxnSpPr/>
      </xdr:nvCxnSpPr>
      <xdr:spPr>
        <a:xfrm>
          <a:off x="13703300" y="1786890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67327</xdr:rowOff>
    </xdr:from>
    <xdr:ext cx="405111" cy="259045"/>
    <xdr:sp macro="" textlink="">
      <xdr:nvSpPr>
        <xdr:cNvPr id="753" name="n_1aveValue【公民館】&#10;有形固定資産減価償却率">
          <a:extLst>
            <a:ext uri="{FF2B5EF4-FFF2-40B4-BE49-F238E27FC236}">
              <a16:creationId xmlns:a16="http://schemas.microsoft.com/office/drawing/2014/main" id="{AD375B92-CF71-4C4D-A28F-042D021AFC50}"/>
            </a:ext>
          </a:extLst>
        </xdr:cNvPr>
        <xdr:cNvSpPr txBox="1"/>
      </xdr:nvSpPr>
      <xdr:spPr>
        <a:xfrm>
          <a:off x="152660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754" name="n_2aveValue【公民館】&#10;有形固定資産減価償却率">
          <a:extLst>
            <a:ext uri="{FF2B5EF4-FFF2-40B4-BE49-F238E27FC236}">
              <a16:creationId xmlns:a16="http://schemas.microsoft.com/office/drawing/2014/main" id="{0106B2CD-7708-450A-B9B8-0AA6000E4508}"/>
            </a:ext>
          </a:extLst>
        </xdr:cNvPr>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755" name="n_3aveValue【公民館】&#10;有形固定資産減価償却率">
          <a:extLst>
            <a:ext uri="{FF2B5EF4-FFF2-40B4-BE49-F238E27FC236}">
              <a16:creationId xmlns:a16="http://schemas.microsoft.com/office/drawing/2014/main" id="{20AE6AA7-17DB-4FF5-B11D-8E8048EC81BA}"/>
            </a:ext>
          </a:extLst>
        </xdr:cNvPr>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756" name="n_4aveValue【公民館】&#10;有形固定資産減価償却率">
          <a:extLst>
            <a:ext uri="{FF2B5EF4-FFF2-40B4-BE49-F238E27FC236}">
              <a16:creationId xmlns:a16="http://schemas.microsoft.com/office/drawing/2014/main" id="{2B25EA7A-1D0E-42E8-BF73-6D8157E9CF30}"/>
            </a:ext>
          </a:extLst>
        </xdr:cNvPr>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147338</xdr:rowOff>
    </xdr:from>
    <xdr:ext cx="405111" cy="259045"/>
    <xdr:sp macro="" textlink="">
      <xdr:nvSpPr>
        <xdr:cNvPr id="757" name="n_1mainValue【公民館】&#10;有形固定資産減価償却率">
          <a:extLst>
            <a:ext uri="{FF2B5EF4-FFF2-40B4-BE49-F238E27FC236}">
              <a16:creationId xmlns:a16="http://schemas.microsoft.com/office/drawing/2014/main" id="{A75618BE-5D8A-4F0E-BBDB-8FE09BE2DA21}"/>
            </a:ext>
          </a:extLst>
        </xdr:cNvPr>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127016</xdr:rowOff>
    </xdr:from>
    <xdr:ext cx="405111" cy="259045"/>
    <xdr:sp macro="" textlink="">
      <xdr:nvSpPr>
        <xdr:cNvPr id="758" name="n_2mainValue【公民館】&#10;有形固定資産減価償却率">
          <a:extLst>
            <a:ext uri="{FF2B5EF4-FFF2-40B4-BE49-F238E27FC236}">
              <a16:creationId xmlns:a16="http://schemas.microsoft.com/office/drawing/2014/main" id="{9DF22E6D-3088-4C46-8D0C-AB197B8BEEFA}"/>
            </a:ext>
          </a:extLst>
        </xdr:cNvPr>
        <xdr:cNvSpPr txBox="1"/>
      </xdr:nvSpPr>
      <xdr:spPr>
        <a:xfrm>
          <a:off x="14389744" y="1761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105427</xdr:rowOff>
    </xdr:from>
    <xdr:ext cx="405111" cy="259045"/>
    <xdr:sp macro="" textlink="">
      <xdr:nvSpPr>
        <xdr:cNvPr id="759" name="n_3mainValue【公民館】&#10;有形固定資産減価償却率">
          <a:extLst>
            <a:ext uri="{FF2B5EF4-FFF2-40B4-BE49-F238E27FC236}">
              <a16:creationId xmlns:a16="http://schemas.microsoft.com/office/drawing/2014/main" id="{04E4C569-8740-4D47-A90E-C63253A08075}"/>
            </a:ext>
          </a:extLst>
        </xdr:cNvPr>
        <xdr:cNvSpPr txBox="1"/>
      </xdr:nvSpPr>
      <xdr:spPr>
        <a:xfrm>
          <a:off x="13500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CA692F22-D40C-4C3E-B9EE-B56E16D4E3D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4100E064-0163-4527-BF6D-E16DB1280C3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5B59FCBB-5423-4FC4-908E-B119C12609C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01A38040-61B1-49AE-9D41-E4E187E900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93252F9D-D608-4D9A-BFB6-66299481759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FA3EE2D7-9322-4C73-8A8C-6B2F74FF899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94A86DFE-1639-4943-88B4-7EC1598D24F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A9EA6169-FA55-446F-9E54-5A0139540EB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D8A968C5-68FC-41DE-9322-7A02552C9B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065AAF70-48D8-4A66-B0C7-47615CC8C59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a:extLst>
            <a:ext uri="{FF2B5EF4-FFF2-40B4-BE49-F238E27FC236}">
              <a16:creationId xmlns:a16="http://schemas.microsoft.com/office/drawing/2014/main" id="{6A3E876A-9BD1-4CD2-8401-E9C9F90D37F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a:extLst>
            <a:ext uri="{FF2B5EF4-FFF2-40B4-BE49-F238E27FC236}">
              <a16:creationId xmlns:a16="http://schemas.microsoft.com/office/drawing/2014/main" id="{06204B7D-1D82-4DAB-AE11-7A0E209D464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a:extLst>
            <a:ext uri="{FF2B5EF4-FFF2-40B4-BE49-F238E27FC236}">
              <a16:creationId xmlns:a16="http://schemas.microsoft.com/office/drawing/2014/main" id="{2E34D115-16FB-479F-BE30-1AF042FE907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a:extLst>
            <a:ext uri="{FF2B5EF4-FFF2-40B4-BE49-F238E27FC236}">
              <a16:creationId xmlns:a16="http://schemas.microsoft.com/office/drawing/2014/main" id="{077BA8DA-FE5D-4B85-B2C4-4277DCD9A38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a:extLst>
            <a:ext uri="{FF2B5EF4-FFF2-40B4-BE49-F238E27FC236}">
              <a16:creationId xmlns:a16="http://schemas.microsoft.com/office/drawing/2014/main" id="{E901217E-3CAC-4840-9E6E-32F22A5C763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a:extLst>
            <a:ext uri="{FF2B5EF4-FFF2-40B4-BE49-F238E27FC236}">
              <a16:creationId xmlns:a16="http://schemas.microsoft.com/office/drawing/2014/main" id="{EAA41650-91C0-4988-826F-647EBA5DABE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a:extLst>
            <a:ext uri="{FF2B5EF4-FFF2-40B4-BE49-F238E27FC236}">
              <a16:creationId xmlns:a16="http://schemas.microsoft.com/office/drawing/2014/main" id="{65950339-00EC-41C3-9D32-EBDEBEB9D09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a:extLst>
            <a:ext uri="{FF2B5EF4-FFF2-40B4-BE49-F238E27FC236}">
              <a16:creationId xmlns:a16="http://schemas.microsoft.com/office/drawing/2014/main" id="{B05C8EE6-1F5E-4292-92BD-111BD632F96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a:extLst>
            <a:ext uri="{FF2B5EF4-FFF2-40B4-BE49-F238E27FC236}">
              <a16:creationId xmlns:a16="http://schemas.microsoft.com/office/drawing/2014/main" id="{CC671751-A980-43EA-A544-75AD907DB48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a:extLst>
            <a:ext uri="{FF2B5EF4-FFF2-40B4-BE49-F238E27FC236}">
              <a16:creationId xmlns:a16="http://schemas.microsoft.com/office/drawing/2014/main" id="{BDD020C6-3218-49E1-A1E1-584D9D282FF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a:extLst>
            <a:ext uri="{FF2B5EF4-FFF2-40B4-BE49-F238E27FC236}">
              <a16:creationId xmlns:a16="http://schemas.microsoft.com/office/drawing/2014/main" id="{819111E5-3D1E-4B03-8BCD-F0464E3DAA5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a:extLst>
            <a:ext uri="{FF2B5EF4-FFF2-40B4-BE49-F238E27FC236}">
              <a16:creationId xmlns:a16="http://schemas.microsoft.com/office/drawing/2014/main" id="{90FDB06C-B96A-4778-9C3D-C206C2FBB07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4B013CA2-3D33-4718-8540-D1B291BCBBD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85A2C070-754A-4160-942C-BB6CD21F877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a:extLst>
            <a:ext uri="{FF2B5EF4-FFF2-40B4-BE49-F238E27FC236}">
              <a16:creationId xmlns:a16="http://schemas.microsoft.com/office/drawing/2014/main" id="{D4FE3A8B-951B-404B-BFC3-B70BAE4AE36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785" name="直線コネクタ 784">
          <a:extLst>
            <a:ext uri="{FF2B5EF4-FFF2-40B4-BE49-F238E27FC236}">
              <a16:creationId xmlns:a16="http://schemas.microsoft.com/office/drawing/2014/main" id="{C04C34F6-BE8B-4C1A-B13C-7DACEC37E3E4}"/>
            </a:ext>
          </a:extLst>
        </xdr:cNvPr>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86" name="【公民館】&#10;一人当たり面積最小値テキスト">
          <a:extLst>
            <a:ext uri="{FF2B5EF4-FFF2-40B4-BE49-F238E27FC236}">
              <a16:creationId xmlns:a16="http://schemas.microsoft.com/office/drawing/2014/main" id="{F76305C7-32AD-44E6-86B5-4ECA941628AE}"/>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87" name="直線コネクタ 786">
          <a:extLst>
            <a:ext uri="{FF2B5EF4-FFF2-40B4-BE49-F238E27FC236}">
              <a16:creationId xmlns:a16="http://schemas.microsoft.com/office/drawing/2014/main" id="{E1A9727E-71AD-4ACA-BA22-428AB3179ABB}"/>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788" name="【公民館】&#10;一人当たり面積最大値テキスト">
          <a:extLst>
            <a:ext uri="{FF2B5EF4-FFF2-40B4-BE49-F238E27FC236}">
              <a16:creationId xmlns:a16="http://schemas.microsoft.com/office/drawing/2014/main" id="{BBF5250B-78B2-4629-9D77-9496F3D49BC1}"/>
            </a:ext>
          </a:extLst>
        </xdr:cNvPr>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789" name="直線コネクタ 788">
          <a:extLst>
            <a:ext uri="{FF2B5EF4-FFF2-40B4-BE49-F238E27FC236}">
              <a16:creationId xmlns:a16="http://schemas.microsoft.com/office/drawing/2014/main" id="{3C614E8C-521C-4C3F-AE8D-A0027D390E87}"/>
            </a:ext>
          </a:extLst>
        </xdr:cNvPr>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790" name="【公民館】&#10;一人当たり面積平均値テキスト">
          <a:extLst>
            <a:ext uri="{FF2B5EF4-FFF2-40B4-BE49-F238E27FC236}">
              <a16:creationId xmlns:a16="http://schemas.microsoft.com/office/drawing/2014/main" id="{B1D1D1E1-0902-46DF-9D66-F8630985D0E6}"/>
            </a:ext>
          </a:extLst>
        </xdr:cNvPr>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91" name="フローチャート: 判断 790">
          <a:extLst>
            <a:ext uri="{FF2B5EF4-FFF2-40B4-BE49-F238E27FC236}">
              <a16:creationId xmlns:a16="http://schemas.microsoft.com/office/drawing/2014/main" id="{67B7D02C-647D-4BF5-B844-41255691ABE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92" name="フローチャート: 判断 791">
          <a:extLst>
            <a:ext uri="{FF2B5EF4-FFF2-40B4-BE49-F238E27FC236}">
              <a16:creationId xmlns:a16="http://schemas.microsoft.com/office/drawing/2014/main" id="{5ED37433-F68B-4188-828D-6BFA155786B1}"/>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93" name="フローチャート: 判断 792">
          <a:extLst>
            <a:ext uri="{FF2B5EF4-FFF2-40B4-BE49-F238E27FC236}">
              <a16:creationId xmlns:a16="http://schemas.microsoft.com/office/drawing/2014/main" id="{2E6AFE6B-B80A-4CB1-ACCD-2E1F1F831FEC}"/>
            </a:ext>
          </a:extLst>
        </xdr:cNvPr>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94" name="フローチャート: 判断 793">
          <a:extLst>
            <a:ext uri="{FF2B5EF4-FFF2-40B4-BE49-F238E27FC236}">
              <a16:creationId xmlns:a16="http://schemas.microsoft.com/office/drawing/2014/main" id="{1F610CEB-9522-41F6-9B3D-76DDA801C586}"/>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95" name="フローチャート: 判断 794">
          <a:extLst>
            <a:ext uri="{FF2B5EF4-FFF2-40B4-BE49-F238E27FC236}">
              <a16:creationId xmlns:a16="http://schemas.microsoft.com/office/drawing/2014/main" id="{CBC84E41-2D4D-4122-800B-68847C2FA2E5}"/>
            </a:ext>
          </a:extLst>
        </xdr:cNvPr>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8ACAB9D6-1D4B-42C0-B12A-44EC7A5D32D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84F0D37-0C04-42C7-856E-161BAA4EBFF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48ACD03D-82C6-4F1E-B82B-30A2A708CBF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EE713C7C-5639-43CC-A779-9251A918A75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EA6C4989-78E8-4AE8-BE03-C7B4132579D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152763</xdr:rowOff>
    </xdr:from>
    <xdr:to>
      <xdr:col>116</xdr:col>
      <xdr:colOff>114300</xdr:colOff>
      <xdr:row>102</xdr:row>
      <xdr:rowOff>82913</xdr:rowOff>
    </xdr:to>
    <xdr:sp macro="" textlink="">
      <xdr:nvSpPr>
        <xdr:cNvPr id="801" name="楕円 800">
          <a:extLst>
            <a:ext uri="{FF2B5EF4-FFF2-40B4-BE49-F238E27FC236}">
              <a16:creationId xmlns:a16="http://schemas.microsoft.com/office/drawing/2014/main" id="{09AA53D6-925D-404C-848B-0F174EFD8CD4}"/>
            </a:ext>
          </a:extLst>
        </xdr:cNvPr>
        <xdr:cNvSpPr/>
      </xdr:nvSpPr>
      <xdr:spPr>
        <a:xfrm>
          <a:off x="221107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4190</xdr:rowOff>
    </xdr:from>
    <xdr:ext cx="469744" cy="259045"/>
    <xdr:sp macro="" textlink="">
      <xdr:nvSpPr>
        <xdr:cNvPr id="802" name="【公民館】&#10;一人当たり面積該当値テキスト">
          <a:extLst>
            <a:ext uri="{FF2B5EF4-FFF2-40B4-BE49-F238E27FC236}">
              <a16:creationId xmlns:a16="http://schemas.microsoft.com/office/drawing/2014/main" id="{A0496F53-02C3-4C22-A6DD-C29354528AF9}"/>
            </a:ext>
          </a:extLst>
        </xdr:cNvPr>
        <xdr:cNvSpPr txBox="1"/>
      </xdr:nvSpPr>
      <xdr:spPr>
        <a:xfrm>
          <a:off x="22199600" y="1732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167458</xdr:rowOff>
    </xdr:from>
    <xdr:to>
      <xdr:col>112</xdr:col>
      <xdr:colOff>38100</xdr:colOff>
      <xdr:row>102</xdr:row>
      <xdr:rowOff>97608</xdr:rowOff>
    </xdr:to>
    <xdr:sp macro="" textlink="">
      <xdr:nvSpPr>
        <xdr:cNvPr id="803" name="楕円 802">
          <a:extLst>
            <a:ext uri="{FF2B5EF4-FFF2-40B4-BE49-F238E27FC236}">
              <a16:creationId xmlns:a16="http://schemas.microsoft.com/office/drawing/2014/main" id="{B26E7C0C-5B10-47B7-A285-353D1E12FD01}"/>
            </a:ext>
          </a:extLst>
        </xdr:cNvPr>
        <xdr:cNvSpPr/>
      </xdr:nvSpPr>
      <xdr:spPr>
        <a:xfrm>
          <a:off x="21272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32113</xdr:rowOff>
    </xdr:from>
    <xdr:to>
      <xdr:col>116</xdr:col>
      <xdr:colOff>63500</xdr:colOff>
      <xdr:row>102</xdr:row>
      <xdr:rowOff>46808</xdr:rowOff>
    </xdr:to>
    <xdr:cxnSp macro="">
      <xdr:nvCxnSpPr>
        <xdr:cNvPr id="804" name="直線コネクタ 803">
          <a:extLst>
            <a:ext uri="{FF2B5EF4-FFF2-40B4-BE49-F238E27FC236}">
              <a16:creationId xmlns:a16="http://schemas.microsoft.com/office/drawing/2014/main" id="{90388248-E28F-4FCF-BD42-7B4EADDCC551}"/>
            </a:ext>
          </a:extLst>
        </xdr:cNvPr>
        <xdr:cNvCxnSpPr/>
      </xdr:nvCxnSpPr>
      <xdr:spPr>
        <a:xfrm flipV="1">
          <a:off x="21323300" y="1752001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5806</xdr:rowOff>
    </xdr:from>
    <xdr:to>
      <xdr:col>107</xdr:col>
      <xdr:colOff>101600</xdr:colOff>
      <xdr:row>102</xdr:row>
      <xdr:rowOff>107406</xdr:rowOff>
    </xdr:to>
    <xdr:sp macro="" textlink="">
      <xdr:nvSpPr>
        <xdr:cNvPr id="805" name="楕円 804">
          <a:extLst>
            <a:ext uri="{FF2B5EF4-FFF2-40B4-BE49-F238E27FC236}">
              <a16:creationId xmlns:a16="http://schemas.microsoft.com/office/drawing/2014/main" id="{29B1BC47-431A-4D3D-BD6D-08C3F6959C84}"/>
            </a:ext>
          </a:extLst>
        </xdr:cNvPr>
        <xdr:cNvSpPr/>
      </xdr:nvSpPr>
      <xdr:spPr>
        <a:xfrm>
          <a:off x="20383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46808</xdr:rowOff>
    </xdr:from>
    <xdr:to>
      <xdr:col>111</xdr:col>
      <xdr:colOff>177800</xdr:colOff>
      <xdr:row>102</xdr:row>
      <xdr:rowOff>56606</xdr:rowOff>
    </xdr:to>
    <xdr:cxnSp macro="">
      <xdr:nvCxnSpPr>
        <xdr:cNvPr id="806" name="直線コネクタ 805">
          <a:extLst>
            <a:ext uri="{FF2B5EF4-FFF2-40B4-BE49-F238E27FC236}">
              <a16:creationId xmlns:a16="http://schemas.microsoft.com/office/drawing/2014/main" id="{BC227A1E-364F-4696-B03D-74A9D31F0CA8}"/>
            </a:ext>
          </a:extLst>
        </xdr:cNvPr>
        <xdr:cNvCxnSpPr/>
      </xdr:nvCxnSpPr>
      <xdr:spPr>
        <a:xfrm flipV="1">
          <a:off x="20434300" y="175347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15602</xdr:rowOff>
    </xdr:from>
    <xdr:to>
      <xdr:col>102</xdr:col>
      <xdr:colOff>165100</xdr:colOff>
      <xdr:row>102</xdr:row>
      <xdr:rowOff>117202</xdr:rowOff>
    </xdr:to>
    <xdr:sp macro="" textlink="">
      <xdr:nvSpPr>
        <xdr:cNvPr id="807" name="楕円 806">
          <a:extLst>
            <a:ext uri="{FF2B5EF4-FFF2-40B4-BE49-F238E27FC236}">
              <a16:creationId xmlns:a16="http://schemas.microsoft.com/office/drawing/2014/main" id="{934B5847-3764-4570-B9D8-743CFFF6EE15}"/>
            </a:ext>
          </a:extLst>
        </xdr:cNvPr>
        <xdr:cNvSpPr/>
      </xdr:nvSpPr>
      <xdr:spPr>
        <a:xfrm>
          <a:off x="19494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56606</xdr:rowOff>
    </xdr:from>
    <xdr:to>
      <xdr:col>107</xdr:col>
      <xdr:colOff>50800</xdr:colOff>
      <xdr:row>102</xdr:row>
      <xdr:rowOff>66402</xdr:rowOff>
    </xdr:to>
    <xdr:cxnSp macro="">
      <xdr:nvCxnSpPr>
        <xdr:cNvPr id="808" name="直線コネクタ 807">
          <a:extLst>
            <a:ext uri="{FF2B5EF4-FFF2-40B4-BE49-F238E27FC236}">
              <a16:creationId xmlns:a16="http://schemas.microsoft.com/office/drawing/2014/main" id="{7E41F139-8CD5-4111-887B-8A602056EDB9}"/>
            </a:ext>
          </a:extLst>
        </xdr:cNvPr>
        <xdr:cNvCxnSpPr/>
      </xdr:nvCxnSpPr>
      <xdr:spPr>
        <a:xfrm flipV="1">
          <a:off x="19545300" y="1754450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809" name="n_1aveValue【公民館】&#10;一人当たり面積">
          <a:extLst>
            <a:ext uri="{FF2B5EF4-FFF2-40B4-BE49-F238E27FC236}">
              <a16:creationId xmlns:a16="http://schemas.microsoft.com/office/drawing/2014/main" id="{D9351F71-D20E-466E-A8C6-4509A5C308A8}"/>
            </a:ext>
          </a:extLst>
        </xdr:cNvPr>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810" name="n_2aveValue【公民館】&#10;一人当たり面積">
          <a:extLst>
            <a:ext uri="{FF2B5EF4-FFF2-40B4-BE49-F238E27FC236}">
              <a16:creationId xmlns:a16="http://schemas.microsoft.com/office/drawing/2014/main" id="{1934ABEA-9548-4A2E-AF8F-0A2BB62791B0}"/>
            </a:ext>
          </a:extLst>
        </xdr:cNvPr>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811" name="n_3aveValue【公民館】&#10;一人当たり面積">
          <a:extLst>
            <a:ext uri="{FF2B5EF4-FFF2-40B4-BE49-F238E27FC236}">
              <a16:creationId xmlns:a16="http://schemas.microsoft.com/office/drawing/2014/main" id="{E5409079-B01B-4C50-9DFE-4846E61612C3}"/>
            </a:ext>
          </a:extLst>
        </xdr:cNvPr>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812" name="n_4aveValue【公民館】&#10;一人当たり面積">
          <a:extLst>
            <a:ext uri="{FF2B5EF4-FFF2-40B4-BE49-F238E27FC236}">
              <a16:creationId xmlns:a16="http://schemas.microsoft.com/office/drawing/2014/main" id="{EA238BED-C413-4BDB-B34F-E1087955A4DA}"/>
            </a:ext>
          </a:extLst>
        </xdr:cNvPr>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114135</xdr:rowOff>
    </xdr:from>
    <xdr:ext cx="469744" cy="259045"/>
    <xdr:sp macro="" textlink="">
      <xdr:nvSpPr>
        <xdr:cNvPr id="813" name="n_1mainValue【公民館】&#10;一人当たり面積">
          <a:extLst>
            <a:ext uri="{FF2B5EF4-FFF2-40B4-BE49-F238E27FC236}">
              <a16:creationId xmlns:a16="http://schemas.microsoft.com/office/drawing/2014/main" id="{537C53A7-B5BE-4241-BE73-E0ABC3B217CB}"/>
            </a:ext>
          </a:extLst>
        </xdr:cNvPr>
        <xdr:cNvSpPr txBox="1"/>
      </xdr:nvSpPr>
      <xdr:spPr>
        <a:xfrm>
          <a:off x="210757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123933</xdr:rowOff>
    </xdr:from>
    <xdr:ext cx="469744" cy="259045"/>
    <xdr:sp macro="" textlink="">
      <xdr:nvSpPr>
        <xdr:cNvPr id="814" name="n_2mainValue【公民館】&#10;一人当たり面積">
          <a:extLst>
            <a:ext uri="{FF2B5EF4-FFF2-40B4-BE49-F238E27FC236}">
              <a16:creationId xmlns:a16="http://schemas.microsoft.com/office/drawing/2014/main" id="{DB6012DE-6761-499C-B2CB-237A016194D0}"/>
            </a:ext>
          </a:extLst>
        </xdr:cNvPr>
        <xdr:cNvSpPr txBox="1"/>
      </xdr:nvSpPr>
      <xdr:spPr>
        <a:xfrm>
          <a:off x="20199427" y="1726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133729</xdr:rowOff>
    </xdr:from>
    <xdr:ext cx="469744" cy="259045"/>
    <xdr:sp macro="" textlink="">
      <xdr:nvSpPr>
        <xdr:cNvPr id="815" name="n_3mainValue【公民館】&#10;一人当たり面積">
          <a:extLst>
            <a:ext uri="{FF2B5EF4-FFF2-40B4-BE49-F238E27FC236}">
              <a16:creationId xmlns:a16="http://schemas.microsoft.com/office/drawing/2014/main" id="{0A8DC081-6190-4A4B-A287-95388CE417B9}"/>
            </a:ext>
          </a:extLst>
        </xdr:cNvPr>
        <xdr:cNvSpPr txBox="1"/>
      </xdr:nvSpPr>
      <xdr:spPr>
        <a:xfrm>
          <a:off x="19310427" y="172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689D55A6-2FD4-4C3A-A09E-72F8A072835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7DB6F559-4421-4894-B362-9A6544AF4F9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B3498D3C-C579-4439-9916-38A5670A1E1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道路の有形固定資産減価償却率は類似団体平均よりも高い水準となっており、毎年修繕等で対応している状況であるが、今後、計画的に改良工事を実施していく必要がある。また、認定こども園・幼稚園・保育所については、六ヶ所村保育所整備運営計画に基づき、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年度に尾駮保育所からおぶちこども園へ、平成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年度に千歳平保育所から千歳平こども園へ、令和元年度に平沼保育所から南こども園へ移行したため、有形固定資産減価償却率が類似団体平均よりも低い水準となっている。</a:t>
          </a:r>
          <a:r>
            <a:rPr kumimoji="1" lang="ja-JP" altLang="en-US" sz="1100">
              <a:solidFill>
                <a:schemeClr val="dk1"/>
              </a:solidFill>
              <a:effectLst/>
              <a:latin typeface="+mn-lt"/>
              <a:ea typeface="+mn-ea"/>
              <a:cs typeface="+mn-cs"/>
            </a:rPr>
            <a:t>今後、令和３年度に泊保育所から泊こども園へ移行予定であり、さらに有形固定資産減価償却率は下がる見込みである。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116B82-7B37-425C-B4E6-5E802A55AC9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FB46FA-725A-42FB-884B-E3E39513D7F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4A8045-BCBF-4C12-A7D9-AD3AE1979B5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AEA5A25-CE73-44B0-94B0-7DC8E0878EF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102FD30-7277-4F44-8EAF-97920D0F6A8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103F0B8-6A83-4442-9508-E93DB75EC9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F741088-3281-4A5C-B669-68690734424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F1B07A-F864-4597-BB8C-0A0F8166AE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2747E0-CF43-4705-B9FA-1BC5189C057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5C32C0-00F2-488A-B988-B15DAEB965E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10,265
10,125
252.68
14,218,204
13,663,231
166,608
8,926,034
3,479,110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E82A70-B953-4507-8720-4BEFAC5BF7C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8BFB663-7352-43D1-B00A-B00D12F23C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12DC167-56D3-447A-B0A4-C980BDDDF95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25C628-B8BA-471E-9538-6A51888F45E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7CBDDE-641A-428D-825F-3AC11E148DC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0789397-01A6-4C13-8537-3647BA5366D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3D1A0C9-73AC-4CAF-87BE-43F82A4938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3FC2902-A767-429E-A52A-FB309E29DB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D43DA9-B81C-4F9C-88E0-37B6D108A04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29DD09C-F749-4384-ABF0-059C44FF243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1855250-D212-4CE0-831F-DD311F938B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9FDE04F-7A99-40FD-842F-FAF31FC3A19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C8EBECB-FDD8-4753-B1D7-CF08157ECA7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9D5979-3E6A-4032-AF9D-6B6FC1B2D70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5EB2D26-AAAB-451D-9457-851C34B818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613189B-C7C0-4CED-9F13-5DAAF5E1DBC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C10DBA8-4B7E-4003-B7E5-D20A5703381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F96D01A-41EF-4B22-8E5B-03685104667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32C0A88-5A7D-44F5-A4C5-9F925CF6A07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9414780-2BED-4D3C-AFC5-9C3790AE6B6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053AD72-A0DD-4316-B2F1-80DF4D3E28F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25A4C9-78EF-46FB-B394-6CB4E3C77D6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4021CFD-6AFF-4691-87D9-EFAC57A93BB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45463F0-5DF8-4A0F-BA98-C6E4D1DF797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3126296-FA06-4794-8F86-3497F5A4F9E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F167328-D0BE-47EC-B3DA-B2AC53244A4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0F7F542-F1AC-4DDC-889C-D1AEC22185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815F69-B582-48B3-8DD6-6A6B7EADA25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C640EC8-5C3B-4EF3-A37B-0C5DE95054E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07C79CB-0FFF-4C0C-AFC4-F9C7E167E1F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6377436-0F92-40C2-B8F0-EB5892A9FAE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7884477-D184-4F70-8A54-018E3CDF11E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DE3B591-5C5E-4B01-9EEB-83AFF5BC8B4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265D4B3-AFDD-4A60-AC3D-C2F80582762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3EAC2B1-2F30-486D-8CD3-FA00ED3C901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11A1E91-ADFA-43C2-8746-0EE7BD7C6EC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90C3F29-EBFB-412A-82F6-71C8680EB67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A57087C-AEF2-4B2D-8F2F-43930894DA0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9F7B910-20F4-4BA5-A201-C72CCBFA230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DD9B8FC-342B-49F0-931A-176DAC14CC9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08B98C5-B0D9-4077-A3A3-E1163275021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42099356-8E75-4280-B829-D798BE535524}"/>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DA753EE-8010-47A6-840A-B0D39D7E7C4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CC09D385-0983-444D-BE6E-3696C1D0DC3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B1A70A73-B32D-406E-8802-49A61BB9C351}"/>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ECBA35DC-76CD-4878-BDE9-04096C06B84C}"/>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7E975C45-5A0B-4B48-B7BC-D0FB7BC0D758}"/>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66CD6E3B-AB6B-49E7-B94A-9F1236EDEA51}"/>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C359C992-5660-4211-A86E-AB27BF2021B1}"/>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60977</xdr:rowOff>
    </xdr:from>
    <xdr:ext cx="405111" cy="259045"/>
    <xdr:sp macro="" textlink="">
      <xdr:nvSpPr>
        <xdr:cNvPr id="61" name="【図書館】&#10;有形固定資産減価償却率平均値テキスト">
          <a:extLst>
            <a:ext uri="{FF2B5EF4-FFF2-40B4-BE49-F238E27FC236}">
              <a16:creationId xmlns:a16="http://schemas.microsoft.com/office/drawing/2014/main" id="{99D0A9E7-7366-4F8B-899B-D94CB787CB09}"/>
            </a:ext>
          </a:extLst>
        </xdr:cNvPr>
        <xdr:cNvSpPr txBox="1"/>
      </xdr:nvSpPr>
      <xdr:spPr>
        <a:xfrm>
          <a:off x="46736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a:extLst>
            <a:ext uri="{FF2B5EF4-FFF2-40B4-BE49-F238E27FC236}">
              <a16:creationId xmlns:a16="http://schemas.microsoft.com/office/drawing/2014/main" id="{6C2F553C-F936-48E0-8147-A58A53225BA5}"/>
            </a:ext>
          </a:extLst>
        </xdr:cNvPr>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a:extLst>
            <a:ext uri="{FF2B5EF4-FFF2-40B4-BE49-F238E27FC236}">
              <a16:creationId xmlns:a16="http://schemas.microsoft.com/office/drawing/2014/main" id="{8858248E-1E48-43F6-826E-92B1F60B09C7}"/>
            </a:ext>
          </a:extLst>
        </xdr:cNvPr>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a:extLst>
            <a:ext uri="{FF2B5EF4-FFF2-40B4-BE49-F238E27FC236}">
              <a16:creationId xmlns:a16="http://schemas.microsoft.com/office/drawing/2014/main" id="{3D5B0BF4-D1B8-45F7-9D63-F549D35688B5}"/>
            </a:ext>
          </a:extLst>
        </xdr:cNvPr>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a:extLst>
            <a:ext uri="{FF2B5EF4-FFF2-40B4-BE49-F238E27FC236}">
              <a16:creationId xmlns:a16="http://schemas.microsoft.com/office/drawing/2014/main" id="{6BE21A83-04F9-4CF1-9C7A-E150184A59E0}"/>
            </a:ext>
          </a:extLst>
        </xdr:cNvPr>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a:extLst>
            <a:ext uri="{FF2B5EF4-FFF2-40B4-BE49-F238E27FC236}">
              <a16:creationId xmlns:a16="http://schemas.microsoft.com/office/drawing/2014/main" id="{8CAB71E9-78C5-46ED-9D6D-85CF7C62D7A2}"/>
            </a:ext>
          </a:extLst>
        </xdr:cNvPr>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266BAE5-42A5-453A-B63F-FABAEF7DFF5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70ECC50-EDD5-4CDD-9D08-0B4A3ECA0F3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AAF5C2-E82F-4FA3-B591-18F50FD8939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60F973C-0B14-4E7F-88BF-AE8BFAC29C5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DB846D7-DE6F-49D0-BE6F-7BB6F860861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133350</xdr:rowOff>
    </xdr:from>
    <xdr:to>
      <xdr:col>24</xdr:col>
      <xdr:colOff>114300</xdr:colOff>
      <xdr:row>37</xdr:row>
      <xdr:rowOff>63500</xdr:rowOff>
    </xdr:to>
    <xdr:sp macro="" textlink="">
      <xdr:nvSpPr>
        <xdr:cNvPr id="72" name="楕円 71">
          <a:extLst>
            <a:ext uri="{FF2B5EF4-FFF2-40B4-BE49-F238E27FC236}">
              <a16:creationId xmlns:a16="http://schemas.microsoft.com/office/drawing/2014/main" id="{1F5FCF74-D065-4206-805B-F86F79FFBC8A}"/>
            </a:ext>
          </a:extLst>
        </xdr:cNvPr>
        <xdr:cNvSpPr/>
      </xdr:nvSpPr>
      <xdr:spPr>
        <a:xfrm>
          <a:off x="4584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111777</xdr:rowOff>
    </xdr:from>
    <xdr:ext cx="405111" cy="259045"/>
    <xdr:sp macro="" textlink="">
      <xdr:nvSpPr>
        <xdr:cNvPr id="73" name="【図書館】&#10;有形固定資産減価償却率該当値テキスト">
          <a:extLst>
            <a:ext uri="{FF2B5EF4-FFF2-40B4-BE49-F238E27FC236}">
              <a16:creationId xmlns:a16="http://schemas.microsoft.com/office/drawing/2014/main" id="{94594F95-8C8F-4084-B4A0-2ECB3253B948}"/>
            </a:ext>
          </a:extLst>
        </xdr:cNvPr>
        <xdr:cNvSpPr txBox="1"/>
      </xdr:nvSpPr>
      <xdr:spPr>
        <a:xfrm>
          <a:off x="46736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78740</xdr:rowOff>
    </xdr:from>
    <xdr:to>
      <xdr:col>20</xdr:col>
      <xdr:colOff>38100</xdr:colOff>
      <xdr:row>37</xdr:row>
      <xdr:rowOff>8890</xdr:rowOff>
    </xdr:to>
    <xdr:sp macro="" textlink="">
      <xdr:nvSpPr>
        <xdr:cNvPr id="74" name="楕円 73">
          <a:extLst>
            <a:ext uri="{FF2B5EF4-FFF2-40B4-BE49-F238E27FC236}">
              <a16:creationId xmlns:a16="http://schemas.microsoft.com/office/drawing/2014/main" id="{4D44F70E-0133-4C81-9C01-0D70BEBA84D5}"/>
            </a:ext>
          </a:extLst>
        </xdr:cNvPr>
        <xdr:cNvSpPr/>
      </xdr:nvSpPr>
      <xdr:spPr>
        <a:xfrm>
          <a:off x="3746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129540</xdr:rowOff>
    </xdr:from>
    <xdr:to>
      <xdr:col>24</xdr:col>
      <xdr:colOff>63500</xdr:colOff>
      <xdr:row>37</xdr:row>
      <xdr:rowOff>12700</xdr:rowOff>
    </xdr:to>
    <xdr:cxnSp macro="">
      <xdr:nvCxnSpPr>
        <xdr:cNvPr id="75" name="直線コネクタ 74">
          <a:extLst>
            <a:ext uri="{FF2B5EF4-FFF2-40B4-BE49-F238E27FC236}">
              <a16:creationId xmlns:a16="http://schemas.microsoft.com/office/drawing/2014/main" id="{870E30DB-0470-4A29-AFE9-9F9C071A2D06}"/>
            </a:ext>
          </a:extLst>
        </xdr:cNvPr>
        <xdr:cNvCxnSpPr/>
      </xdr:nvCxnSpPr>
      <xdr:spPr>
        <a:xfrm>
          <a:off x="3797300" y="6301740"/>
          <a:ext cx="8382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78740</xdr:rowOff>
    </xdr:from>
    <xdr:to>
      <xdr:col>15</xdr:col>
      <xdr:colOff>101600</xdr:colOff>
      <xdr:row>37</xdr:row>
      <xdr:rowOff>8890</xdr:rowOff>
    </xdr:to>
    <xdr:sp macro="" textlink="">
      <xdr:nvSpPr>
        <xdr:cNvPr id="76" name="楕円 75">
          <a:extLst>
            <a:ext uri="{FF2B5EF4-FFF2-40B4-BE49-F238E27FC236}">
              <a16:creationId xmlns:a16="http://schemas.microsoft.com/office/drawing/2014/main" id="{A8E7BDB3-00D9-46FD-901A-FA59F04B8477}"/>
            </a:ext>
          </a:extLst>
        </xdr:cNvPr>
        <xdr:cNvSpPr/>
      </xdr:nvSpPr>
      <xdr:spPr>
        <a:xfrm>
          <a:off x="2857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129540</xdr:rowOff>
    </xdr:from>
    <xdr:to>
      <xdr:col>19</xdr:col>
      <xdr:colOff>177800</xdr:colOff>
      <xdr:row>36</xdr:row>
      <xdr:rowOff>129540</xdr:rowOff>
    </xdr:to>
    <xdr:cxnSp macro="">
      <xdr:nvCxnSpPr>
        <xdr:cNvPr id="77" name="直線コネクタ 76">
          <a:extLst>
            <a:ext uri="{FF2B5EF4-FFF2-40B4-BE49-F238E27FC236}">
              <a16:creationId xmlns:a16="http://schemas.microsoft.com/office/drawing/2014/main" id="{BD2CAD11-C6E7-4F80-ACB0-8D1E53768605}"/>
            </a:ext>
          </a:extLst>
        </xdr:cNvPr>
        <xdr:cNvCxnSpPr/>
      </xdr:nvCxnSpPr>
      <xdr:spPr>
        <a:xfrm>
          <a:off x="2908300" y="6301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50800</xdr:rowOff>
    </xdr:from>
    <xdr:to>
      <xdr:col>10</xdr:col>
      <xdr:colOff>165100</xdr:colOff>
      <xdr:row>36</xdr:row>
      <xdr:rowOff>152400</xdr:rowOff>
    </xdr:to>
    <xdr:sp macro="" textlink="">
      <xdr:nvSpPr>
        <xdr:cNvPr id="78" name="楕円 77">
          <a:extLst>
            <a:ext uri="{FF2B5EF4-FFF2-40B4-BE49-F238E27FC236}">
              <a16:creationId xmlns:a16="http://schemas.microsoft.com/office/drawing/2014/main" id="{338093F9-5319-4988-9746-354A2EE05798}"/>
            </a:ext>
          </a:extLst>
        </xdr:cNvPr>
        <xdr:cNvSpPr/>
      </xdr:nvSpPr>
      <xdr:spPr>
        <a:xfrm>
          <a:off x="1968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101600</xdr:rowOff>
    </xdr:from>
    <xdr:to>
      <xdr:col>15</xdr:col>
      <xdr:colOff>50800</xdr:colOff>
      <xdr:row>36</xdr:row>
      <xdr:rowOff>129540</xdr:rowOff>
    </xdr:to>
    <xdr:cxnSp macro="">
      <xdr:nvCxnSpPr>
        <xdr:cNvPr id="79" name="直線コネクタ 78">
          <a:extLst>
            <a:ext uri="{FF2B5EF4-FFF2-40B4-BE49-F238E27FC236}">
              <a16:creationId xmlns:a16="http://schemas.microsoft.com/office/drawing/2014/main" id="{DF120D00-B5D5-4E14-824A-3478F18602A7}"/>
            </a:ext>
          </a:extLst>
        </xdr:cNvPr>
        <xdr:cNvCxnSpPr/>
      </xdr:nvCxnSpPr>
      <xdr:spPr>
        <a:xfrm>
          <a:off x="2019300" y="62738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146067</xdr:rowOff>
    </xdr:from>
    <xdr:ext cx="405111" cy="259045"/>
    <xdr:sp macro="" textlink="">
      <xdr:nvSpPr>
        <xdr:cNvPr id="80" name="n_1aveValue【図書館】&#10;有形固定資産減価償却率">
          <a:extLst>
            <a:ext uri="{FF2B5EF4-FFF2-40B4-BE49-F238E27FC236}">
              <a16:creationId xmlns:a16="http://schemas.microsoft.com/office/drawing/2014/main" id="{EF4217E2-B638-48EC-AD69-F80A0E5DCDBB}"/>
            </a:ext>
          </a:extLst>
        </xdr:cNvPr>
        <xdr:cNvSpPr txBox="1"/>
      </xdr:nvSpPr>
      <xdr:spPr>
        <a:xfrm>
          <a:off x="35820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1" name="n_2aveValue【図書館】&#10;有形固定資産減価償却率">
          <a:extLst>
            <a:ext uri="{FF2B5EF4-FFF2-40B4-BE49-F238E27FC236}">
              <a16:creationId xmlns:a16="http://schemas.microsoft.com/office/drawing/2014/main" id="{4262B688-397A-412E-A943-06DB7952E66D}"/>
            </a:ext>
          </a:extLst>
        </xdr:cNvPr>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82" name="n_3aveValue【図書館】&#10;有形固定資産減価償却率">
          <a:extLst>
            <a:ext uri="{FF2B5EF4-FFF2-40B4-BE49-F238E27FC236}">
              <a16:creationId xmlns:a16="http://schemas.microsoft.com/office/drawing/2014/main" id="{8A071F58-08B1-4F39-A47A-7C3626383788}"/>
            </a:ext>
          </a:extLst>
        </xdr:cNvPr>
        <xdr:cNvSpPr txBox="1"/>
      </xdr:nvSpPr>
      <xdr:spPr>
        <a:xfrm>
          <a:off x="1816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83" name="n_4aveValue【図書館】&#10;有形固定資産減価償却率">
          <a:extLst>
            <a:ext uri="{FF2B5EF4-FFF2-40B4-BE49-F238E27FC236}">
              <a16:creationId xmlns:a16="http://schemas.microsoft.com/office/drawing/2014/main" id="{4CC23D1D-FBB7-4360-BFF0-C1BE717B7890}"/>
            </a:ext>
          </a:extLst>
        </xdr:cNvPr>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xdr:rowOff>
    </xdr:from>
    <xdr:ext cx="405111" cy="259045"/>
    <xdr:sp macro="" textlink="">
      <xdr:nvSpPr>
        <xdr:cNvPr id="84" name="n_1mainValue【図書館】&#10;有形固定資産減価償却率">
          <a:extLst>
            <a:ext uri="{FF2B5EF4-FFF2-40B4-BE49-F238E27FC236}">
              <a16:creationId xmlns:a16="http://schemas.microsoft.com/office/drawing/2014/main" id="{3EA9BDC2-621A-4717-A7EB-17E58CCA24FF}"/>
            </a:ext>
          </a:extLst>
        </xdr:cNvPr>
        <xdr:cNvSpPr txBox="1"/>
      </xdr:nvSpPr>
      <xdr:spPr>
        <a:xfrm>
          <a:off x="358204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xdr:rowOff>
    </xdr:from>
    <xdr:ext cx="405111" cy="259045"/>
    <xdr:sp macro="" textlink="">
      <xdr:nvSpPr>
        <xdr:cNvPr id="85" name="n_2mainValue【図書館】&#10;有形固定資産減価償却率">
          <a:extLst>
            <a:ext uri="{FF2B5EF4-FFF2-40B4-BE49-F238E27FC236}">
              <a16:creationId xmlns:a16="http://schemas.microsoft.com/office/drawing/2014/main" id="{E0FAE857-3C89-463A-9D44-D535278CFB3F}"/>
            </a:ext>
          </a:extLst>
        </xdr:cNvPr>
        <xdr:cNvSpPr txBox="1"/>
      </xdr:nvSpPr>
      <xdr:spPr>
        <a:xfrm>
          <a:off x="270574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mainValue【図書館】&#10;有形固定資産減価償却率">
          <a:extLst>
            <a:ext uri="{FF2B5EF4-FFF2-40B4-BE49-F238E27FC236}">
              <a16:creationId xmlns:a16="http://schemas.microsoft.com/office/drawing/2014/main" id="{0537FBCF-4277-430F-9330-737806AE6749}"/>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E3CAE610-D04F-4C6C-A142-45914E75662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81A6B60E-BCE1-4BEC-8830-40E79187E15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10989677-590F-4468-8B25-9D4BE5700B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B0ABB2AC-37DD-4BD7-8CD3-DA4EE1D3CDA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5A99E9F7-A426-4D82-9F21-66BB3D8D5FC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4EB9F9F7-D93F-4837-9E9B-DD42F0D7A0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8C4BD2E8-29FC-4546-8B13-79C2BB36371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733AF2DB-19EE-48F8-9DF3-5452943507F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0F6C9F0D-5633-4C59-A828-AF16C630BD4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3E42C0BC-FED5-47D1-9366-DA7B7A0EC11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a:extLst>
            <a:ext uri="{FF2B5EF4-FFF2-40B4-BE49-F238E27FC236}">
              <a16:creationId xmlns:a16="http://schemas.microsoft.com/office/drawing/2014/main" id="{21FE39B2-5ABF-4F64-8B65-3E4D32904BCC}"/>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a:extLst>
            <a:ext uri="{FF2B5EF4-FFF2-40B4-BE49-F238E27FC236}">
              <a16:creationId xmlns:a16="http://schemas.microsoft.com/office/drawing/2014/main" id="{FC64CCEA-B3DB-43F3-95E4-26214C1AA34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a:extLst>
            <a:ext uri="{FF2B5EF4-FFF2-40B4-BE49-F238E27FC236}">
              <a16:creationId xmlns:a16="http://schemas.microsoft.com/office/drawing/2014/main" id="{603142DC-0340-4261-BFA7-4CCDF403056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a:extLst>
            <a:ext uri="{FF2B5EF4-FFF2-40B4-BE49-F238E27FC236}">
              <a16:creationId xmlns:a16="http://schemas.microsoft.com/office/drawing/2014/main" id="{477DA3A5-6EB0-4946-8217-740B035AD5A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a:extLst>
            <a:ext uri="{FF2B5EF4-FFF2-40B4-BE49-F238E27FC236}">
              <a16:creationId xmlns:a16="http://schemas.microsoft.com/office/drawing/2014/main" id="{599DA7DC-DE08-4932-B47D-B9AE8511F74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a:extLst>
            <a:ext uri="{FF2B5EF4-FFF2-40B4-BE49-F238E27FC236}">
              <a16:creationId xmlns:a16="http://schemas.microsoft.com/office/drawing/2014/main" id="{0AB3335F-A632-4848-9500-68C32666B062}"/>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a:extLst>
            <a:ext uri="{FF2B5EF4-FFF2-40B4-BE49-F238E27FC236}">
              <a16:creationId xmlns:a16="http://schemas.microsoft.com/office/drawing/2014/main" id="{AC5A2C1A-6266-4176-9E98-EAD31537A30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a:extLst>
            <a:ext uri="{FF2B5EF4-FFF2-40B4-BE49-F238E27FC236}">
              <a16:creationId xmlns:a16="http://schemas.microsoft.com/office/drawing/2014/main" id="{142D2924-BB09-46D6-8FEA-30885B42700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a:extLst>
            <a:ext uri="{FF2B5EF4-FFF2-40B4-BE49-F238E27FC236}">
              <a16:creationId xmlns:a16="http://schemas.microsoft.com/office/drawing/2014/main" id="{DEC7B73B-1051-4705-A760-AC203D48E1F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a:extLst>
            <a:ext uri="{FF2B5EF4-FFF2-40B4-BE49-F238E27FC236}">
              <a16:creationId xmlns:a16="http://schemas.microsoft.com/office/drawing/2014/main" id="{41857D85-772B-43B1-89FC-0DD28F4E66FD}"/>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a:extLst>
            <a:ext uri="{FF2B5EF4-FFF2-40B4-BE49-F238E27FC236}">
              <a16:creationId xmlns:a16="http://schemas.microsoft.com/office/drawing/2014/main" id="{10BCB56F-C391-4330-B6EB-91D73C1B134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a:extLst>
            <a:ext uri="{FF2B5EF4-FFF2-40B4-BE49-F238E27FC236}">
              <a16:creationId xmlns:a16="http://schemas.microsoft.com/office/drawing/2014/main" id="{F5AE5648-1ADD-43B1-88B6-CCDFB5B088E6}"/>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D132D04-020F-47E3-917C-6D78A454DA1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66EC6136-6EE5-41AC-847A-2D1AD4E6A1D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A579108D-59CC-4748-BE0B-5D77547F062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2" name="直線コネクタ 111">
          <a:extLst>
            <a:ext uri="{FF2B5EF4-FFF2-40B4-BE49-F238E27FC236}">
              <a16:creationId xmlns:a16="http://schemas.microsoft.com/office/drawing/2014/main" id="{CAE9C7F5-9167-4AA9-B218-4BF9D530596F}"/>
            </a:ext>
          </a:extLst>
        </xdr:cNvPr>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3" name="【図書館】&#10;一人当たり面積最小値テキスト">
          <a:extLst>
            <a:ext uri="{FF2B5EF4-FFF2-40B4-BE49-F238E27FC236}">
              <a16:creationId xmlns:a16="http://schemas.microsoft.com/office/drawing/2014/main" id="{59FB536E-0C20-4898-8DF9-0EA9C8D4C029}"/>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4" name="直線コネクタ 113">
          <a:extLst>
            <a:ext uri="{FF2B5EF4-FFF2-40B4-BE49-F238E27FC236}">
              <a16:creationId xmlns:a16="http://schemas.microsoft.com/office/drawing/2014/main" id="{70B8B760-9B01-4BA3-AF4C-4B42B18B99B1}"/>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5" name="【図書館】&#10;一人当たり面積最大値テキスト">
          <a:extLst>
            <a:ext uri="{FF2B5EF4-FFF2-40B4-BE49-F238E27FC236}">
              <a16:creationId xmlns:a16="http://schemas.microsoft.com/office/drawing/2014/main" id="{8A1D62E0-5DBA-4975-8D9F-38C1D08D0B23}"/>
            </a:ext>
          </a:extLst>
        </xdr:cNvPr>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6" name="直線コネクタ 115">
          <a:extLst>
            <a:ext uri="{FF2B5EF4-FFF2-40B4-BE49-F238E27FC236}">
              <a16:creationId xmlns:a16="http://schemas.microsoft.com/office/drawing/2014/main" id="{3DE3BF92-4C5D-4EBA-B77B-A809ABA820DB}"/>
            </a:ext>
          </a:extLst>
        </xdr:cNvPr>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17" name="【図書館】&#10;一人当たり面積平均値テキスト">
          <a:extLst>
            <a:ext uri="{FF2B5EF4-FFF2-40B4-BE49-F238E27FC236}">
              <a16:creationId xmlns:a16="http://schemas.microsoft.com/office/drawing/2014/main" id="{A4DC8505-C9A2-48B4-8084-24F00B55A253}"/>
            </a:ext>
          </a:extLst>
        </xdr:cNvPr>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8" name="フローチャート: 判断 117">
          <a:extLst>
            <a:ext uri="{FF2B5EF4-FFF2-40B4-BE49-F238E27FC236}">
              <a16:creationId xmlns:a16="http://schemas.microsoft.com/office/drawing/2014/main" id="{698DED91-2E4B-4933-B031-F714C902BA9C}"/>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19" name="フローチャート: 判断 118">
          <a:extLst>
            <a:ext uri="{FF2B5EF4-FFF2-40B4-BE49-F238E27FC236}">
              <a16:creationId xmlns:a16="http://schemas.microsoft.com/office/drawing/2014/main" id="{B6719D47-D7E0-4725-97CE-70EEEAEEFFB4}"/>
            </a:ext>
          </a:extLst>
        </xdr:cNvPr>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0" name="フローチャート: 判断 119">
          <a:extLst>
            <a:ext uri="{FF2B5EF4-FFF2-40B4-BE49-F238E27FC236}">
              <a16:creationId xmlns:a16="http://schemas.microsoft.com/office/drawing/2014/main" id="{6489DB0C-DCCE-48F3-AC6A-4B11B65FBED8}"/>
            </a:ext>
          </a:extLst>
        </xdr:cNvPr>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1" name="フローチャート: 判断 120">
          <a:extLst>
            <a:ext uri="{FF2B5EF4-FFF2-40B4-BE49-F238E27FC236}">
              <a16:creationId xmlns:a16="http://schemas.microsoft.com/office/drawing/2014/main" id="{EC130407-FBE8-4341-AF5E-11067F11CF41}"/>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2" name="フローチャート: 判断 121">
          <a:extLst>
            <a:ext uri="{FF2B5EF4-FFF2-40B4-BE49-F238E27FC236}">
              <a16:creationId xmlns:a16="http://schemas.microsoft.com/office/drawing/2014/main" id="{2D48D422-A8B6-4CC4-B5FA-873173CE6CA7}"/>
            </a:ext>
          </a:extLst>
        </xdr:cNvPr>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262D517-8B42-4582-BE85-89F3B396D16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D4B38C9-0EE2-42FF-A8F2-C62A7C9603B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5A3E897-9F3E-4EB7-9DC3-F26A0CBA4CD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E9DB73E-E297-46B8-A937-C895F426AFF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FDB345D-281A-4DB1-9072-7AD646A613D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20501</xdr:rowOff>
    </xdr:from>
    <xdr:to>
      <xdr:col>55</xdr:col>
      <xdr:colOff>50800</xdr:colOff>
      <xdr:row>41</xdr:row>
      <xdr:rowOff>122101</xdr:rowOff>
    </xdr:to>
    <xdr:sp macro="" textlink="">
      <xdr:nvSpPr>
        <xdr:cNvPr id="128" name="楕円 127">
          <a:extLst>
            <a:ext uri="{FF2B5EF4-FFF2-40B4-BE49-F238E27FC236}">
              <a16:creationId xmlns:a16="http://schemas.microsoft.com/office/drawing/2014/main" id="{FD078AC7-D29C-4741-9C69-A54ECB5960F5}"/>
            </a:ext>
          </a:extLst>
        </xdr:cNvPr>
        <xdr:cNvSpPr/>
      </xdr:nvSpPr>
      <xdr:spPr>
        <a:xfrm>
          <a:off x="10426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170378</xdr:rowOff>
    </xdr:from>
    <xdr:ext cx="469744" cy="259045"/>
    <xdr:sp macro="" textlink="">
      <xdr:nvSpPr>
        <xdr:cNvPr id="129" name="【図書館】&#10;一人当たり面積該当値テキスト">
          <a:extLst>
            <a:ext uri="{FF2B5EF4-FFF2-40B4-BE49-F238E27FC236}">
              <a16:creationId xmlns:a16="http://schemas.microsoft.com/office/drawing/2014/main" id="{EDE8DAEC-E794-4505-89D4-56483F0C943D}"/>
            </a:ext>
          </a:extLst>
        </xdr:cNvPr>
        <xdr:cNvSpPr txBox="1"/>
      </xdr:nvSpPr>
      <xdr:spPr>
        <a:xfrm>
          <a:off x="10515600" y="702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23767</xdr:rowOff>
    </xdr:from>
    <xdr:to>
      <xdr:col>50</xdr:col>
      <xdr:colOff>165100</xdr:colOff>
      <xdr:row>41</xdr:row>
      <xdr:rowOff>125367</xdr:rowOff>
    </xdr:to>
    <xdr:sp macro="" textlink="">
      <xdr:nvSpPr>
        <xdr:cNvPr id="130" name="楕円 129">
          <a:extLst>
            <a:ext uri="{FF2B5EF4-FFF2-40B4-BE49-F238E27FC236}">
              <a16:creationId xmlns:a16="http://schemas.microsoft.com/office/drawing/2014/main" id="{4CB504C2-7E20-4241-A31A-B503F3B6D3F9}"/>
            </a:ext>
          </a:extLst>
        </xdr:cNvPr>
        <xdr:cNvSpPr/>
      </xdr:nvSpPr>
      <xdr:spPr>
        <a:xfrm>
          <a:off x="9588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71301</xdr:rowOff>
    </xdr:from>
    <xdr:to>
      <xdr:col>55</xdr:col>
      <xdr:colOff>0</xdr:colOff>
      <xdr:row>41</xdr:row>
      <xdr:rowOff>74567</xdr:rowOff>
    </xdr:to>
    <xdr:cxnSp macro="">
      <xdr:nvCxnSpPr>
        <xdr:cNvPr id="131" name="直線コネクタ 130">
          <a:extLst>
            <a:ext uri="{FF2B5EF4-FFF2-40B4-BE49-F238E27FC236}">
              <a16:creationId xmlns:a16="http://schemas.microsoft.com/office/drawing/2014/main" id="{519A386E-7171-4750-B6A0-1341B3E8AE2B}"/>
            </a:ext>
          </a:extLst>
        </xdr:cNvPr>
        <xdr:cNvCxnSpPr/>
      </xdr:nvCxnSpPr>
      <xdr:spPr>
        <a:xfrm flipV="1">
          <a:off x="9639300" y="71007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23767</xdr:rowOff>
    </xdr:from>
    <xdr:to>
      <xdr:col>46</xdr:col>
      <xdr:colOff>38100</xdr:colOff>
      <xdr:row>41</xdr:row>
      <xdr:rowOff>125367</xdr:rowOff>
    </xdr:to>
    <xdr:sp macro="" textlink="">
      <xdr:nvSpPr>
        <xdr:cNvPr id="132" name="楕円 131">
          <a:extLst>
            <a:ext uri="{FF2B5EF4-FFF2-40B4-BE49-F238E27FC236}">
              <a16:creationId xmlns:a16="http://schemas.microsoft.com/office/drawing/2014/main" id="{8CC45B99-A666-45D1-AAEF-E43F49D13F7C}"/>
            </a:ext>
          </a:extLst>
        </xdr:cNvPr>
        <xdr:cNvSpPr/>
      </xdr:nvSpPr>
      <xdr:spPr>
        <a:xfrm>
          <a:off x="8699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74567</xdr:rowOff>
    </xdr:from>
    <xdr:to>
      <xdr:col>50</xdr:col>
      <xdr:colOff>114300</xdr:colOff>
      <xdr:row>41</xdr:row>
      <xdr:rowOff>74567</xdr:rowOff>
    </xdr:to>
    <xdr:cxnSp macro="">
      <xdr:nvCxnSpPr>
        <xdr:cNvPr id="133" name="直線コネクタ 132">
          <a:extLst>
            <a:ext uri="{FF2B5EF4-FFF2-40B4-BE49-F238E27FC236}">
              <a16:creationId xmlns:a16="http://schemas.microsoft.com/office/drawing/2014/main" id="{21135430-2790-46C9-A2E8-DAB1B8195E10}"/>
            </a:ext>
          </a:extLst>
        </xdr:cNvPr>
        <xdr:cNvCxnSpPr/>
      </xdr:nvCxnSpPr>
      <xdr:spPr>
        <a:xfrm>
          <a:off x="8750300" y="7104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27033</xdr:rowOff>
    </xdr:from>
    <xdr:to>
      <xdr:col>41</xdr:col>
      <xdr:colOff>101600</xdr:colOff>
      <xdr:row>41</xdr:row>
      <xdr:rowOff>128633</xdr:rowOff>
    </xdr:to>
    <xdr:sp macro="" textlink="">
      <xdr:nvSpPr>
        <xdr:cNvPr id="134" name="楕円 133">
          <a:extLst>
            <a:ext uri="{FF2B5EF4-FFF2-40B4-BE49-F238E27FC236}">
              <a16:creationId xmlns:a16="http://schemas.microsoft.com/office/drawing/2014/main" id="{7703BA5B-72B4-4719-BE21-CA8752712F45}"/>
            </a:ext>
          </a:extLst>
        </xdr:cNvPr>
        <xdr:cNvSpPr/>
      </xdr:nvSpPr>
      <xdr:spPr>
        <a:xfrm>
          <a:off x="7810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74567</xdr:rowOff>
    </xdr:from>
    <xdr:to>
      <xdr:col>45</xdr:col>
      <xdr:colOff>177800</xdr:colOff>
      <xdr:row>41</xdr:row>
      <xdr:rowOff>77833</xdr:rowOff>
    </xdr:to>
    <xdr:cxnSp macro="">
      <xdr:nvCxnSpPr>
        <xdr:cNvPr id="135" name="直線コネクタ 134">
          <a:extLst>
            <a:ext uri="{FF2B5EF4-FFF2-40B4-BE49-F238E27FC236}">
              <a16:creationId xmlns:a16="http://schemas.microsoft.com/office/drawing/2014/main" id="{FE6E6FC0-A26F-40AE-8BD6-4A7F5016CB16}"/>
            </a:ext>
          </a:extLst>
        </xdr:cNvPr>
        <xdr:cNvCxnSpPr/>
      </xdr:nvCxnSpPr>
      <xdr:spPr>
        <a:xfrm flipV="1">
          <a:off x="7861300" y="71040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133730</xdr:rowOff>
    </xdr:from>
    <xdr:ext cx="469744" cy="259045"/>
    <xdr:sp macro="" textlink="">
      <xdr:nvSpPr>
        <xdr:cNvPr id="136" name="n_1aveValue【図書館】&#10;一人当たり面積">
          <a:extLst>
            <a:ext uri="{FF2B5EF4-FFF2-40B4-BE49-F238E27FC236}">
              <a16:creationId xmlns:a16="http://schemas.microsoft.com/office/drawing/2014/main" id="{BB8F2F20-FFC4-4312-9EC6-F5397CA947DE}"/>
            </a:ext>
          </a:extLst>
        </xdr:cNvPr>
        <xdr:cNvSpPr txBox="1"/>
      </xdr:nvSpPr>
      <xdr:spPr>
        <a:xfrm>
          <a:off x="93917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136996</xdr:rowOff>
    </xdr:from>
    <xdr:ext cx="469744" cy="259045"/>
    <xdr:sp macro="" textlink="">
      <xdr:nvSpPr>
        <xdr:cNvPr id="137" name="n_2aveValue【図書館】&#10;一人当たり面積">
          <a:extLst>
            <a:ext uri="{FF2B5EF4-FFF2-40B4-BE49-F238E27FC236}">
              <a16:creationId xmlns:a16="http://schemas.microsoft.com/office/drawing/2014/main" id="{AF69C138-8EF2-4338-8954-BCA80D777B52}"/>
            </a:ext>
          </a:extLst>
        </xdr:cNvPr>
        <xdr:cNvSpPr txBox="1"/>
      </xdr:nvSpPr>
      <xdr:spPr>
        <a:xfrm>
          <a:off x="85154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38" name="n_3aveValue【図書館】&#10;一人当たり面積">
          <a:extLst>
            <a:ext uri="{FF2B5EF4-FFF2-40B4-BE49-F238E27FC236}">
              <a16:creationId xmlns:a16="http://schemas.microsoft.com/office/drawing/2014/main" id="{D27ECBDE-FB82-44DC-BEE4-77301FA41CFD}"/>
            </a:ext>
          </a:extLst>
        </xdr:cNvPr>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39" name="n_4aveValue【図書館】&#10;一人当たり面積">
          <a:extLst>
            <a:ext uri="{FF2B5EF4-FFF2-40B4-BE49-F238E27FC236}">
              <a16:creationId xmlns:a16="http://schemas.microsoft.com/office/drawing/2014/main" id="{34193690-0669-49DE-A25B-0AB78FB99BB4}"/>
            </a:ext>
          </a:extLst>
        </xdr:cNvPr>
        <xdr:cNvSpPr txBox="1"/>
      </xdr:nvSpPr>
      <xdr:spPr>
        <a:xfrm>
          <a:off x="6737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116494</xdr:rowOff>
    </xdr:from>
    <xdr:ext cx="469744" cy="259045"/>
    <xdr:sp macro="" textlink="">
      <xdr:nvSpPr>
        <xdr:cNvPr id="140" name="n_1mainValue【図書館】&#10;一人当たり面積">
          <a:extLst>
            <a:ext uri="{FF2B5EF4-FFF2-40B4-BE49-F238E27FC236}">
              <a16:creationId xmlns:a16="http://schemas.microsoft.com/office/drawing/2014/main" id="{ACC8F644-52CB-4C04-9EF3-DCFFC9D748F9}"/>
            </a:ext>
          </a:extLst>
        </xdr:cNvPr>
        <xdr:cNvSpPr txBox="1"/>
      </xdr:nvSpPr>
      <xdr:spPr>
        <a:xfrm>
          <a:off x="93917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116494</xdr:rowOff>
    </xdr:from>
    <xdr:ext cx="469744" cy="259045"/>
    <xdr:sp macro="" textlink="">
      <xdr:nvSpPr>
        <xdr:cNvPr id="141" name="n_2mainValue【図書館】&#10;一人当たり面積">
          <a:extLst>
            <a:ext uri="{FF2B5EF4-FFF2-40B4-BE49-F238E27FC236}">
              <a16:creationId xmlns:a16="http://schemas.microsoft.com/office/drawing/2014/main" id="{1789D4B9-D374-4A76-B8C4-3BE786262C6C}"/>
            </a:ext>
          </a:extLst>
        </xdr:cNvPr>
        <xdr:cNvSpPr txBox="1"/>
      </xdr:nvSpPr>
      <xdr:spPr>
        <a:xfrm>
          <a:off x="85154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119760</xdr:rowOff>
    </xdr:from>
    <xdr:ext cx="469744" cy="259045"/>
    <xdr:sp macro="" textlink="">
      <xdr:nvSpPr>
        <xdr:cNvPr id="142" name="n_3mainValue【図書館】&#10;一人当たり面積">
          <a:extLst>
            <a:ext uri="{FF2B5EF4-FFF2-40B4-BE49-F238E27FC236}">
              <a16:creationId xmlns:a16="http://schemas.microsoft.com/office/drawing/2014/main" id="{48CCDDAD-ED9D-440B-8BD1-0778F4940EF0}"/>
            </a:ext>
          </a:extLst>
        </xdr:cNvPr>
        <xdr:cNvSpPr txBox="1"/>
      </xdr:nvSpPr>
      <xdr:spPr>
        <a:xfrm>
          <a:off x="76264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A21718D4-3F43-4B36-9B4F-F655372E87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7A1245FA-AA91-4E61-BE27-784BE77E40F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DE4317D9-8D32-4355-92D5-7C92F3D709F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C0F1AB4B-EC68-4B83-A704-60044E4910D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B850E922-51BB-429B-A654-FD2A828F8C9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2012676C-F1E7-4A67-9561-181530A65A2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1382F555-A69A-4109-B686-74DAB27CAA6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899ABDDA-ECAF-4C31-B7B6-AD95E89D84D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E8AE2501-B614-4DDF-BE6F-B57F3F793D4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FBF68CAA-F886-4B01-B052-EFB12DFE2FD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AC091B19-683C-4F40-9233-99BF2282216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FF54160C-7A2A-4047-8457-1A498FEEF7D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7CD70A66-20E5-4873-8762-BD377C963CE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63B28B7E-02F2-4601-9BBB-0056B70B5B6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7D3E3474-19EC-4B0D-86FB-CE73649EEA0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12632B17-740A-4A89-8D6F-336E5FED41F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2D67E254-6775-48A2-A58A-D308935E62C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E7DDDDE4-89E8-49B9-8632-853A153D38B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9E0E30D8-7C90-4165-AF5F-37B13E4F383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86BFC803-5E8D-492F-B612-6294BEEF432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CDF3EC69-0337-4903-A259-3679FB41945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AB9ECB17-FC7E-496E-9B29-90AC60F7A8B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E64A6A16-9A52-49AD-901F-013A97CEAF7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F4504803-73AF-41A5-8BDB-D13D0256AC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DDA72B13-CB53-4D5E-9EB4-03EEAA2AA348}"/>
            </a:ext>
          </a:extLst>
        </xdr:cNvPr>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D198258F-BD2A-49FD-981B-2ED62BBEFA1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0091CEE6-1130-4D62-96CC-F3C32A7DCD6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65187389-13E0-46C7-A04A-AF0A2F7A9AE2}"/>
            </a:ext>
          </a:extLst>
        </xdr:cNvPr>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1" name="直線コネクタ 170">
          <a:extLst>
            <a:ext uri="{FF2B5EF4-FFF2-40B4-BE49-F238E27FC236}">
              <a16:creationId xmlns:a16="http://schemas.microsoft.com/office/drawing/2014/main" id="{64BC476B-5A69-4897-BFA0-91884F9B69D2}"/>
            </a:ext>
          </a:extLst>
        </xdr:cNvPr>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8AAFF07A-F2BE-48AC-AB08-63C28D7D9EF8}"/>
            </a:ext>
          </a:extLst>
        </xdr:cNvPr>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3" name="フローチャート: 判断 172">
          <a:extLst>
            <a:ext uri="{FF2B5EF4-FFF2-40B4-BE49-F238E27FC236}">
              <a16:creationId xmlns:a16="http://schemas.microsoft.com/office/drawing/2014/main" id="{060CD682-0259-41DA-BB4E-00C256218E1B}"/>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4" name="フローチャート: 判断 173">
          <a:extLst>
            <a:ext uri="{FF2B5EF4-FFF2-40B4-BE49-F238E27FC236}">
              <a16:creationId xmlns:a16="http://schemas.microsoft.com/office/drawing/2014/main" id="{211561DC-746C-40F3-A24D-4F4C04611728}"/>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a:extLst>
            <a:ext uri="{FF2B5EF4-FFF2-40B4-BE49-F238E27FC236}">
              <a16:creationId xmlns:a16="http://schemas.microsoft.com/office/drawing/2014/main" id="{E2F4C263-8044-4C89-95EE-E777452A04D1}"/>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76" name="フローチャート: 判断 175">
          <a:extLst>
            <a:ext uri="{FF2B5EF4-FFF2-40B4-BE49-F238E27FC236}">
              <a16:creationId xmlns:a16="http://schemas.microsoft.com/office/drawing/2014/main" id="{67E3B1A0-8822-41DF-B660-781AE34F8993}"/>
            </a:ext>
          </a:extLst>
        </xdr:cNvPr>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77" name="フローチャート: 判断 176">
          <a:extLst>
            <a:ext uri="{FF2B5EF4-FFF2-40B4-BE49-F238E27FC236}">
              <a16:creationId xmlns:a16="http://schemas.microsoft.com/office/drawing/2014/main" id="{83336321-D24D-424E-B72F-289342C20146}"/>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CFFD1AB-20D2-45E8-AF87-DC5A08851F4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CA7162A-3A17-4FD2-A361-ABB976ED0B5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90C1E1B-59BF-42FB-9125-E6F3A4A10F8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25F2C0B-0ABF-4C65-B6A6-87F83D68493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9C1A2F1-0FDC-4988-A6CC-9D6CFBB9FB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93980</xdr:rowOff>
    </xdr:from>
    <xdr:to>
      <xdr:col>24</xdr:col>
      <xdr:colOff>114300</xdr:colOff>
      <xdr:row>59</xdr:row>
      <xdr:rowOff>24130</xdr:rowOff>
    </xdr:to>
    <xdr:sp macro="" textlink="">
      <xdr:nvSpPr>
        <xdr:cNvPr id="183" name="楕円 182">
          <a:extLst>
            <a:ext uri="{FF2B5EF4-FFF2-40B4-BE49-F238E27FC236}">
              <a16:creationId xmlns:a16="http://schemas.microsoft.com/office/drawing/2014/main" id="{F9477B1D-3EF6-47A9-936A-1161F57A67F7}"/>
            </a:ext>
          </a:extLst>
        </xdr:cNvPr>
        <xdr:cNvSpPr/>
      </xdr:nvSpPr>
      <xdr:spPr>
        <a:xfrm>
          <a:off x="4584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116857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53BC1655-BE94-44AD-B149-A14F2597F7AC}"/>
            </a:ext>
          </a:extLst>
        </xdr:cNvPr>
        <xdr:cNvSpPr txBox="1"/>
      </xdr:nvSpPr>
      <xdr:spPr>
        <a:xfrm>
          <a:off x="4673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55880</xdr:rowOff>
    </xdr:from>
    <xdr:to>
      <xdr:col>20</xdr:col>
      <xdr:colOff>38100</xdr:colOff>
      <xdr:row>58</xdr:row>
      <xdr:rowOff>157480</xdr:rowOff>
    </xdr:to>
    <xdr:sp macro="" textlink="">
      <xdr:nvSpPr>
        <xdr:cNvPr id="185" name="楕円 184">
          <a:extLst>
            <a:ext uri="{FF2B5EF4-FFF2-40B4-BE49-F238E27FC236}">
              <a16:creationId xmlns:a16="http://schemas.microsoft.com/office/drawing/2014/main" id="{67CD5402-0A4A-4278-8CDB-AA2A4089D0D7}"/>
            </a:ext>
          </a:extLst>
        </xdr:cNvPr>
        <xdr:cNvSpPr/>
      </xdr:nvSpPr>
      <xdr:spPr>
        <a:xfrm>
          <a:off x="3746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106680</xdr:rowOff>
    </xdr:from>
    <xdr:to>
      <xdr:col>24</xdr:col>
      <xdr:colOff>63500</xdr:colOff>
      <xdr:row>58</xdr:row>
      <xdr:rowOff>144780</xdr:rowOff>
    </xdr:to>
    <xdr:cxnSp macro="">
      <xdr:nvCxnSpPr>
        <xdr:cNvPr id="186" name="直線コネクタ 185">
          <a:extLst>
            <a:ext uri="{FF2B5EF4-FFF2-40B4-BE49-F238E27FC236}">
              <a16:creationId xmlns:a16="http://schemas.microsoft.com/office/drawing/2014/main" id="{8225F642-D367-4070-A39E-C129A2A38E66}"/>
            </a:ext>
          </a:extLst>
        </xdr:cNvPr>
        <xdr:cNvCxnSpPr/>
      </xdr:nvCxnSpPr>
      <xdr:spPr>
        <a:xfrm>
          <a:off x="3797300" y="10050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8255</xdr:rowOff>
    </xdr:from>
    <xdr:to>
      <xdr:col>15</xdr:col>
      <xdr:colOff>101600</xdr:colOff>
      <xdr:row>58</xdr:row>
      <xdr:rowOff>109855</xdr:rowOff>
    </xdr:to>
    <xdr:sp macro="" textlink="">
      <xdr:nvSpPr>
        <xdr:cNvPr id="187" name="楕円 186">
          <a:extLst>
            <a:ext uri="{FF2B5EF4-FFF2-40B4-BE49-F238E27FC236}">
              <a16:creationId xmlns:a16="http://schemas.microsoft.com/office/drawing/2014/main" id="{87378255-1683-43F5-BE39-C009E78CE754}"/>
            </a:ext>
          </a:extLst>
        </xdr:cNvPr>
        <xdr:cNvSpPr/>
      </xdr:nvSpPr>
      <xdr:spPr>
        <a:xfrm>
          <a:off x="2857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59055</xdr:rowOff>
    </xdr:from>
    <xdr:to>
      <xdr:col>19</xdr:col>
      <xdr:colOff>177800</xdr:colOff>
      <xdr:row>58</xdr:row>
      <xdr:rowOff>106680</xdr:rowOff>
    </xdr:to>
    <xdr:cxnSp macro="">
      <xdr:nvCxnSpPr>
        <xdr:cNvPr id="188" name="直線コネクタ 187">
          <a:extLst>
            <a:ext uri="{FF2B5EF4-FFF2-40B4-BE49-F238E27FC236}">
              <a16:creationId xmlns:a16="http://schemas.microsoft.com/office/drawing/2014/main" id="{A6AF2B93-43C9-4451-9EAB-5D0F0B5F0C44}"/>
            </a:ext>
          </a:extLst>
        </xdr:cNvPr>
        <xdr:cNvCxnSpPr/>
      </xdr:nvCxnSpPr>
      <xdr:spPr>
        <a:xfrm>
          <a:off x="2908300" y="100031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124460</xdr:rowOff>
    </xdr:from>
    <xdr:to>
      <xdr:col>10</xdr:col>
      <xdr:colOff>165100</xdr:colOff>
      <xdr:row>58</xdr:row>
      <xdr:rowOff>54610</xdr:rowOff>
    </xdr:to>
    <xdr:sp macro="" textlink="">
      <xdr:nvSpPr>
        <xdr:cNvPr id="189" name="楕円 188">
          <a:extLst>
            <a:ext uri="{FF2B5EF4-FFF2-40B4-BE49-F238E27FC236}">
              <a16:creationId xmlns:a16="http://schemas.microsoft.com/office/drawing/2014/main" id="{B2EC1E31-879C-4FD3-970E-E2775E87F840}"/>
            </a:ext>
          </a:extLst>
        </xdr:cNvPr>
        <xdr:cNvSpPr/>
      </xdr:nvSpPr>
      <xdr:spPr>
        <a:xfrm>
          <a:off x="1968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3810</xdr:rowOff>
    </xdr:from>
    <xdr:to>
      <xdr:col>15</xdr:col>
      <xdr:colOff>50800</xdr:colOff>
      <xdr:row>58</xdr:row>
      <xdr:rowOff>59055</xdr:rowOff>
    </xdr:to>
    <xdr:cxnSp macro="">
      <xdr:nvCxnSpPr>
        <xdr:cNvPr id="190" name="直線コネクタ 189">
          <a:extLst>
            <a:ext uri="{FF2B5EF4-FFF2-40B4-BE49-F238E27FC236}">
              <a16:creationId xmlns:a16="http://schemas.microsoft.com/office/drawing/2014/main" id="{BADD8638-B772-440C-A2B8-6CC355043721}"/>
            </a:ext>
          </a:extLst>
        </xdr:cNvPr>
        <xdr:cNvCxnSpPr/>
      </xdr:nvCxnSpPr>
      <xdr:spPr>
        <a:xfrm>
          <a:off x="2019300" y="99479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91" name="n_1aveValue【体育館・プール】&#10;有形固定資産減価償却率">
          <a:extLst>
            <a:ext uri="{FF2B5EF4-FFF2-40B4-BE49-F238E27FC236}">
              <a16:creationId xmlns:a16="http://schemas.microsoft.com/office/drawing/2014/main" id="{D0D745C4-B09C-4D17-A4C9-36FB92A491CB}"/>
            </a:ext>
          </a:extLst>
        </xdr:cNvPr>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92" name="n_2aveValue【体育館・プール】&#10;有形固定資産減価償却率">
          <a:extLst>
            <a:ext uri="{FF2B5EF4-FFF2-40B4-BE49-F238E27FC236}">
              <a16:creationId xmlns:a16="http://schemas.microsoft.com/office/drawing/2014/main" id="{56F65114-592B-49D9-BEAC-02B5673BF665}"/>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193" name="n_3aveValue【体育館・プール】&#10;有形固定資産減価償却率">
          <a:extLst>
            <a:ext uri="{FF2B5EF4-FFF2-40B4-BE49-F238E27FC236}">
              <a16:creationId xmlns:a16="http://schemas.microsoft.com/office/drawing/2014/main" id="{426D11C4-FC48-4F34-B42C-48BB777E74C7}"/>
            </a:ext>
          </a:extLst>
        </xdr:cNvPr>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4" name="n_4aveValue【体育館・プール】&#10;有形固定資産減価償却率">
          <a:extLst>
            <a:ext uri="{FF2B5EF4-FFF2-40B4-BE49-F238E27FC236}">
              <a16:creationId xmlns:a16="http://schemas.microsoft.com/office/drawing/2014/main" id="{518432E5-2A2A-433E-89D2-6CF4DF4C4F98}"/>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2557</xdr:rowOff>
    </xdr:from>
    <xdr:ext cx="405111" cy="259045"/>
    <xdr:sp macro="" textlink="">
      <xdr:nvSpPr>
        <xdr:cNvPr id="195" name="n_1mainValue【体育館・プール】&#10;有形固定資産減価償却率">
          <a:extLst>
            <a:ext uri="{FF2B5EF4-FFF2-40B4-BE49-F238E27FC236}">
              <a16:creationId xmlns:a16="http://schemas.microsoft.com/office/drawing/2014/main" id="{FE34656D-5009-4291-A2FF-E7C5BDF03F3A}"/>
            </a:ext>
          </a:extLst>
        </xdr:cNvPr>
        <xdr:cNvSpPr txBox="1"/>
      </xdr:nvSpPr>
      <xdr:spPr>
        <a:xfrm>
          <a:off x="35820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126382</xdr:rowOff>
    </xdr:from>
    <xdr:ext cx="405111" cy="259045"/>
    <xdr:sp macro="" textlink="">
      <xdr:nvSpPr>
        <xdr:cNvPr id="196" name="n_2mainValue【体育館・プール】&#10;有形固定資産減価償却率">
          <a:extLst>
            <a:ext uri="{FF2B5EF4-FFF2-40B4-BE49-F238E27FC236}">
              <a16:creationId xmlns:a16="http://schemas.microsoft.com/office/drawing/2014/main" id="{9BC8D824-2265-4861-A837-20D5464B1CE3}"/>
            </a:ext>
          </a:extLst>
        </xdr:cNvPr>
        <xdr:cNvSpPr txBox="1"/>
      </xdr:nvSpPr>
      <xdr:spPr>
        <a:xfrm>
          <a:off x="2705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71137</xdr:rowOff>
    </xdr:from>
    <xdr:ext cx="405111" cy="259045"/>
    <xdr:sp macro="" textlink="">
      <xdr:nvSpPr>
        <xdr:cNvPr id="197" name="n_3mainValue【体育館・プール】&#10;有形固定資産減価償却率">
          <a:extLst>
            <a:ext uri="{FF2B5EF4-FFF2-40B4-BE49-F238E27FC236}">
              <a16:creationId xmlns:a16="http://schemas.microsoft.com/office/drawing/2014/main" id="{47BE58A9-D1AD-4FB3-A191-FC988FF409A5}"/>
            </a:ext>
          </a:extLst>
        </xdr:cNvPr>
        <xdr:cNvSpPr txBox="1"/>
      </xdr:nvSpPr>
      <xdr:spPr>
        <a:xfrm>
          <a:off x="18167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BE656C5F-4179-4A1C-ABA0-3F12A6EE0D5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ED1E1FE4-6A3F-4E52-8D12-E7AB186D1DB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D574D698-0231-4BB2-B53D-1BEEFD54D4B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5E60AA6C-6CEF-4E7C-BFF1-11C483E401D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68CF7F6E-953F-4C46-BD55-A359942787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29785AC2-775E-4E09-80CC-285A85DD65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7858E9B3-0F10-40DB-9573-B2A4E0180C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6A0B096-720B-46BD-BDFA-E0EE7A6956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F00F64AD-343C-4BB6-AE98-7E5B34D639C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4286B7DB-96B8-442B-9106-59BA4B2EB1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07C285C5-5F6D-45E0-8042-8E30556CE67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a:extLst>
            <a:ext uri="{FF2B5EF4-FFF2-40B4-BE49-F238E27FC236}">
              <a16:creationId xmlns:a16="http://schemas.microsoft.com/office/drawing/2014/main" id="{A096AE5C-CA55-4515-B37A-0A347D48063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971A8A8F-AB8B-4112-96AE-E598D748FB9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a:extLst>
            <a:ext uri="{FF2B5EF4-FFF2-40B4-BE49-F238E27FC236}">
              <a16:creationId xmlns:a16="http://schemas.microsoft.com/office/drawing/2014/main" id="{18929377-C322-468A-B454-BDE6F58B457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EBF3B41A-4488-4868-9D83-1FE3A8C2B4D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a:extLst>
            <a:ext uri="{FF2B5EF4-FFF2-40B4-BE49-F238E27FC236}">
              <a16:creationId xmlns:a16="http://schemas.microsoft.com/office/drawing/2014/main" id="{98BAC81B-84C5-461F-91E2-9C1CFFDF976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0EAD1A6E-997F-4349-8728-473C67EE56C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a:extLst>
            <a:ext uri="{FF2B5EF4-FFF2-40B4-BE49-F238E27FC236}">
              <a16:creationId xmlns:a16="http://schemas.microsoft.com/office/drawing/2014/main" id="{DDB79B7F-2D65-4BAC-9A8A-F852B189E67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920710AA-8C5A-4ACC-A65A-ADB7BB8BE4A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a:extLst>
            <a:ext uri="{FF2B5EF4-FFF2-40B4-BE49-F238E27FC236}">
              <a16:creationId xmlns:a16="http://schemas.microsoft.com/office/drawing/2014/main" id="{104F6D52-5B1F-4E10-9884-98C64D7F6A7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DE0B6FAA-C35C-4D54-B820-9BCCB8F227D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a:extLst>
            <a:ext uri="{FF2B5EF4-FFF2-40B4-BE49-F238E27FC236}">
              <a16:creationId xmlns:a16="http://schemas.microsoft.com/office/drawing/2014/main" id="{59C0D1AF-8B6F-4C80-B8D1-E99167F4F46C}"/>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2865471A-646A-4103-8E2F-E93EFA1C334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13C2F393-81C0-4B8C-84FD-572AD446635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3764FDF5-3DAF-485F-8B68-5E3C5D27378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23" name="直線コネクタ 222">
          <a:extLst>
            <a:ext uri="{FF2B5EF4-FFF2-40B4-BE49-F238E27FC236}">
              <a16:creationId xmlns:a16="http://schemas.microsoft.com/office/drawing/2014/main" id="{E6DA8EF0-EFA2-41D3-ACA1-4B7FF8DBAEFA}"/>
            </a:ext>
          </a:extLst>
        </xdr:cNvPr>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24" name="【体育館・プール】&#10;一人当たり面積最小値テキスト">
          <a:extLst>
            <a:ext uri="{FF2B5EF4-FFF2-40B4-BE49-F238E27FC236}">
              <a16:creationId xmlns:a16="http://schemas.microsoft.com/office/drawing/2014/main" id="{AD37FF6A-D87F-48AA-B735-744149649C9A}"/>
            </a:ext>
          </a:extLst>
        </xdr:cNvPr>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25" name="直線コネクタ 224">
          <a:extLst>
            <a:ext uri="{FF2B5EF4-FFF2-40B4-BE49-F238E27FC236}">
              <a16:creationId xmlns:a16="http://schemas.microsoft.com/office/drawing/2014/main" id="{12F465DB-4463-4E4C-BC0E-47383D4C161F}"/>
            </a:ext>
          </a:extLst>
        </xdr:cNvPr>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26" name="【体育館・プール】&#10;一人当たり面積最大値テキスト">
          <a:extLst>
            <a:ext uri="{FF2B5EF4-FFF2-40B4-BE49-F238E27FC236}">
              <a16:creationId xmlns:a16="http://schemas.microsoft.com/office/drawing/2014/main" id="{2084E10E-0F60-4433-A196-343440856007}"/>
            </a:ext>
          </a:extLst>
        </xdr:cNvPr>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27" name="直線コネクタ 226">
          <a:extLst>
            <a:ext uri="{FF2B5EF4-FFF2-40B4-BE49-F238E27FC236}">
              <a16:creationId xmlns:a16="http://schemas.microsoft.com/office/drawing/2014/main" id="{B5FB8685-7608-47F4-B9D8-A2B07DEFFC3B}"/>
            </a:ext>
          </a:extLst>
        </xdr:cNvPr>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129557</xdr:rowOff>
    </xdr:from>
    <xdr:ext cx="469744" cy="259045"/>
    <xdr:sp macro="" textlink="">
      <xdr:nvSpPr>
        <xdr:cNvPr id="228" name="【体育館・プール】&#10;一人当たり面積平均値テキスト">
          <a:extLst>
            <a:ext uri="{FF2B5EF4-FFF2-40B4-BE49-F238E27FC236}">
              <a16:creationId xmlns:a16="http://schemas.microsoft.com/office/drawing/2014/main" id="{D0BD0F57-3960-4444-841B-6C31F9251DF4}"/>
            </a:ext>
          </a:extLst>
        </xdr:cNvPr>
        <xdr:cNvSpPr txBox="1"/>
      </xdr:nvSpPr>
      <xdr:spPr>
        <a:xfrm>
          <a:off x="10515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29" name="フローチャート: 判断 228">
          <a:extLst>
            <a:ext uri="{FF2B5EF4-FFF2-40B4-BE49-F238E27FC236}">
              <a16:creationId xmlns:a16="http://schemas.microsoft.com/office/drawing/2014/main" id="{84E0EFCC-513C-40A3-AFB7-D34317DA1ECA}"/>
            </a:ext>
          </a:extLst>
        </xdr:cNvPr>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0" name="フローチャート: 判断 229">
          <a:extLst>
            <a:ext uri="{FF2B5EF4-FFF2-40B4-BE49-F238E27FC236}">
              <a16:creationId xmlns:a16="http://schemas.microsoft.com/office/drawing/2014/main" id="{ED1382C1-6BCD-4F25-9D3E-2E64FA48EBA9}"/>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31" name="フローチャート: 判断 230">
          <a:extLst>
            <a:ext uri="{FF2B5EF4-FFF2-40B4-BE49-F238E27FC236}">
              <a16:creationId xmlns:a16="http://schemas.microsoft.com/office/drawing/2014/main" id="{6590CEB3-7370-43B7-A1D0-5AE3856928D7}"/>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32" name="フローチャート: 判断 231">
          <a:extLst>
            <a:ext uri="{FF2B5EF4-FFF2-40B4-BE49-F238E27FC236}">
              <a16:creationId xmlns:a16="http://schemas.microsoft.com/office/drawing/2014/main" id="{379285C4-223F-49C2-9BE6-9226DB43607A}"/>
            </a:ext>
          </a:extLst>
        </xdr:cNvPr>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33" name="フローチャート: 判断 232">
          <a:extLst>
            <a:ext uri="{FF2B5EF4-FFF2-40B4-BE49-F238E27FC236}">
              <a16:creationId xmlns:a16="http://schemas.microsoft.com/office/drawing/2014/main" id="{46A5D5AA-8684-473C-8DF4-A8F743AA0BC4}"/>
            </a:ext>
          </a:extLst>
        </xdr:cNvPr>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39AD2A40-8531-40E4-B5FB-D846C7B28F7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A1759E6B-59EA-46C8-AA3D-F8654183C00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7E09C0F6-4180-4342-8AFD-35494C583E2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E1E4A1F-30A0-474B-BF69-52009D47C2F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408B1AB-7421-44A3-83EE-E612D531213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4717</xdr:rowOff>
    </xdr:from>
    <xdr:to>
      <xdr:col>55</xdr:col>
      <xdr:colOff>50800</xdr:colOff>
      <xdr:row>60</xdr:row>
      <xdr:rowOff>106317</xdr:rowOff>
    </xdr:to>
    <xdr:sp macro="" textlink="">
      <xdr:nvSpPr>
        <xdr:cNvPr id="239" name="楕円 238">
          <a:extLst>
            <a:ext uri="{FF2B5EF4-FFF2-40B4-BE49-F238E27FC236}">
              <a16:creationId xmlns:a16="http://schemas.microsoft.com/office/drawing/2014/main" id="{C1145526-88BB-4187-931F-9F3AA09888CD}"/>
            </a:ext>
          </a:extLst>
        </xdr:cNvPr>
        <xdr:cNvSpPr/>
      </xdr:nvSpPr>
      <xdr:spPr>
        <a:xfrm>
          <a:off x="10426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27594</xdr:rowOff>
    </xdr:from>
    <xdr:ext cx="469744" cy="259045"/>
    <xdr:sp macro="" textlink="">
      <xdr:nvSpPr>
        <xdr:cNvPr id="240" name="【体育館・プール】&#10;一人当たり面積該当値テキスト">
          <a:extLst>
            <a:ext uri="{FF2B5EF4-FFF2-40B4-BE49-F238E27FC236}">
              <a16:creationId xmlns:a16="http://schemas.microsoft.com/office/drawing/2014/main" id="{E9BF6ED9-60FD-4CC4-A420-FAD641EB90F6}"/>
            </a:ext>
          </a:extLst>
        </xdr:cNvPr>
        <xdr:cNvSpPr txBox="1"/>
      </xdr:nvSpPr>
      <xdr:spPr>
        <a:xfrm>
          <a:off x="10515600" y="1014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138067</xdr:rowOff>
    </xdr:from>
    <xdr:to>
      <xdr:col>50</xdr:col>
      <xdr:colOff>165100</xdr:colOff>
      <xdr:row>60</xdr:row>
      <xdr:rowOff>68217</xdr:rowOff>
    </xdr:to>
    <xdr:sp macro="" textlink="">
      <xdr:nvSpPr>
        <xdr:cNvPr id="241" name="楕円 240">
          <a:extLst>
            <a:ext uri="{FF2B5EF4-FFF2-40B4-BE49-F238E27FC236}">
              <a16:creationId xmlns:a16="http://schemas.microsoft.com/office/drawing/2014/main" id="{BE7428AB-7617-44C3-A76D-4C56E2145E33}"/>
            </a:ext>
          </a:extLst>
        </xdr:cNvPr>
        <xdr:cNvSpPr/>
      </xdr:nvSpPr>
      <xdr:spPr>
        <a:xfrm>
          <a:off x="9588500" y="1025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17417</xdr:rowOff>
    </xdr:from>
    <xdr:to>
      <xdr:col>55</xdr:col>
      <xdr:colOff>0</xdr:colOff>
      <xdr:row>60</xdr:row>
      <xdr:rowOff>55517</xdr:rowOff>
    </xdr:to>
    <xdr:cxnSp macro="">
      <xdr:nvCxnSpPr>
        <xdr:cNvPr id="242" name="直線コネクタ 241">
          <a:extLst>
            <a:ext uri="{FF2B5EF4-FFF2-40B4-BE49-F238E27FC236}">
              <a16:creationId xmlns:a16="http://schemas.microsoft.com/office/drawing/2014/main" id="{22015E9F-89FE-4682-95E7-419B34FB88AD}"/>
            </a:ext>
          </a:extLst>
        </xdr:cNvPr>
        <xdr:cNvCxnSpPr/>
      </xdr:nvCxnSpPr>
      <xdr:spPr>
        <a:xfrm>
          <a:off x="9639300" y="10304417"/>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144599</xdr:rowOff>
    </xdr:from>
    <xdr:to>
      <xdr:col>46</xdr:col>
      <xdr:colOff>38100</xdr:colOff>
      <xdr:row>60</xdr:row>
      <xdr:rowOff>74749</xdr:rowOff>
    </xdr:to>
    <xdr:sp macro="" textlink="">
      <xdr:nvSpPr>
        <xdr:cNvPr id="243" name="楕円 242">
          <a:extLst>
            <a:ext uri="{FF2B5EF4-FFF2-40B4-BE49-F238E27FC236}">
              <a16:creationId xmlns:a16="http://schemas.microsoft.com/office/drawing/2014/main" id="{72D2EC30-4421-4555-9C84-208B33AFA20B}"/>
            </a:ext>
          </a:extLst>
        </xdr:cNvPr>
        <xdr:cNvSpPr/>
      </xdr:nvSpPr>
      <xdr:spPr>
        <a:xfrm>
          <a:off x="8699500" y="102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17417</xdr:rowOff>
    </xdr:from>
    <xdr:to>
      <xdr:col>50</xdr:col>
      <xdr:colOff>114300</xdr:colOff>
      <xdr:row>60</xdr:row>
      <xdr:rowOff>23949</xdr:rowOff>
    </xdr:to>
    <xdr:cxnSp macro="">
      <xdr:nvCxnSpPr>
        <xdr:cNvPr id="244" name="直線コネクタ 243">
          <a:extLst>
            <a:ext uri="{FF2B5EF4-FFF2-40B4-BE49-F238E27FC236}">
              <a16:creationId xmlns:a16="http://schemas.microsoft.com/office/drawing/2014/main" id="{5B9B11F3-26C1-4CA3-A0DD-E8DB838C3469}"/>
            </a:ext>
          </a:extLst>
        </xdr:cNvPr>
        <xdr:cNvCxnSpPr/>
      </xdr:nvCxnSpPr>
      <xdr:spPr>
        <a:xfrm flipV="1">
          <a:off x="8750300" y="103044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151130</xdr:rowOff>
    </xdr:from>
    <xdr:to>
      <xdr:col>41</xdr:col>
      <xdr:colOff>101600</xdr:colOff>
      <xdr:row>60</xdr:row>
      <xdr:rowOff>81280</xdr:rowOff>
    </xdr:to>
    <xdr:sp macro="" textlink="">
      <xdr:nvSpPr>
        <xdr:cNvPr id="245" name="楕円 244">
          <a:extLst>
            <a:ext uri="{FF2B5EF4-FFF2-40B4-BE49-F238E27FC236}">
              <a16:creationId xmlns:a16="http://schemas.microsoft.com/office/drawing/2014/main" id="{6FB39982-3C49-4592-B7ED-A530D55973B3}"/>
            </a:ext>
          </a:extLst>
        </xdr:cNvPr>
        <xdr:cNvSpPr/>
      </xdr:nvSpPr>
      <xdr:spPr>
        <a:xfrm>
          <a:off x="781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23949</xdr:rowOff>
    </xdr:from>
    <xdr:to>
      <xdr:col>45</xdr:col>
      <xdr:colOff>177800</xdr:colOff>
      <xdr:row>60</xdr:row>
      <xdr:rowOff>30480</xdr:rowOff>
    </xdr:to>
    <xdr:cxnSp macro="">
      <xdr:nvCxnSpPr>
        <xdr:cNvPr id="246" name="直線コネクタ 245">
          <a:extLst>
            <a:ext uri="{FF2B5EF4-FFF2-40B4-BE49-F238E27FC236}">
              <a16:creationId xmlns:a16="http://schemas.microsoft.com/office/drawing/2014/main" id="{1E0A79EC-0117-4F1A-9A4D-3106C9CC7EED}"/>
            </a:ext>
          </a:extLst>
        </xdr:cNvPr>
        <xdr:cNvCxnSpPr/>
      </xdr:nvCxnSpPr>
      <xdr:spPr>
        <a:xfrm flipV="1">
          <a:off x="7861300" y="103109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247" name="n_1aveValue【体育館・プール】&#10;一人当たり面積">
          <a:extLst>
            <a:ext uri="{FF2B5EF4-FFF2-40B4-BE49-F238E27FC236}">
              <a16:creationId xmlns:a16="http://schemas.microsoft.com/office/drawing/2014/main" id="{2900F88B-1367-441A-B115-59268D266CEA}"/>
            </a:ext>
          </a:extLst>
        </xdr:cNvPr>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48" name="n_2aveValue【体育館・プール】&#10;一人当たり面積">
          <a:extLst>
            <a:ext uri="{FF2B5EF4-FFF2-40B4-BE49-F238E27FC236}">
              <a16:creationId xmlns:a16="http://schemas.microsoft.com/office/drawing/2014/main" id="{E557EC38-8F74-43CF-AD15-217050D97F8F}"/>
            </a:ext>
          </a:extLst>
        </xdr:cNvPr>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81115</xdr:rowOff>
    </xdr:from>
    <xdr:ext cx="469744" cy="259045"/>
    <xdr:sp macro="" textlink="">
      <xdr:nvSpPr>
        <xdr:cNvPr id="249" name="n_3aveValue【体育館・プール】&#10;一人当たり面積">
          <a:extLst>
            <a:ext uri="{FF2B5EF4-FFF2-40B4-BE49-F238E27FC236}">
              <a16:creationId xmlns:a16="http://schemas.microsoft.com/office/drawing/2014/main" id="{30383241-34EF-4755-9BF2-B7C93E136ED4}"/>
            </a:ext>
          </a:extLst>
        </xdr:cNvPr>
        <xdr:cNvSpPr txBox="1"/>
      </xdr:nvSpPr>
      <xdr:spPr>
        <a:xfrm>
          <a:off x="7626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50" name="n_4aveValue【体育館・プール】&#10;一人当たり面積">
          <a:extLst>
            <a:ext uri="{FF2B5EF4-FFF2-40B4-BE49-F238E27FC236}">
              <a16:creationId xmlns:a16="http://schemas.microsoft.com/office/drawing/2014/main" id="{27C3DECD-9EE2-4A06-B0B0-F559314D0B5C}"/>
            </a:ext>
          </a:extLst>
        </xdr:cNvPr>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84744</xdr:rowOff>
    </xdr:from>
    <xdr:ext cx="469744" cy="259045"/>
    <xdr:sp macro="" textlink="">
      <xdr:nvSpPr>
        <xdr:cNvPr id="251" name="n_1mainValue【体育館・プール】&#10;一人当たり面積">
          <a:extLst>
            <a:ext uri="{FF2B5EF4-FFF2-40B4-BE49-F238E27FC236}">
              <a16:creationId xmlns:a16="http://schemas.microsoft.com/office/drawing/2014/main" id="{A119BE99-9609-4CA3-BEAF-72191FEC7A25}"/>
            </a:ext>
          </a:extLst>
        </xdr:cNvPr>
        <xdr:cNvSpPr txBox="1"/>
      </xdr:nvSpPr>
      <xdr:spPr>
        <a:xfrm>
          <a:off x="9391727" y="1002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91276</xdr:rowOff>
    </xdr:from>
    <xdr:ext cx="469744" cy="259045"/>
    <xdr:sp macro="" textlink="">
      <xdr:nvSpPr>
        <xdr:cNvPr id="252" name="n_2mainValue【体育館・プール】&#10;一人当たり面積">
          <a:extLst>
            <a:ext uri="{FF2B5EF4-FFF2-40B4-BE49-F238E27FC236}">
              <a16:creationId xmlns:a16="http://schemas.microsoft.com/office/drawing/2014/main" id="{642925BF-C97E-40B1-B4DE-7EE8D43C9F97}"/>
            </a:ext>
          </a:extLst>
        </xdr:cNvPr>
        <xdr:cNvSpPr txBox="1"/>
      </xdr:nvSpPr>
      <xdr:spPr>
        <a:xfrm>
          <a:off x="85154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97807</xdr:rowOff>
    </xdr:from>
    <xdr:ext cx="469744" cy="259045"/>
    <xdr:sp macro="" textlink="">
      <xdr:nvSpPr>
        <xdr:cNvPr id="253" name="n_3mainValue【体育館・プール】&#10;一人当たり面積">
          <a:extLst>
            <a:ext uri="{FF2B5EF4-FFF2-40B4-BE49-F238E27FC236}">
              <a16:creationId xmlns:a16="http://schemas.microsoft.com/office/drawing/2014/main" id="{106A8CDA-96B4-4FB8-878E-C397B147EE69}"/>
            </a:ext>
          </a:extLst>
        </xdr:cNvPr>
        <xdr:cNvSpPr txBox="1"/>
      </xdr:nvSpPr>
      <xdr:spPr>
        <a:xfrm>
          <a:off x="7626427"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DB8DC63F-6A02-45E1-9700-6CBC24442BC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5F693F5D-054C-4069-97D3-38AB46235D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E716F041-20ED-43F5-9469-A3C2ADA1D7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EE96B7B2-5674-4C9A-A207-DA2D81673E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AFEC0D47-5C66-4706-9258-0EDA83571B8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B47D2CAD-18E7-4D5F-9602-B850AEB59F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98C21B7F-FEEC-4975-9B75-3840D3840C1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26E28536-D3F2-4034-8B20-73A6FCF8B3C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C37F3D75-14D3-436C-9E1E-1DD4AA9F31E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C42F61A2-DBCA-4B5E-A230-0C6E403CF73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20FA0669-ACB0-4433-AE79-3D7D2E408B4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24F04571-B054-48CF-8446-1E955B1C9FB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A2AB2B92-0148-4AAB-9C22-147640754A6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A9F2B1A3-CC33-4B27-9F28-9E3E408E649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5B513B12-8E7C-4B27-99D6-D36A3EBEC6C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4A0724B8-7DF8-48AC-9E26-239218DE2DA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57A63788-BC6A-408C-B964-5797710AA47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036E82B9-1EA4-410E-A8D3-829C631E0C6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5FF68350-1CC3-463B-BDAA-1FEC08E0879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26B3A897-5C3B-49CB-9012-A88514EFBBE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8E6FC8EC-E746-407C-A18F-8D8A193DBF9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E2E4DBB-A2BA-4663-B2AD-A1D8F09A896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FAC0E092-4E11-4DE2-A964-569D40F1261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a:extLst>
            <a:ext uri="{FF2B5EF4-FFF2-40B4-BE49-F238E27FC236}">
              <a16:creationId xmlns:a16="http://schemas.microsoft.com/office/drawing/2014/main" id="{8D269F91-FE4D-4411-BE8C-B2EDA9AD19B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78" name="直線コネクタ 277">
          <a:extLst>
            <a:ext uri="{FF2B5EF4-FFF2-40B4-BE49-F238E27FC236}">
              <a16:creationId xmlns:a16="http://schemas.microsoft.com/office/drawing/2014/main" id="{1C8EE9F7-EC8E-44BE-8C42-864840AAA8A2}"/>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福祉施設】&#10;有形固定資産減価償却率最小値テキスト">
          <a:extLst>
            <a:ext uri="{FF2B5EF4-FFF2-40B4-BE49-F238E27FC236}">
              <a16:creationId xmlns:a16="http://schemas.microsoft.com/office/drawing/2014/main" id="{945EBB93-4FD1-4ED5-8779-0857D8D453A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a:extLst>
            <a:ext uri="{FF2B5EF4-FFF2-40B4-BE49-F238E27FC236}">
              <a16:creationId xmlns:a16="http://schemas.microsoft.com/office/drawing/2014/main" id="{D8D083E9-CEEA-4D82-BD7F-5997B90BC22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81" name="【福祉施設】&#10;有形固定資産減価償却率最大値テキスト">
          <a:extLst>
            <a:ext uri="{FF2B5EF4-FFF2-40B4-BE49-F238E27FC236}">
              <a16:creationId xmlns:a16="http://schemas.microsoft.com/office/drawing/2014/main" id="{A3D38E4B-9427-40C0-944D-3FD14FBDC92B}"/>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82" name="直線コネクタ 281">
          <a:extLst>
            <a:ext uri="{FF2B5EF4-FFF2-40B4-BE49-F238E27FC236}">
              <a16:creationId xmlns:a16="http://schemas.microsoft.com/office/drawing/2014/main" id="{004D2ACC-EF8C-44C1-BF29-1FFA89FC585D}"/>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3" name="【福祉施設】&#10;有形固定資産減価償却率平均値テキスト">
          <a:extLst>
            <a:ext uri="{FF2B5EF4-FFF2-40B4-BE49-F238E27FC236}">
              <a16:creationId xmlns:a16="http://schemas.microsoft.com/office/drawing/2014/main" id="{1C5CD191-F83A-4E92-A16D-08555D1EC1E3}"/>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4" name="フローチャート: 判断 283">
          <a:extLst>
            <a:ext uri="{FF2B5EF4-FFF2-40B4-BE49-F238E27FC236}">
              <a16:creationId xmlns:a16="http://schemas.microsoft.com/office/drawing/2014/main" id="{36A73913-55F6-46CF-B835-8CA71D94B2A5}"/>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85" name="フローチャート: 判断 284">
          <a:extLst>
            <a:ext uri="{FF2B5EF4-FFF2-40B4-BE49-F238E27FC236}">
              <a16:creationId xmlns:a16="http://schemas.microsoft.com/office/drawing/2014/main" id="{B498002A-C0F2-4082-B7F7-DE40EBCC830E}"/>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86" name="フローチャート: 判断 285">
          <a:extLst>
            <a:ext uri="{FF2B5EF4-FFF2-40B4-BE49-F238E27FC236}">
              <a16:creationId xmlns:a16="http://schemas.microsoft.com/office/drawing/2014/main" id="{F115D8EE-B31F-4B8D-A29F-92C15898BB33}"/>
            </a:ext>
          </a:extLst>
        </xdr:cNvPr>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87" name="フローチャート: 判断 286">
          <a:extLst>
            <a:ext uri="{FF2B5EF4-FFF2-40B4-BE49-F238E27FC236}">
              <a16:creationId xmlns:a16="http://schemas.microsoft.com/office/drawing/2014/main" id="{9C97C83D-0263-4B13-AE15-C4450A7E7E72}"/>
            </a:ext>
          </a:extLst>
        </xdr:cNvPr>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88" name="フローチャート: 判断 287">
          <a:extLst>
            <a:ext uri="{FF2B5EF4-FFF2-40B4-BE49-F238E27FC236}">
              <a16:creationId xmlns:a16="http://schemas.microsoft.com/office/drawing/2014/main" id="{7D7BBBA2-B971-4169-A7CB-8A26BF6F0524}"/>
            </a:ext>
          </a:extLst>
        </xdr:cNvPr>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B2E4EBC9-AE4C-4727-A6C1-13AB3AFF01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D24EDFC-350B-4EA5-9FCA-E33FA4E271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DD552BE1-5322-4A55-BDCE-A31F89D1E17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FBC37AD0-156B-4A74-B690-FC6073985D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2D54F0D7-AEDB-4C77-8B70-A2751FDF8A8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93980</xdr:rowOff>
    </xdr:from>
    <xdr:to>
      <xdr:col>24</xdr:col>
      <xdr:colOff>114300</xdr:colOff>
      <xdr:row>80</xdr:row>
      <xdr:rowOff>24130</xdr:rowOff>
    </xdr:to>
    <xdr:sp macro="" textlink="">
      <xdr:nvSpPr>
        <xdr:cNvPr id="294" name="楕円 293">
          <a:extLst>
            <a:ext uri="{FF2B5EF4-FFF2-40B4-BE49-F238E27FC236}">
              <a16:creationId xmlns:a16="http://schemas.microsoft.com/office/drawing/2014/main" id="{06A0FB5B-EA6D-4C08-8D48-30A428B00CEF}"/>
            </a:ext>
          </a:extLst>
        </xdr:cNvPr>
        <xdr:cNvSpPr/>
      </xdr:nvSpPr>
      <xdr:spPr>
        <a:xfrm>
          <a:off x="45847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116857</xdr:rowOff>
    </xdr:from>
    <xdr:ext cx="405111" cy="259045"/>
    <xdr:sp macro="" textlink="">
      <xdr:nvSpPr>
        <xdr:cNvPr id="295" name="【福祉施設】&#10;有形固定資産減価償却率該当値テキスト">
          <a:extLst>
            <a:ext uri="{FF2B5EF4-FFF2-40B4-BE49-F238E27FC236}">
              <a16:creationId xmlns:a16="http://schemas.microsoft.com/office/drawing/2014/main" id="{98329F93-F42C-4084-A9DC-3BAC162BB084}"/>
            </a:ext>
          </a:extLst>
        </xdr:cNvPr>
        <xdr:cNvSpPr txBox="1"/>
      </xdr:nvSpPr>
      <xdr:spPr>
        <a:xfrm>
          <a:off x="467360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34925</xdr:rowOff>
    </xdr:from>
    <xdr:to>
      <xdr:col>20</xdr:col>
      <xdr:colOff>38100</xdr:colOff>
      <xdr:row>81</xdr:row>
      <xdr:rowOff>136525</xdr:rowOff>
    </xdr:to>
    <xdr:sp macro="" textlink="">
      <xdr:nvSpPr>
        <xdr:cNvPr id="296" name="楕円 295">
          <a:extLst>
            <a:ext uri="{FF2B5EF4-FFF2-40B4-BE49-F238E27FC236}">
              <a16:creationId xmlns:a16="http://schemas.microsoft.com/office/drawing/2014/main" id="{510ACB51-5AF5-4F14-A7B9-238FC97579AA}"/>
            </a:ext>
          </a:extLst>
        </xdr:cNvPr>
        <xdr:cNvSpPr/>
      </xdr:nvSpPr>
      <xdr:spPr>
        <a:xfrm>
          <a:off x="3746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144780</xdr:rowOff>
    </xdr:from>
    <xdr:to>
      <xdr:col>24</xdr:col>
      <xdr:colOff>63500</xdr:colOff>
      <xdr:row>81</xdr:row>
      <xdr:rowOff>85725</xdr:rowOff>
    </xdr:to>
    <xdr:cxnSp macro="">
      <xdr:nvCxnSpPr>
        <xdr:cNvPr id="297" name="直線コネクタ 296">
          <a:extLst>
            <a:ext uri="{FF2B5EF4-FFF2-40B4-BE49-F238E27FC236}">
              <a16:creationId xmlns:a16="http://schemas.microsoft.com/office/drawing/2014/main" id="{413C9A76-9051-440E-B491-D8FD0182B378}"/>
            </a:ext>
          </a:extLst>
        </xdr:cNvPr>
        <xdr:cNvCxnSpPr/>
      </xdr:nvCxnSpPr>
      <xdr:spPr>
        <a:xfrm flipV="1">
          <a:off x="3797300" y="13689330"/>
          <a:ext cx="8382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168275</xdr:rowOff>
    </xdr:from>
    <xdr:to>
      <xdr:col>15</xdr:col>
      <xdr:colOff>101600</xdr:colOff>
      <xdr:row>81</xdr:row>
      <xdr:rowOff>98425</xdr:rowOff>
    </xdr:to>
    <xdr:sp macro="" textlink="">
      <xdr:nvSpPr>
        <xdr:cNvPr id="298" name="楕円 297">
          <a:extLst>
            <a:ext uri="{FF2B5EF4-FFF2-40B4-BE49-F238E27FC236}">
              <a16:creationId xmlns:a16="http://schemas.microsoft.com/office/drawing/2014/main" id="{262E646C-D99A-40CC-91D6-55DC1B8F3BB5}"/>
            </a:ext>
          </a:extLst>
        </xdr:cNvPr>
        <xdr:cNvSpPr/>
      </xdr:nvSpPr>
      <xdr:spPr>
        <a:xfrm>
          <a:off x="2857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47625</xdr:rowOff>
    </xdr:from>
    <xdr:to>
      <xdr:col>19</xdr:col>
      <xdr:colOff>177800</xdr:colOff>
      <xdr:row>81</xdr:row>
      <xdr:rowOff>85725</xdr:rowOff>
    </xdr:to>
    <xdr:cxnSp macro="">
      <xdr:nvCxnSpPr>
        <xdr:cNvPr id="299" name="直線コネクタ 298">
          <a:extLst>
            <a:ext uri="{FF2B5EF4-FFF2-40B4-BE49-F238E27FC236}">
              <a16:creationId xmlns:a16="http://schemas.microsoft.com/office/drawing/2014/main" id="{E1CEF204-7B7F-46C0-8EF9-41469500D8A5}"/>
            </a:ext>
          </a:extLst>
        </xdr:cNvPr>
        <xdr:cNvCxnSpPr/>
      </xdr:nvCxnSpPr>
      <xdr:spPr>
        <a:xfrm>
          <a:off x="2908300" y="13935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128270</xdr:rowOff>
    </xdr:from>
    <xdr:to>
      <xdr:col>10</xdr:col>
      <xdr:colOff>165100</xdr:colOff>
      <xdr:row>81</xdr:row>
      <xdr:rowOff>58420</xdr:rowOff>
    </xdr:to>
    <xdr:sp macro="" textlink="">
      <xdr:nvSpPr>
        <xdr:cNvPr id="300" name="楕円 299">
          <a:extLst>
            <a:ext uri="{FF2B5EF4-FFF2-40B4-BE49-F238E27FC236}">
              <a16:creationId xmlns:a16="http://schemas.microsoft.com/office/drawing/2014/main" id="{1E7B8CBD-21E8-45E2-9C43-50CE5C3F8172}"/>
            </a:ext>
          </a:extLst>
        </xdr:cNvPr>
        <xdr:cNvSpPr/>
      </xdr:nvSpPr>
      <xdr:spPr>
        <a:xfrm>
          <a:off x="1968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7620</xdr:rowOff>
    </xdr:from>
    <xdr:to>
      <xdr:col>15</xdr:col>
      <xdr:colOff>50800</xdr:colOff>
      <xdr:row>81</xdr:row>
      <xdr:rowOff>47625</xdr:rowOff>
    </xdr:to>
    <xdr:cxnSp macro="">
      <xdr:nvCxnSpPr>
        <xdr:cNvPr id="301" name="直線コネクタ 300">
          <a:extLst>
            <a:ext uri="{FF2B5EF4-FFF2-40B4-BE49-F238E27FC236}">
              <a16:creationId xmlns:a16="http://schemas.microsoft.com/office/drawing/2014/main" id="{24CE1C23-E887-45A4-9E1A-C4F58B68926A}"/>
            </a:ext>
          </a:extLst>
        </xdr:cNvPr>
        <xdr:cNvCxnSpPr/>
      </xdr:nvCxnSpPr>
      <xdr:spPr>
        <a:xfrm>
          <a:off x="2019300" y="13895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302" name="n_1aveValue【福祉施設】&#10;有形固定資産減価償却率">
          <a:extLst>
            <a:ext uri="{FF2B5EF4-FFF2-40B4-BE49-F238E27FC236}">
              <a16:creationId xmlns:a16="http://schemas.microsoft.com/office/drawing/2014/main" id="{9FDEFC84-26AC-4D72-8B57-88A9DD267E06}"/>
            </a:ext>
          </a:extLst>
        </xdr:cNvPr>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95266</xdr:rowOff>
    </xdr:from>
    <xdr:ext cx="405111" cy="259045"/>
    <xdr:sp macro="" textlink="">
      <xdr:nvSpPr>
        <xdr:cNvPr id="303" name="n_2aveValue【福祉施設】&#10;有形固定資産減価償却率">
          <a:extLst>
            <a:ext uri="{FF2B5EF4-FFF2-40B4-BE49-F238E27FC236}">
              <a16:creationId xmlns:a16="http://schemas.microsoft.com/office/drawing/2014/main" id="{F5B76930-DD60-4C6A-A072-7F0A2FC28897}"/>
            </a:ext>
          </a:extLst>
        </xdr:cNvPr>
        <xdr:cNvSpPr txBox="1"/>
      </xdr:nvSpPr>
      <xdr:spPr>
        <a:xfrm>
          <a:off x="2705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59072</xdr:rowOff>
    </xdr:from>
    <xdr:ext cx="405111" cy="259045"/>
    <xdr:sp macro="" textlink="">
      <xdr:nvSpPr>
        <xdr:cNvPr id="304" name="n_3aveValue【福祉施設】&#10;有形固定資産減価償却率">
          <a:extLst>
            <a:ext uri="{FF2B5EF4-FFF2-40B4-BE49-F238E27FC236}">
              <a16:creationId xmlns:a16="http://schemas.microsoft.com/office/drawing/2014/main" id="{7C41E6A4-96F2-4328-9F29-1D6DA8269A8B}"/>
            </a:ext>
          </a:extLst>
        </xdr:cNvPr>
        <xdr:cNvSpPr txBox="1"/>
      </xdr:nvSpPr>
      <xdr:spPr>
        <a:xfrm>
          <a:off x="1816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305" name="n_4aveValue【福祉施設】&#10;有形固定資産減価償却率">
          <a:extLst>
            <a:ext uri="{FF2B5EF4-FFF2-40B4-BE49-F238E27FC236}">
              <a16:creationId xmlns:a16="http://schemas.microsoft.com/office/drawing/2014/main" id="{A1A6C32A-A732-4D74-84C3-1E25FF823BC5}"/>
            </a:ext>
          </a:extLst>
        </xdr:cNvPr>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153052</xdr:rowOff>
    </xdr:from>
    <xdr:ext cx="405111" cy="259045"/>
    <xdr:sp macro="" textlink="">
      <xdr:nvSpPr>
        <xdr:cNvPr id="306" name="n_1mainValue【福祉施設】&#10;有形固定資産減価償却率">
          <a:extLst>
            <a:ext uri="{FF2B5EF4-FFF2-40B4-BE49-F238E27FC236}">
              <a16:creationId xmlns:a16="http://schemas.microsoft.com/office/drawing/2014/main" id="{02A75F86-6FC4-4C8D-A89E-FC35247BA590}"/>
            </a:ext>
          </a:extLst>
        </xdr:cNvPr>
        <xdr:cNvSpPr txBox="1"/>
      </xdr:nvSpPr>
      <xdr:spPr>
        <a:xfrm>
          <a:off x="35820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114952</xdr:rowOff>
    </xdr:from>
    <xdr:ext cx="405111" cy="259045"/>
    <xdr:sp macro="" textlink="">
      <xdr:nvSpPr>
        <xdr:cNvPr id="307" name="n_2mainValue【福祉施設】&#10;有形固定資産減価償却率">
          <a:extLst>
            <a:ext uri="{FF2B5EF4-FFF2-40B4-BE49-F238E27FC236}">
              <a16:creationId xmlns:a16="http://schemas.microsoft.com/office/drawing/2014/main" id="{EFD88BE8-217B-4B48-B58A-A5DA80EFA126}"/>
            </a:ext>
          </a:extLst>
        </xdr:cNvPr>
        <xdr:cNvSpPr txBox="1"/>
      </xdr:nvSpPr>
      <xdr:spPr>
        <a:xfrm>
          <a:off x="2705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74947</xdr:rowOff>
    </xdr:from>
    <xdr:ext cx="405111" cy="259045"/>
    <xdr:sp macro="" textlink="">
      <xdr:nvSpPr>
        <xdr:cNvPr id="308" name="n_3mainValue【福祉施設】&#10;有形固定資産減価償却率">
          <a:extLst>
            <a:ext uri="{FF2B5EF4-FFF2-40B4-BE49-F238E27FC236}">
              <a16:creationId xmlns:a16="http://schemas.microsoft.com/office/drawing/2014/main" id="{195D8FFF-3E83-42FD-B081-D223FE017CBE}"/>
            </a:ext>
          </a:extLst>
        </xdr:cNvPr>
        <xdr:cNvSpPr txBox="1"/>
      </xdr:nvSpPr>
      <xdr:spPr>
        <a:xfrm>
          <a:off x="1816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C9A52A8C-8926-4AF6-916E-071F0E1A6C7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CF3EC25E-C9A1-4DB5-970D-E23A8EDCDE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F14B85BA-7A0E-4043-8FCB-68752237458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17EDA369-00DA-4C56-95CF-CDEB2FDD1AC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BF6A4C4E-B4A3-43D0-9785-688574186B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9EB91A49-7C88-4CF7-89D7-493D86AFDC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DF9257DE-F1B5-4B57-A55B-A0DF81A004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69A328E5-FC06-4793-AF9B-87F5E745E50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CCAD7689-007E-4D8B-9FE3-1E0B1841B38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3764F904-BDDB-4A82-BDDD-8CF7D189CE2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E993099A-4D08-4FCC-81C2-2318B858512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E61BCD83-ACEC-473F-9B16-40524262EEB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2C99CE74-85F0-4066-99D1-0D1321E9254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7C7407A0-D161-4419-96FA-14C2E151C0E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BC231F02-1675-4056-89D9-C7D72D6CF59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DDD850A4-9162-4C97-AC45-8172D5DE120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929709DA-2C60-4C61-AF99-D0A30AFD681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05602F30-85FC-4E20-A404-13C9493B700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FDC6D0AA-4AEF-487E-8BE6-82743059598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D3825A07-ECB2-4093-A79A-FE3BBD32D3F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5AC4D427-E65C-4BF1-9A9D-FA5AE145BFD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19846DAD-4E71-4FD7-BD4C-88DDEBA9F09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a:extLst>
            <a:ext uri="{FF2B5EF4-FFF2-40B4-BE49-F238E27FC236}">
              <a16:creationId xmlns:a16="http://schemas.microsoft.com/office/drawing/2014/main" id="{504CBF99-3D6B-484F-99CA-C40996B4BCF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332" name="直線コネクタ 331">
          <a:extLst>
            <a:ext uri="{FF2B5EF4-FFF2-40B4-BE49-F238E27FC236}">
              <a16:creationId xmlns:a16="http://schemas.microsoft.com/office/drawing/2014/main" id="{F2AC9997-BB44-4122-8FE5-C36063996BF7}"/>
            </a:ext>
          </a:extLst>
        </xdr:cNvPr>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333" name="【福祉施設】&#10;一人当たり面積最小値テキスト">
          <a:extLst>
            <a:ext uri="{FF2B5EF4-FFF2-40B4-BE49-F238E27FC236}">
              <a16:creationId xmlns:a16="http://schemas.microsoft.com/office/drawing/2014/main" id="{D7E188A1-CBF1-488E-9BE6-A0FB5C703E88}"/>
            </a:ext>
          </a:extLst>
        </xdr:cNvPr>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334" name="直線コネクタ 333">
          <a:extLst>
            <a:ext uri="{FF2B5EF4-FFF2-40B4-BE49-F238E27FC236}">
              <a16:creationId xmlns:a16="http://schemas.microsoft.com/office/drawing/2014/main" id="{88A40D60-BFFC-4D99-8B68-4A57A3FA7496}"/>
            </a:ext>
          </a:extLst>
        </xdr:cNvPr>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35" name="【福祉施設】&#10;一人当たり面積最大値テキスト">
          <a:extLst>
            <a:ext uri="{FF2B5EF4-FFF2-40B4-BE49-F238E27FC236}">
              <a16:creationId xmlns:a16="http://schemas.microsoft.com/office/drawing/2014/main" id="{FF73FB2C-A9A8-4446-A671-D039764ACF5B}"/>
            </a:ext>
          </a:extLst>
        </xdr:cNvPr>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36" name="直線コネクタ 335">
          <a:extLst>
            <a:ext uri="{FF2B5EF4-FFF2-40B4-BE49-F238E27FC236}">
              <a16:creationId xmlns:a16="http://schemas.microsoft.com/office/drawing/2014/main" id="{1B911D0F-11BE-4A05-B948-1F6EAB2F6B30}"/>
            </a:ext>
          </a:extLst>
        </xdr:cNvPr>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102888</xdr:rowOff>
    </xdr:from>
    <xdr:ext cx="469744" cy="259045"/>
    <xdr:sp macro="" textlink="">
      <xdr:nvSpPr>
        <xdr:cNvPr id="337" name="【福祉施設】&#10;一人当たり面積平均値テキスト">
          <a:extLst>
            <a:ext uri="{FF2B5EF4-FFF2-40B4-BE49-F238E27FC236}">
              <a16:creationId xmlns:a16="http://schemas.microsoft.com/office/drawing/2014/main" id="{8F44994E-FAF0-47EE-B63C-5600A35398C3}"/>
            </a:ext>
          </a:extLst>
        </xdr:cNvPr>
        <xdr:cNvSpPr txBox="1"/>
      </xdr:nvSpPr>
      <xdr:spPr>
        <a:xfrm>
          <a:off x="10515600" y="1433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38" name="フローチャート: 判断 337">
          <a:extLst>
            <a:ext uri="{FF2B5EF4-FFF2-40B4-BE49-F238E27FC236}">
              <a16:creationId xmlns:a16="http://schemas.microsoft.com/office/drawing/2014/main" id="{09727AB1-A71F-4E3C-A440-5617D7CB2031}"/>
            </a:ext>
          </a:extLst>
        </xdr:cNvPr>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339" name="フローチャート: 判断 338">
          <a:extLst>
            <a:ext uri="{FF2B5EF4-FFF2-40B4-BE49-F238E27FC236}">
              <a16:creationId xmlns:a16="http://schemas.microsoft.com/office/drawing/2014/main" id="{E7EC0195-4420-4C12-8B16-FA5F78189F10}"/>
            </a:ext>
          </a:extLst>
        </xdr:cNvPr>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340" name="フローチャート: 判断 339">
          <a:extLst>
            <a:ext uri="{FF2B5EF4-FFF2-40B4-BE49-F238E27FC236}">
              <a16:creationId xmlns:a16="http://schemas.microsoft.com/office/drawing/2014/main" id="{510FC3D1-22C4-4E63-9A54-A1B80F41EDB2}"/>
            </a:ext>
          </a:extLst>
        </xdr:cNvPr>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341" name="フローチャート: 判断 340">
          <a:extLst>
            <a:ext uri="{FF2B5EF4-FFF2-40B4-BE49-F238E27FC236}">
              <a16:creationId xmlns:a16="http://schemas.microsoft.com/office/drawing/2014/main" id="{208B8737-20C6-4967-96C5-3A238FF6A7F2}"/>
            </a:ext>
          </a:extLst>
        </xdr:cNvPr>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42" name="フローチャート: 判断 341">
          <a:extLst>
            <a:ext uri="{FF2B5EF4-FFF2-40B4-BE49-F238E27FC236}">
              <a16:creationId xmlns:a16="http://schemas.microsoft.com/office/drawing/2014/main" id="{33F13568-3071-4183-B09F-2F0FD06E4F7D}"/>
            </a:ext>
          </a:extLst>
        </xdr:cNvPr>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162DC74A-A3A1-4A60-A7FB-79563041734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A505B5CD-6735-42A4-8D86-88B7881B52F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EB62307F-DAB4-48BF-82A8-71A480A378F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E32DFCD1-B18D-4231-A0A7-D972693BD85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BAC719A0-C0AE-4E7A-8344-DA00D9372CF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145414</xdr:rowOff>
    </xdr:from>
    <xdr:to>
      <xdr:col>55</xdr:col>
      <xdr:colOff>50800</xdr:colOff>
      <xdr:row>83</xdr:row>
      <xdr:rowOff>75564</xdr:rowOff>
    </xdr:to>
    <xdr:sp macro="" textlink="">
      <xdr:nvSpPr>
        <xdr:cNvPr id="348" name="楕円 347">
          <a:extLst>
            <a:ext uri="{FF2B5EF4-FFF2-40B4-BE49-F238E27FC236}">
              <a16:creationId xmlns:a16="http://schemas.microsoft.com/office/drawing/2014/main" id="{B16A4456-40E0-4EC6-8EDA-2E85D7B657BA}"/>
            </a:ext>
          </a:extLst>
        </xdr:cNvPr>
        <xdr:cNvSpPr/>
      </xdr:nvSpPr>
      <xdr:spPr>
        <a:xfrm>
          <a:off x="10426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168291</xdr:rowOff>
    </xdr:from>
    <xdr:ext cx="469744" cy="259045"/>
    <xdr:sp macro="" textlink="">
      <xdr:nvSpPr>
        <xdr:cNvPr id="349" name="【福祉施設】&#10;一人当たり面積該当値テキスト">
          <a:extLst>
            <a:ext uri="{FF2B5EF4-FFF2-40B4-BE49-F238E27FC236}">
              <a16:creationId xmlns:a16="http://schemas.microsoft.com/office/drawing/2014/main" id="{4FD2941F-2CB5-43ED-BAAB-C287C01CD39F}"/>
            </a:ext>
          </a:extLst>
        </xdr:cNvPr>
        <xdr:cNvSpPr txBox="1"/>
      </xdr:nvSpPr>
      <xdr:spPr>
        <a:xfrm>
          <a:off x="10515600"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153036</xdr:rowOff>
    </xdr:from>
    <xdr:to>
      <xdr:col>50</xdr:col>
      <xdr:colOff>165100</xdr:colOff>
      <xdr:row>83</xdr:row>
      <xdr:rowOff>83186</xdr:rowOff>
    </xdr:to>
    <xdr:sp macro="" textlink="">
      <xdr:nvSpPr>
        <xdr:cNvPr id="350" name="楕円 349">
          <a:extLst>
            <a:ext uri="{FF2B5EF4-FFF2-40B4-BE49-F238E27FC236}">
              <a16:creationId xmlns:a16="http://schemas.microsoft.com/office/drawing/2014/main" id="{AB41E554-3E37-4196-9A7F-85FF4638B5BE}"/>
            </a:ext>
          </a:extLst>
        </xdr:cNvPr>
        <xdr:cNvSpPr/>
      </xdr:nvSpPr>
      <xdr:spPr>
        <a:xfrm>
          <a:off x="9588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24764</xdr:rowOff>
    </xdr:from>
    <xdr:to>
      <xdr:col>55</xdr:col>
      <xdr:colOff>0</xdr:colOff>
      <xdr:row>83</xdr:row>
      <xdr:rowOff>32386</xdr:rowOff>
    </xdr:to>
    <xdr:cxnSp macro="">
      <xdr:nvCxnSpPr>
        <xdr:cNvPr id="351" name="直線コネクタ 350">
          <a:extLst>
            <a:ext uri="{FF2B5EF4-FFF2-40B4-BE49-F238E27FC236}">
              <a16:creationId xmlns:a16="http://schemas.microsoft.com/office/drawing/2014/main" id="{D41DAA33-485C-481B-9738-672C40518FD3}"/>
            </a:ext>
          </a:extLst>
        </xdr:cNvPr>
        <xdr:cNvCxnSpPr/>
      </xdr:nvCxnSpPr>
      <xdr:spPr>
        <a:xfrm flipV="1">
          <a:off x="9639300" y="142551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52" name="楕円 351">
          <a:extLst>
            <a:ext uri="{FF2B5EF4-FFF2-40B4-BE49-F238E27FC236}">
              <a16:creationId xmlns:a16="http://schemas.microsoft.com/office/drawing/2014/main" id="{DB292DF1-369D-4795-B8F3-24575158CA92}"/>
            </a:ext>
          </a:extLst>
        </xdr:cNvPr>
        <xdr:cNvSpPr/>
      </xdr:nvSpPr>
      <xdr:spPr>
        <a:xfrm>
          <a:off x="869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32386</xdr:rowOff>
    </xdr:from>
    <xdr:to>
      <xdr:col>50</xdr:col>
      <xdr:colOff>114300</xdr:colOff>
      <xdr:row>83</xdr:row>
      <xdr:rowOff>38100</xdr:rowOff>
    </xdr:to>
    <xdr:cxnSp macro="">
      <xdr:nvCxnSpPr>
        <xdr:cNvPr id="353" name="直線コネクタ 352">
          <a:extLst>
            <a:ext uri="{FF2B5EF4-FFF2-40B4-BE49-F238E27FC236}">
              <a16:creationId xmlns:a16="http://schemas.microsoft.com/office/drawing/2014/main" id="{73A8015B-EDDD-4A4D-A4DD-792ABCA5DB4B}"/>
            </a:ext>
          </a:extLst>
        </xdr:cNvPr>
        <xdr:cNvCxnSpPr/>
      </xdr:nvCxnSpPr>
      <xdr:spPr>
        <a:xfrm flipV="1">
          <a:off x="8750300" y="142627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162561</xdr:rowOff>
    </xdr:from>
    <xdr:to>
      <xdr:col>41</xdr:col>
      <xdr:colOff>101600</xdr:colOff>
      <xdr:row>83</xdr:row>
      <xdr:rowOff>92711</xdr:rowOff>
    </xdr:to>
    <xdr:sp macro="" textlink="">
      <xdr:nvSpPr>
        <xdr:cNvPr id="354" name="楕円 353">
          <a:extLst>
            <a:ext uri="{FF2B5EF4-FFF2-40B4-BE49-F238E27FC236}">
              <a16:creationId xmlns:a16="http://schemas.microsoft.com/office/drawing/2014/main" id="{AC5BB726-010C-48AA-BF56-E01885ABF9E4}"/>
            </a:ext>
          </a:extLst>
        </xdr:cNvPr>
        <xdr:cNvSpPr/>
      </xdr:nvSpPr>
      <xdr:spPr>
        <a:xfrm>
          <a:off x="7810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38100</xdr:rowOff>
    </xdr:from>
    <xdr:to>
      <xdr:col>45</xdr:col>
      <xdr:colOff>177800</xdr:colOff>
      <xdr:row>83</xdr:row>
      <xdr:rowOff>41911</xdr:rowOff>
    </xdr:to>
    <xdr:cxnSp macro="">
      <xdr:nvCxnSpPr>
        <xdr:cNvPr id="355" name="直線コネクタ 354">
          <a:extLst>
            <a:ext uri="{FF2B5EF4-FFF2-40B4-BE49-F238E27FC236}">
              <a16:creationId xmlns:a16="http://schemas.microsoft.com/office/drawing/2014/main" id="{945AB7BC-DC10-4483-B8B9-AB6E14753289}"/>
            </a:ext>
          </a:extLst>
        </xdr:cNvPr>
        <xdr:cNvCxnSpPr/>
      </xdr:nvCxnSpPr>
      <xdr:spPr>
        <a:xfrm flipV="1">
          <a:off x="7861300" y="14268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15257</xdr:rowOff>
    </xdr:from>
    <xdr:ext cx="469744" cy="259045"/>
    <xdr:sp macro="" textlink="">
      <xdr:nvSpPr>
        <xdr:cNvPr id="356" name="n_1aveValue【福祉施設】&#10;一人当たり面積">
          <a:extLst>
            <a:ext uri="{FF2B5EF4-FFF2-40B4-BE49-F238E27FC236}">
              <a16:creationId xmlns:a16="http://schemas.microsoft.com/office/drawing/2014/main" id="{5A120F42-C69A-49CD-802D-3F9A5F911BA1}"/>
            </a:ext>
          </a:extLst>
        </xdr:cNvPr>
        <xdr:cNvSpPr txBox="1"/>
      </xdr:nvSpPr>
      <xdr:spPr>
        <a:xfrm>
          <a:off x="93917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40022</xdr:rowOff>
    </xdr:from>
    <xdr:ext cx="469744" cy="259045"/>
    <xdr:sp macro="" textlink="">
      <xdr:nvSpPr>
        <xdr:cNvPr id="357" name="n_2aveValue【福祉施設】&#10;一人当たり面積">
          <a:extLst>
            <a:ext uri="{FF2B5EF4-FFF2-40B4-BE49-F238E27FC236}">
              <a16:creationId xmlns:a16="http://schemas.microsoft.com/office/drawing/2014/main" id="{D69A9043-82B0-44AF-B07E-E9D0CDBA7682}"/>
            </a:ext>
          </a:extLst>
        </xdr:cNvPr>
        <xdr:cNvSpPr txBox="1"/>
      </xdr:nvSpPr>
      <xdr:spPr>
        <a:xfrm>
          <a:off x="8515427"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58" name="n_3aveValue【福祉施設】&#10;一人当たり面積">
          <a:extLst>
            <a:ext uri="{FF2B5EF4-FFF2-40B4-BE49-F238E27FC236}">
              <a16:creationId xmlns:a16="http://schemas.microsoft.com/office/drawing/2014/main" id="{382E97AE-97D4-4AA2-A737-A7F3A34BF800}"/>
            </a:ext>
          </a:extLst>
        </xdr:cNvPr>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59" name="n_4aveValue【福祉施設】&#10;一人当たり面積">
          <a:extLst>
            <a:ext uri="{FF2B5EF4-FFF2-40B4-BE49-F238E27FC236}">
              <a16:creationId xmlns:a16="http://schemas.microsoft.com/office/drawing/2014/main" id="{B961DE71-1D73-4A19-8C8E-C5E4ABD5DE78}"/>
            </a:ext>
          </a:extLst>
        </xdr:cNvPr>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99713</xdr:rowOff>
    </xdr:from>
    <xdr:ext cx="469744" cy="259045"/>
    <xdr:sp macro="" textlink="">
      <xdr:nvSpPr>
        <xdr:cNvPr id="360" name="n_1mainValue【福祉施設】&#10;一人当たり面積">
          <a:extLst>
            <a:ext uri="{FF2B5EF4-FFF2-40B4-BE49-F238E27FC236}">
              <a16:creationId xmlns:a16="http://schemas.microsoft.com/office/drawing/2014/main" id="{57440AFD-1B9B-429A-B850-D4DC6C2F2A49}"/>
            </a:ext>
          </a:extLst>
        </xdr:cNvPr>
        <xdr:cNvSpPr txBox="1"/>
      </xdr:nvSpPr>
      <xdr:spPr>
        <a:xfrm>
          <a:off x="9391727" y="1398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105427</xdr:rowOff>
    </xdr:from>
    <xdr:ext cx="469744" cy="259045"/>
    <xdr:sp macro="" textlink="">
      <xdr:nvSpPr>
        <xdr:cNvPr id="361" name="n_2mainValue【福祉施設】&#10;一人当たり面積">
          <a:extLst>
            <a:ext uri="{FF2B5EF4-FFF2-40B4-BE49-F238E27FC236}">
              <a16:creationId xmlns:a16="http://schemas.microsoft.com/office/drawing/2014/main" id="{463C8C1C-E5AB-4DAE-A627-1876213688C2}"/>
            </a:ext>
          </a:extLst>
        </xdr:cNvPr>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83838</xdr:rowOff>
    </xdr:from>
    <xdr:ext cx="469744" cy="259045"/>
    <xdr:sp macro="" textlink="">
      <xdr:nvSpPr>
        <xdr:cNvPr id="362" name="n_3mainValue【福祉施設】&#10;一人当たり面積">
          <a:extLst>
            <a:ext uri="{FF2B5EF4-FFF2-40B4-BE49-F238E27FC236}">
              <a16:creationId xmlns:a16="http://schemas.microsoft.com/office/drawing/2014/main" id="{C4896911-5877-4C6A-9098-3B7EAF0DF28C}"/>
            </a:ext>
          </a:extLst>
        </xdr:cNvPr>
        <xdr:cNvSpPr txBox="1"/>
      </xdr:nvSpPr>
      <xdr:spPr>
        <a:xfrm>
          <a:off x="7626427"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7E089C8E-448C-4AB6-8E27-3126EC56DB4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1BB4E345-A5C8-4C39-A7B6-C5B479AC8D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FE5EE4BF-C173-4EC2-96DD-D1E79B8E1E3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9AECED9D-4BA9-441D-A9ED-B2E9C8BC9AB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3E24CFB9-0687-489D-A5FA-4EA07B4B1B2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644A787F-8567-4EB6-9DC3-4E1C6464A74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66349558-F109-427B-AD42-3BCE4628F65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AF5295DA-7F26-4597-802D-3452AE9C2F4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1636A8FC-42A3-47FE-A903-FD510703594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41593AD1-2BED-424B-BD3B-0D1497B72BD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a:extLst>
            <a:ext uri="{FF2B5EF4-FFF2-40B4-BE49-F238E27FC236}">
              <a16:creationId xmlns:a16="http://schemas.microsoft.com/office/drawing/2014/main" id="{FAA18C4B-53B0-4B7B-B403-2904B05E483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4" name="直線コネクタ 373">
          <a:extLst>
            <a:ext uri="{FF2B5EF4-FFF2-40B4-BE49-F238E27FC236}">
              <a16:creationId xmlns:a16="http://schemas.microsoft.com/office/drawing/2014/main" id="{183CCD23-ADA1-4140-BB7C-687C8A3629B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5" name="テキスト ボックス 374">
          <a:extLst>
            <a:ext uri="{FF2B5EF4-FFF2-40B4-BE49-F238E27FC236}">
              <a16:creationId xmlns:a16="http://schemas.microsoft.com/office/drawing/2014/main" id="{C68CC3D0-2C2B-4B00-A833-162E586AF22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6" name="直線コネクタ 375">
          <a:extLst>
            <a:ext uri="{FF2B5EF4-FFF2-40B4-BE49-F238E27FC236}">
              <a16:creationId xmlns:a16="http://schemas.microsoft.com/office/drawing/2014/main" id="{D7920D5E-C0DF-4CBE-A6E7-6EAE69F2DE2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7" name="テキスト ボックス 376">
          <a:extLst>
            <a:ext uri="{FF2B5EF4-FFF2-40B4-BE49-F238E27FC236}">
              <a16:creationId xmlns:a16="http://schemas.microsoft.com/office/drawing/2014/main" id="{C1B95E99-5655-4FC9-9899-FDAE4190DED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8" name="直線コネクタ 377">
          <a:extLst>
            <a:ext uri="{FF2B5EF4-FFF2-40B4-BE49-F238E27FC236}">
              <a16:creationId xmlns:a16="http://schemas.microsoft.com/office/drawing/2014/main" id="{467007CE-8DCB-40DE-B16F-4F7B8A49305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9" name="テキスト ボックス 378">
          <a:extLst>
            <a:ext uri="{FF2B5EF4-FFF2-40B4-BE49-F238E27FC236}">
              <a16:creationId xmlns:a16="http://schemas.microsoft.com/office/drawing/2014/main" id="{DD7A3775-6734-4929-AF4D-A2D06562E08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0" name="直線コネクタ 379">
          <a:extLst>
            <a:ext uri="{FF2B5EF4-FFF2-40B4-BE49-F238E27FC236}">
              <a16:creationId xmlns:a16="http://schemas.microsoft.com/office/drawing/2014/main" id="{A1C74441-33BD-4364-99AA-63F87013A6D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1" name="テキスト ボックス 380">
          <a:extLst>
            <a:ext uri="{FF2B5EF4-FFF2-40B4-BE49-F238E27FC236}">
              <a16:creationId xmlns:a16="http://schemas.microsoft.com/office/drawing/2014/main" id="{31E5EEF6-8429-439F-B114-F9940587A88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2" name="直線コネクタ 381">
          <a:extLst>
            <a:ext uri="{FF2B5EF4-FFF2-40B4-BE49-F238E27FC236}">
              <a16:creationId xmlns:a16="http://schemas.microsoft.com/office/drawing/2014/main" id="{B026505F-A5CE-4517-BE34-1293B555FFB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3" name="テキスト ボックス 382">
          <a:extLst>
            <a:ext uri="{FF2B5EF4-FFF2-40B4-BE49-F238E27FC236}">
              <a16:creationId xmlns:a16="http://schemas.microsoft.com/office/drawing/2014/main" id="{EBA77A7E-790B-48CA-A582-0831DDCA99B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F5F339F2-8B5C-4BB5-A266-CDC6907FD50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5" name="テキスト ボックス 384">
          <a:extLst>
            <a:ext uri="{FF2B5EF4-FFF2-40B4-BE49-F238E27FC236}">
              <a16:creationId xmlns:a16="http://schemas.microsoft.com/office/drawing/2014/main" id="{F9C4754B-FB03-4E34-B0F1-58809A21402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a:extLst>
            <a:ext uri="{FF2B5EF4-FFF2-40B4-BE49-F238E27FC236}">
              <a16:creationId xmlns:a16="http://schemas.microsoft.com/office/drawing/2014/main" id="{E537DB32-DEE3-4132-97CD-3EF06BA960F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387" name="直線コネクタ 386">
          <a:extLst>
            <a:ext uri="{FF2B5EF4-FFF2-40B4-BE49-F238E27FC236}">
              <a16:creationId xmlns:a16="http://schemas.microsoft.com/office/drawing/2014/main" id="{32ABA3D8-C839-4942-BD39-52160CE4BBA3}"/>
            </a:ext>
          </a:extLst>
        </xdr:cNvPr>
        <xdr:cNvCxnSpPr/>
      </xdr:nvCxnSpPr>
      <xdr:spPr>
        <a:xfrm flipV="1">
          <a:off x="4634865" y="17341214"/>
          <a:ext cx="0" cy="13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8" name="【市民会館】&#10;有形固定資産減価償却率最小値テキスト">
          <a:extLst>
            <a:ext uri="{FF2B5EF4-FFF2-40B4-BE49-F238E27FC236}">
              <a16:creationId xmlns:a16="http://schemas.microsoft.com/office/drawing/2014/main" id="{70C9DBB8-7A54-44F7-9308-5DD466910B29}"/>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9" name="直線コネクタ 388">
          <a:extLst>
            <a:ext uri="{FF2B5EF4-FFF2-40B4-BE49-F238E27FC236}">
              <a16:creationId xmlns:a16="http://schemas.microsoft.com/office/drawing/2014/main" id="{6C0972E6-E1CB-4FB1-89C1-2B67C9FA408C}"/>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390" name="【市民会館】&#10;有形固定資産減価償却率最大値テキスト">
          <a:extLst>
            <a:ext uri="{FF2B5EF4-FFF2-40B4-BE49-F238E27FC236}">
              <a16:creationId xmlns:a16="http://schemas.microsoft.com/office/drawing/2014/main" id="{D614B226-40E0-4B10-A302-28ED173ADF9A}"/>
            </a:ext>
          </a:extLst>
        </xdr:cNvPr>
        <xdr:cNvSpPr txBox="1"/>
      </xdr:nvSpPr>
      <xdr:spPr>
        <a:xfrm>
          <a:off x="4673600"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391" name="直線コネクタ 390">
          <a:extLst>
            <a:ext uri="{FF2B5EF4-FFF2-40B4-BE49-F238E27FC236}">
              <a16:creationId xmlns:a16="http://schemas.microsoft.com/office/drawing/2014/main" id="{D4438A1A-CF59-43A1-8642-1F1FEC93955B}"/>
            </a:ext>
          </a:extLst>
        </xdr:cNvPr>
        <xdr:cNvCxnSpPr/>
      </xdr:nvCxnSpPr>
      <xdr:spPr>
        <a:xfrm>
          <a:off x="4546600" y="1734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92" name="【市民会館】&#10;有形固定資産減価償却率平均値テキスト">
          <a:extLst>
            <a:ext uri="{FF2B5EF4-FFF2-40B4-BE49-F238E27FC236}">
              <a16:creationId xmlns:a16="http://schemas.microsoft.com/office/drawing/2014/main" id="{B9F7D7B1-2CE7-4962-A0DA-C5A52FB3E80B}"/>
            </a:ext>
          </a:extLst>
        </xdr:cNvPr>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93" name="フローチャート: 判断 392">
          <a:extLst>
            <a:ext uri="{FF2B5EF4-FFF2-40B4-BE49-F238E27FC236}">
              <a16:creationId xmlns:a16="http://schemas.microsoft.com/office/drawing/2014/main" id="{1202220B-92C3-4458-A8F7-4E1B1DFF3625}"/>
            </a:ext>
          </a:extLst>
        </xdr:cNvPr>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94" name="フローチャート: 判断 393">
          <a:extLst>
            <a:ext uri="{FF2B5EF4-FFF2-40B4-BE49-F238E27FC236}">
              <a16:creationId xmlns:a16="http://schemas.microsoft.com/office/drawing/2014/main" id="{FFFC4B32-B2E5-41AA-8C10-52ED71EED333}"/>
            </a:ext>
          </a:extLst>
        </xdr:cNvPr>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395" name="フローチャート: 判断 394">
          <a:extLst>
            <a:ext uri="{FF2B5EF4-FFF2-40B4-BE49-F238E27FC236}">
              <a16:creationId xmlns:a16="http://schemas.microsoft.com/office/drawing/2014/main" id="{C1AFB0CD-4EA6-4488-83F9-3E5D3C502E8E}"/>
            </a:ext>
          </a:extLst>
        </xdr:cNvPr>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96" name="フローチャート: 判断 395">
          <a:extLst>
            <a:ext uri="{FF2B5EF4-FFF2-40B4-BE49-F238E27FC236}">
              <a16:creationId xmlns:a16="http://schemas.microsoft.com/office/drawing/2014/main" id="{53EFF58C-9C8E-4FED-B999-3D4486FC6FC1}"/>
            </a:ext>
          </a:extLst>
        </xdr:cNvPr>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97" name="フローチャート: 判断 396">
          <a:extLst>
            <a:ext uri="{FF2B5EF4-FFF2-40B4-BE49-F238E27FC236}">
              <a16:creationId xmlns:a16="http://schemas.microsoft.com/office/drawing/2014/main" id="{4873DD8F-142D-4FF4-BE11-EA55BB55E7BD}"/>
            </a:ext>
          </a:extLst>
        </xdr:cNvPr>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BA2A209-AA65-44E1-914B-A8C28FDA559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71A164F-CCC0-4B02-AFAB-5628924FAAA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950DC832-0E1F-40EF-A992-A55ECFC483C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2D2681E6-EF55-4F85-BFB6-EFCEC1D4812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E1648F8B-DA92-43E7-A43A-F4A9504C697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17780</xdr:rowOff>
    </xdr:from>
    <xdr:to>
      <xdr:col>24</xdr:col>
      <xdr:colOff>114300</xdr:colOff>
      <xdr:row>103</xdr:row>
      <xdr:rowOff>119380</xdr:rowOff>
    </xdr:to>
    <xdr:sp macro="" textlink="">
      <xdr:nvSpPr>
        <xdr:cNvPr id="403" name="楕円 402">
          <a:extLst>
            <a:ext uri="{FF2B5EF4-FFF2-40B4-BE49-F238E27FC236}">
              <a16:creationId xmlns:a16="http://schemas.microsoft.com/office/drawing/2014/main" id="{6AC5D8D6-71B3-4CB8-85B4-A362C2433C54}"/>
            </a:ext>
          </a:extLst>
        </xdr:cNvPr>
        <xdr:cNvSpPr/>
      </xdr:nvSpPr>
      <xdr:spPr>
        <a:xfrm>
          <a:off x="45847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40657</xdr:rowOff>
    </xdr:from>
    <xdr:ext cx="405111" cy="259045"/>
    <xdr:sp macro="" textlink="">
      <xdr:nvSpPr>
        <xdr:cNvPr id="404" name="【市民会館】&#10;有形固定資産減価償却率該当値テキスト">
          <a:extLst>
            <a:ext uri="{FF2B5EF4-FFF2-40B4-BE49-F238E27FC236}">
              <a16:creationId xmlns:a16="http://schemas.microsoft.com/office/drawing/2014/main" id="{2232EAE2-CBF7-45A0-B2CD-804C615D1DC7}"/>
            </a:ext>
          </a:extLst>
        </xdr:cNvPr>
        <xdr:cNvSpPr txBox="1"/>
      </xdr:nvSpPr>
      <xdr:spPr>
        <a:xfrm>
          <a:off x="4673600"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153036</xdr:rowOff>
    </xdr:from>
    <xdr:to>
      <xdr:col>20</xdr:col>
      <xdr:colOff>38100</xdr:colOff>
      <xdr:row>103</xdr:row>
      <xdr:rowOff>83186</xdr:rowOff>
    </xdr:to>
    <xdr:sp macro="" textlink="">
      <xdr:nvSpPr>
        <xdr:cNvPr id="405" name="楕円 404">
          <a:extLst>
            <a:ext uri="{FF2B5EF4-FFF2-40B4-BE49-F238E27FC236}">
              <a16:creationId xmlns:a16="http://schemas.microsoft.com/office/drawing/2014/main" id="{2D02C54F-3257-4774-99FE-D14EB02EEED3}"/>
            </a:ext>
          </a:extLst>
        </xdr:cNvPr>
        <xdr:cNvSpPr/>
      </xdr:nvSpPr>
      <xdr:spPr>
        <a:xfrm>
          <a:off x="3746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32386</xdr:rowOff>
    </xdr:from>
    <xdr:to>
      <xdr:col>24</xdr:col>
      <xdr:colOff>63500</xdr:colOff>
      <xdr:row>103</xdr:row>
      <xdr:rowOff>68580</xdr:rowOff>
    </xdr:to>
    <xdr:cxnSp macro="">
      <xdr:nvCxnSpPr>
        <xdr:cNvPr id="406" name="直線コネクタ 405">
          <a:extLst>
            <a:ext uri="{FF2B5EF4-FFF2-40B4-BE49-F238E27FC236}">
              <a16:creationId xmlns:a16="http://schemas.microsoft.com/office/drawing/2014/main" id="{BD81E5D6-D411-4D75-9962-F87104A09A72}"/>
            </a:ext>
          </a:extLst>
        </xdr:cNvPr>
        <xdr:cNvCxnSpPr/>
      </xdr:nvCxnSpPr>
      <xdr:spPr>
        <a:xfrm>
          <a:off x="3797300" y="176917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105411</xdr:rowOff>
    </xdr:from>
    <xdr:to>
      <xdr:col>15</xdr:col>
      <xdr:colOff>101600</xdr:colOff>
      <xdr:row>103</xdr:row>
      <xdr:rowOff>35561</xdr:rowOff>
    </xdr:to>
    <xdr:sp macro="" textlink="">
      <xdr:nvSpPr>
        <xdr:cNvPr id="407" name="楕円 406">
          <a:extLst>
            <a:ext uri="{FF2B5EF4-FFF2-40B4-BE49-F238E27FC236}">
              <a16:creationId xmlns:a16="http://schemas.microsoft.com/office/drawing/2014/main" id="{1EFB94DA-663C-4168-BB0F-75A3D1F93DDF}"/>
            </a:ext>
          </a:extLst>
        </xdr:cNvPr>
        <xdr:cNvSpPr/>
      </xdr:nvSpPr>
      <xdr:spPr>
        <a:xfrm>
          <a:off x="2857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156211</xdr:rowOff>
    </xdr:from>
    <xdr:to>
      <xdr:col>19</xdr:col>
      <xdr:colOff>177800</xdr:colOff>
      <xdr:row>103</xdr:row>
      <xdr:rowOff>32386</xdr:rowOff>
    </xdr:to>
    <xdr:cxnSp macro="">
      <xdr:nvCxnSpPr>
        <xdr:cNvPr id="408" name="直線コネクタ 407">
          <a:extLst>
            <a:ext uri="{FF2B5EF4-FFF2-40B4-BE49-F238E27FC236}">
              <a16:creationId xmlns:a16="http://schemas.microsoft.com/office/drawing/2014/main" id="{64937E9F-69DC-4882-A22B-C9FA6D83203E}"/>
            </a:ext>
          </a:extLst>
        </xdr:cNvPr>
        <xdr:cNvCxnSpPr/>
      </xdr:nvCxnSpPr>
      <xdr:spPr>
        <a:xfrm>
          <a:off x="2908300" y="176441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63500</xdr:rowOff>
    </xdr:from>
    <xdr:to>
      <xdr:col>10</xdr:col>
      <xdr:colOff>165100</xdr:colOff>
      <xdr:row>102</xdr:row>
      <xdr:rowOff>165100</xdr:rowOff>
    </xdr:to>
    <xdr:sp macro="" textlink="">
      <xdr:nvSpPr>
        <xdr:cNvPr id="409" name="楕円 408">
          <a:extLst>
            <a:ext uri="{FF2B5EF4-FFF2-40B4-BE49-F238E27FC236}">
              <a16:creationId xmlns:a16="http://schemas.microsoft.com/office/drawing/2014/main" id="{BBF88EC4-306D-4602-81A8-23295004A371}"/>
            </a:ext>
          </a:extLst>
        </xdr:cNvPr>
        <xdr:cNvSpPr/>
      </xdr:nvSpPr>
      <xdr:spPr>
        <a:xfrm>
          <a:off x="1968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114300</xdr:rowOff>
    </xdr:from>
    <xdr:to>
      <xdr:col>15</xdr:col>
      <xdr:colOff>50800</xdr:colOff>
      <xdr:row>102</xdr:row>
      <xdr:rowOff>156211</xdr:rowOff>
    </xdr:to>
    <xdr:cxnSp macro="">
      <xdr:nvCxnSpPr>
        <xdr:cNvPr id="410" name="直線コネクタ 409">
          <a:extLst>
            <a:ext uri="{FF2B5EF4-FFF2-40B4-BE49-F238E27FC236}">
              <a16:creationId xmlns:a16="http://schemas.microsoft.com/office/drawing/2014/main" id="{7B3A1FD0-0540-4D54-AE52-485A0D9151C9}"/>
            </a:ext>
          </a:extLst>
        </xdr:cNvPr>
        <xdr:cNvCxnSpPr/>
      </xdr:nvCxnSpPr>
      <xdr:spPr>
        <a:xfrm>
          <a:off x="2019300" y="176022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19066</xdr:rowOff>
    </xdr:from>
    <xdr:ext cx="405111" cy="259045"/>
    <xdr:sp macro="" textlink="">
      <xdr:nvSpPr>
        <xdr:cNvPr id="411" name="n_1aveValue【市民会館】&#10;有形固定資産減価償却率">
          <a:extLst>
            <a:ext uri="{FF2B5EF4-FFF2-40B4-BE49-F238E27FC236}">
              <a16:creationId xmlns:a16="http://schemas.microsoft.com/office/drawing/2014/main" id="{03E1651A-07D7-41D2-A622-8D7F283D0E2C}"/>
            </a:ext>
          </a:extLst>
        </xdr:cNvPr>
        <xdr:cNvSpPr txBox="1"/>
      </xdr:nvSpPr>
      <xdr:spPr>
        <a:xfrm>
          <a:off x="35820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127652</xdr:rowOff>
    </xdr:from>
    <xdr:ext cx="405111" cy="259045"/>
    <xdr:sp macro="" textlink="">
      <xdr:nvSpPr>
        <xdr:cNvPr id="412" name="n_2aveValue【市民会館】&#10;有形固定資産減価償却率">
          <a:extLst>
            <a:ext uri="{FF2B5EF4-FFF2-40B4-BE49-F238E27FC236}">
              <a16:creationId xmlns:a16="http://schemas.microsoft.com/office/drawing/2014/main" id="{76712956-9437-45F9-9622-C46BC33F2C23}"/>
            </a:ext>
          </a:extLst>
        </xdr:cNvPr>
        <xdr:cNvSpPr txBox="1"/>
      </xdr:nvSpPr>
      <xdr:spPr>
        <a:xfrm>
          <a:off x="2705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78122</xdr:rowOff>
    </xdr:from>
    <xdr:ext cx="405111" cy="259045"/>
    <xdr:sp macro="" textlink="">
      <xdr:nvSpPr>
        <xdr:cNvPr id="413" name="n_3aveValue【市民会館】&#10;有形固定資産減価償却率">
          <a:extLst>
            <a:ext uri="{FF2B5EF4-FFF2-40B4-BE49-F238E27FC236}">
              <a16:creationId xmlns:a16="http://schemas.microsoft.com/office/drawing/2014/main" id="{738A9551-99B9-4BFA-81C4-27E144FBDA69}"/>
            </a:ext>
          </a:extLst>
        </xdr:cNvPr>
        <xdr:cNvSpPr txBox="1"/>
      </xdr:nvSpPr>
      <xdr:spPr>
        <a:xfrm>
          <a:off x="1816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414" name="n_4aveValue【市民会館】&#10;有形固定資産減価償却率">
          <a:extLst>
            <a:ext uri="{FF2B5EF4-FFF2-40B4-BE49-F238E27FC236}">
              <a16:creationId xmlns:a16="http://schemas.microsoft.com/office/drawing/2014/main" id="{20B53163-D24E-4E72-B8EF-B0A2EB6071C9}"/>
            </a:ext>
          </a:extLst>
        </xdr:cNvPr>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99713</xdr:rowOff>
    </xdr:from>
    <xdr:ext cx="405111" cy="259045"/>
    <xdr:sp macro="" textlink="">
      <xdr:nvSpPr>
        <xdr:cNvPr id="415" name="n_1mainValue【市民会館】&#10;有形固定資産減価償却率">
          <a:extLst>
            <a:ext uri="{FF2B5EF4-FFF2-40B4-BE49-F238E27FC236}">
              <a16:creationId xmlns:a16="http://schemas.microsoft.com/office/drawing/2014/main" id="{531C5E35-A054-4E42-9E21-C40DBA98583E}"/>
            </a:ext>
          </a:extLst>
        </xdr:cNvPr>
        <xdr:cNvSpPr txBox="1"/>
      </xdr:nvSpPr>
      <xdr:spPr>
        <a:xfrm>
          <a:off x="3582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52088</xdr:rowOff>
    </xdr:from>
    <xdr:ext cx="405111" cy="259045"/>
    <xdr:sp macro="" textlink="">
      <xdr:nvSpPr>
        <xdr:cNvPr id="416" name="n_2mainValue【市民会館】&#10;有形固定資産減価償却率">
          <a:extLst>
            <a:ext uri="{FF2B5EF4-FFF2-40B4-BE49-F238E27FC236}">
              <a16:creationId xmlns:a16="http://schemas.microsoft.com/office/drawing/2014/main" id="{C801E861-ABA8-4CF8-B255-9393E14AF172}"/>
            </a:ext>
          </a:extLst>
        </xdr:cNvPr>
        <xdr:cNvSpPr txBox="1"/>
      </xdr:nvSpPr>
      <xdr:spPr>
        <a:xfrm>
          <a:off x="2705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10177</xdr:rowOff>
    </xdr:from>
    <xdr:ext cx="405111" cy="259045"/>
    <xdr:sp macro="" textlink="">
      <xdr:nvSpPr>
        <xdr:cNvPr id="417" name="n_3mainValue【市民会館】&#10;有形固定資産減価償却率">
          <a:extLst>
            <a:ext uri="{FF2B5EF4-FFF2-40B4-BE49-F238E27FC236}">
              <a16:creationId xmlns:a16="http://schemas.microsoft.com/office/drawing/2014/main" id="{D6D33D59-A38C-403C-BEB6-359FF4EF4085}"/>
            </a:ext>
          </a:extLst>
        </xdr:cNvPr>
        <xdr:cNvSpPr txBox="1"/>
      </xdr:nvSpPr>
      <xdr:spPr>
        <a:xfrm>
          <a:off x="1816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4E36AD2B-C8D1-4E08-B3C6-C6A0D36388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F616EF81-893F-42CE-B067-422F901846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AA3AAFA3-2451-4C08-A01F-08E5318FCB3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D1881019-6A3C-46A4-A1B8-7B7A6B3286A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E22FCEA5-DC46-40B2-B980-4EF0E015892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E1409174-9E14-4D1B-B381-BCF3BDCAB73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0F288DF6-364E-4B22-B22B-46D250B99D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6DF8552A-DB89-46A0-B1E3-195258CAB87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6B86E597-5D18-4527-ACA5-48DDF6E2AE9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7198265A-6B98-4AED-8C31-EA523BE20F5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8" name="直線コネクタ 427">
          <a:extLst>
            <a:ext uri="{FF2B5EF4-FFF2-40B4-BE49-F238E27FC236}">
              <a16:creationId xmlns:a16="http://schemas.microsoft.com/office/drawing/2014/main" id="{04D061C1-A612-4DDF-96D3-436B562C906C}"/>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9" name="テキスト ボックス 428">
          <a:extLst>
            <a:ext uri="{FF2B5EF4-FFF2-40B4-BE49-F238E27FC236}">
              <a16:creationId xmlns:a16="http://schemas.microsoft.com/office/drawing/2014/main" id="{A703419A-3E3F-43C4-A68B-DF31D9422CA9}"/>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0" name="直線コネクタ 429">
          <a:extLst>
            <a:ext uri="{FF2B5EF4-FFF2-40B4-BE49-F238E27FC236}">
              <a16:creationId xmlns:a16="http://schemas.microsoft.com/office/drawing/2014/main" id="{983A390E-0657-4A86-A515-EE83A5111A0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1" name="テキスト ボックス 430">
          <a:extLst>
            <a:ext uri="{FF2B5EF4-FFF2-40B4-BE49-F238E27FC236}">
              <a16:creationId xmlns:a16="http://schemas.microsoft.com/office/drawing/2014/main" id="{89C960FE-6623-4D54-9BB9-9798BAA0D26B}"/>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2" name="直線コネクタ 431">
          <a:extLst>
            <a:ext uri="{FF2B5EF4-FFF2-40B4-BE49-F238E27FC236}">
              <a16:creationId xmlns:a16="http://schemas.microsoft.com/office/drawing/2014/main" id="{CC990A12-5BBC-4F5D-9021-C5DABE3D58A3}"/>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3" name="テキスト ボックス 432">
          <a:extLst>
            <a:ext uri="{FF2B5EF4-FFF2-40B4-BE49-F238E27FC236}">
              <a16:creationId xmlns:a16="http://schemas.microsoft.com/office/drawing/2014/main" id="{BD3A5AAF-4593-4E56-864A-72AA3CABA9E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4" name="直線コネクタ 433">
          <a:extLst>
            <a:ext uri="{FF2B5EF4-FFF2-40B4-BE49-F238E27FC236}">
              <a16:creationId xmlns:a16="http://schemas.microsoft.com/office/drawing/2014/main" id="{1D873E40-EC5A-44A6-9A77-ADF43DE497F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5" name="テキスト ボックス 434">
          <a:extLst>
            <a:ext uri="{FF2B5EF4-FFF2-40B4-BE49-F238E27FC236}">
              <a16:creationId xmlns:a16="http://schemas.microsoft.com/office/drawing/2014/main" id="{E5E0F8DC-3B20-4F5F-8811-5F07A5CEE103}"/>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6" name="直線コネクタ 435">
          <a:extLst>
            <a:ext uri="{FF2B5EF4-FFF2-40B4-BE49-F238E27FC236}">
              <a16:creationId xmlns:a16="http://schemas.microsoft.com/office/drawing/2014/main" id="{983414AB-76B9-4343-BB01-1EB9A2ECCF37}"/>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7" name="テキスト ボックス 436">
          <a:extLst>
            <a:ext uri="{FF2B5EF4-FFF2-40B4-BE49-F238E27FC236}">
              <a16:creationId xmlns:a16="http://schemas.microsoft.com/office/drawing/2014/main" id="{4B04F730-CD34-4CFB-98B7-B1568AD23575}"/>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8" name="直線コネクタ 437">
          <a:extLst>
            <a:ext uri="{FF2B5EF4-FFF2-40B4-BE49-F238E27FC236}">
              <a16:creationId xmlns:a16="http://schemas.microsoft.com/office/drawing/2014/main" id="{39F74CE3-B488-4E00-B1FC-FD33699A28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9" name="テキスト ボックス 438">
          <a:extLst>
            <a:ext uri="{FF2B5EF4-FFF2-40B4-BE49-F238E27FC236}">
              <a16:creationId xmlns:a16="http://schemas.microsoft.com/office/drawing/2014/main" id="{825567EE-ED89-46C3-9EAE-3229BED239EC}"/>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a:extLst>
            <a:ext uri="{FF2B5EF4-FFF2-40B4-BE49-F238E27FC236}">
              <a16:creationId xmlns:a16="http://schemas.microsoft.com/office/drawing/2014/main" id="{4003A522-BD98-44EA-B53E-66DE3DD648A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1" name="テキスト ボックス 440">
          <a:extLst>
            <a:ext uri="{FF2B5EF4-FFF2-40B4-BE49-F238E27FC236}">
              <a16:creationId xmlns:a16="http://schemas.microsoft.com/office/drawing/2014/main" id="{9D72C22A-BC3D-4031-BCAC-D8383476559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市民会館】&#10;一人当たり面積グラフ枠">
          <a:extLst>
            <a:ext uri="{FF2B5EF4-FFF2-40B4-BE49-F238E27FC236}">
              <a16:creationId xmlns:a16="http://schemas.microsoft.com/office/drawing/2014/main" id="{D271B105-344D-41D2-8E0A-0B152A571F5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443" name="直線コネクタ 442">
          <a:extLst>
            <a:ext uri="{FF2B5EF4-FFF2-40B4-BE49-F238E27FC236}">
              <a16:creationId xmlns:a16="http://schemas.microsoft.com/office/drawing/2014/main" id="{E5B84130-936C-4018-851E-AA580B6FEF1F}"/>
            </a:ext>
          </a:extLst>
        </xdr:cNvPr>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444" name="【市民会館】&#10;一人当たり面積最小値テキスト">
          <a:extLst>
            <a:ext uri="{FF2B5EF4-FFF2-40B4-BE49-F238E27FC236}">
              <a16:creationId xmlns:a16="http://schemas.microsoft.com/office/drawing/2014/main" id="{D0C320B1-8ABC-4C48-8C08-004D71409FAC}"/>
            </a:ext>
          </a:extLst>
        </xdr:cNvPr>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445" name="直線コネクタ 444">
          <a:extLst>
            <a:ext uri="{FF2B5EF4-FFF2-40B4-BE49-F238E27FC236}">
              <a16:creationId xmlns:a16="http://schemas.microsoft.com/office/drawing/2014/main" id="{8EC5721D-8352-4366-B4C9-EF9433A44443}"/>
            </a:ext>
          </a:extLst>
        </xdr:cNvPr>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446" name="【市民会館】&#10;一人当たり面積最大値テキスト">
          <a:extLst>
            <a:ext uri="{FF2B5EF4-FFF2-40B4-BE49-F238E27FC236}">
              <a16:creationId xmlns:a16="http://schemas.microsoft.com/office/drawing/2014/main" id="{3A99A0D7-06D7-4241-8C94-0EBF947060B1}"/>
            </a:ext>
          </a:extLst>
        </xdr:cNvPr>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447" name="直線コネクタ 446">
          <a:extLst>
            <a:ext uri="{FF2B5EF4-FFF2-40B4-BE49-F238E27FC236}">
              <a16:creationId xmlns:a16="http://schemas.microsoft.com/office/drawing/2014/main" id="{2E45EADB-6E72-4DEC-8A77-A37D8B00F4CC}"/>
            </a:ext>
          </a:extLst>
        </xdr:cNvPr>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156227</xdr:rowOff>
    </xdr:from>
    <xdr:ext cx="469744" cy="259045"/>
    <xdr:sp macro="" textlink="">
      <xdr:nvSpPr>
        <xdr:cNvPr id="448" name="【市民会館】&#10;一人当たり面積平均値テキスト">
          <a:extLst>
            <a:ext uri="{FF2B5EF4-FFF2-40B4-BE49-F238E27FC236}">
              <a16:creationId xmlns:a16="http://schemas.microsoft.com/office/drawing/2014/main" id="{64657914-0A4B-4E77-9D3F-AA768FE477CA}"/>
            </a:ext>
          </a:extLst>
        </xdr:cNvPr>
        <xdr:cNvSpPr txBox="1"/>
      </xdr:nvSpPr>
      <xdr:spPr>
        <a:xfrm>
          <a:off x="10515600" y="1832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449" name="フローチャート: 判断 448">
          <a:extLst>
            <a:ext uri="{FF2B5EF4-FFF2-40B4-BE49-F238E27FC236}">
              <a16:creationId xmlns:a16="http://schemas.microsoft.com/office/drawing/2014/main" id="{061C0AE8-10FE-4081-91ED-B914265DD6F1}"/>
            </a:ext>
          </a:extLst>
        </xdr:cNvPr>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450" name="フローチャート: 判断 449">
          <a:extLst>
            <a:ext uri="{FF2B5EF4-FFF2-40B4-BE49-F238E27FC236}">
              <a16:creationId xmlns:a16="http://schemas.microsoft.com/office/drawing/2014/main" id="{3716C4A0-A46C-4B57-A992-08C7EA9E105D}"/>
            </a:ext>
          </a:extLst>
        </xdr:cNvPr>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451" name="フローチャート: 判断 450">
          <a:extLst>
            <a:ext uri="{FF2B5EF4-FFF2-40B4-BE49-F238E27FC236}">
              <a16:creationId xmlns:a16="http://schemas.microsoft.com/office/drawing/2014/main" id="{5578C803-CB66-40D5-A247-647CD7616C6F}"/>
            </a:ext>
          </a:extLst>
        </xdr:cNvPr>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452" name="フローチャート: 判断 451">
          <a:extLst>
            <a:ext uri="{FF2B5EF4-FFF2-40B4-BE49-F238E27FC236}">
              <a16:creationId xmlns:a16="http://schemas.microsoft.com/office/drawing/2014/main" id="{3B46B00D-3D7E-4CC0-9166-9A18A8E0A995}"/>
            </a:ext>
          </a:extLst>
        </xdr:cNvPr>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453" name="フローチャート: 判断 452">
          <a:extLst>
            <a:ext uri="{FF2B5EF4-FFF2-40B4-BE49-F238E27FC236}">
              <a16:creationId xmlns:a16="http://schemas.microsoft.com/office/drawing/2014/main" id="{FD76DB35-FEAE-429D-A704-81D4A2850785}"/>
            </a:ext>
          </a:extLst>
        </xdr:cNvPr>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47015601-98D0-433B-AEB7-2110E7A1F0F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E659A705-749A-4B63-ACFF-44F99DF96DD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C56FF004-C498-4791-8A2B-03202B30B2E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B296592F-0F48-4299-BDE8-733197AD235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DE485BCF-5BA2-41B2-BB1F-95FFE612716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157662</xdr:rowOff>
    </xdr:from>
    <xdr:to>
      <xdr:col>55</xdr:col>
      <xdr:colOff>50800</xdr:colOff>
      <xdr:row>106</xdr:row>
      <xdr:rowOff>87812</xdr:rowOff>
    </xdr:to>
    <xdr:sp macro="" textlink="">
      <xdr:nvSpPr>
        <xdr:cNvPr id="459" name="楕円 458">
          <a:extLst>
            <a:ext uri="{FF2B5EF4-FFF2-40B4-BE49-F238E27FC236}">
              <a16:creationId xmlns:a16="http://schemas.microsoft.com/office/drawing/2014/main" id="{49FDDEA7-EDE0-46A0-BF0A-EC7375A67A12}"/>
            </a:ext>
          </a:extLst>
        </xdr:cNvPr>
        <xdr:cNvSpPr/>
      </xdr:nvSpPr>
      <xdr:spPr>
        <a:xfrm>
          <a:off x="10426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9089</xdr:rowOff>
    </xdr:from>
    <xdr:ext cx="469744" cy="259045"/>
    <xdr:sp macro="" textlink="">
      <xdr:nvSpPr>
        <xdr:cNvPr id="460" name="【市民会館】&#10;一人当たり面積該当値テキスト">
          <a:extLst>
            <a:ext uri="{FF2B5EF4-FFF2-40B4-BE49-F238E27FC236}">
              <a16:creationId xmlns:a16="http://schemas.microsoft.com/office/drawing/2014/main" id="{CBD11390-75CF-4568-BC6D-517050D17FD6}"/>
            </a:ext>
          </a:extLst>
        </xdr:cNvPr>
        <xdr:cNvSpPr txBox="1"/>
      </xdr:nvSpPr>
      <xdr:spPr>
        <a:xfrm>
          <a:off x="10515600" y="1801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164193</xdr:rowOff>
    </xdr:from>
    <xdr:to>
      <xdr:col>50</xdr:col>
      <xdr:colOff>165100</xdr:colOff>
      <xdr:row>106</xdr:row>
      <xdr:rowOff>94343</xdr:rowOff>
    </xdr:to>
    <xdr:sp macro="" textlink="">
      <xdr:nvSpPr>
        <xdr:cNvPr id="461" name="楕円 460">
          <a:extLst>
            <a:ext uri="{FF2B5EF4-FFF2-40B4-BE49-F238E27FC236}">
              <a16:creationId xmlns:a16="http://schemas.microsoft.com/office/drawing/2014/main" id="{1A27FD2F-BCBA-4509-A4B3-B34D5783A82F}"/>
            </a:ext>
          </a:extLst>
        </xdr:cNvPr>
        <xdr:cNvSpPr/>
      </xdr:nvSpPr>
      <xdr:spPr>
        <a:xfrm>
          <a:off x="9588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37012</xdr:rowOff>
    </xdr:from>
    <xdr:to>
      <xdr:col>55</xdr:col>
      <xdr:colOff>0</xdr:colOff>
      <xdr:row>106</xdr:row>
      <xdr:rowOff>43543</xdr:rowOff>
    </xdr:to>
    <xdr:cxnSp macro="">
      <xdr:nvCxnSpPr>
        <xdr:cNvPr id="462" name="直線コネクタ 461">
          <a:extLst>
            <a:ext uri="{FF2B5EF4-FFF2-40B4-BE49-F238E27FC236}">
              <a16:creationId xmlns:a16="http://schemas.microsoft.com/office/drawing/2014/main" id="{8C1BC944-675D-4C3E-9988-3C2C0DE2EE9B}"/>
            </a:ext>
          </a:extLst>
        </xdr:cNvPr>
        <xdr:cNvCxnSpPr/>
      </xdr:nvCxnSpPr>
      <xdr:spPr>
        <a:xfrm flipV="1">
          <a:off x="9639300" y="182107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168548</xdr:rowOff>
    </xdr:from>
    <xdr:to>
      <xdr:col>46</xdr:col>
      <xdr:colOff>38100</xdr:colOff>
      <xdr:row>106</xdr:row>
      <xdr:rowOff>98698</xdr:rowOff>
    </xdr:to>
    <xdr:sp macro="" textlink="">
      <xdr:nvSpPr>
        <xdr:cNvPr id="463" name="楕円 462">
          <a:extLst>
            <a:ext uri="{FF2B5EF4-FFF2-40B4-BE49-F238E27FC236}">
              <a16:creationId xmlns:a16="http://schemas.microsoft.com/office/drawing/2014/main" id="{DAB6977C-76DC-4E0C-BB13-B2FCB20AB964}"/>
            </a:ext>
          </a:extLst>
        </xdr:cNvPr>
        <xdr:cNvSpPr/>
      </xdr:nvSpPr>
      <xdr:spPr>
        <a:xfrm>
          <a:off x="8699500" y="181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43543</xdr:rowOff>
    </xdr:from>
    <xdr:to>
      <xdr:col>50</xdr:col>
      <xdr:colOff>114300</xdr:colOff>
      <xdr:row>106</xdr:row>
      <xdr:rowOff>47898</xdr:rowOff>
    </xdr:to>
    <xdr:cxnSp macro="">
      <xdr:nvCxnSpPr>
        <xdr:cNvPr id="464" name="直線コネクタ 463">
          <a:extLst>
            <a:ext uri="{FF2B5EF4-FFF2-40B4-BE49-F238E27FC236}">
              <a16:creationId xmlns:a16="http://schemas.microsoft.com/office/drawing/2014/main" id="{4BCE84D4-E8E9-4EDB-8C10-C8EA64673418}"/>
            </a:ext>
          </a:extLst>
        </xdr:cNvPr>
        <xdr:cNvCxnSpPr/>
      </xdr:nvCxnSpPr>
      <xdr:spPr>
        <a:xfrm flipV="1">
          <a:off x="8750300" y="18217243"/>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363</xdr:rowOff>
    </xdr:from>
    <xdr:to>
      <xdr:col>41</xdr:col>
      <xdr:colOff>101600</xdr:colOff>
      <xdr:row>106</xdr:row>
      <xdr:rowOff>101963</xdr:rowOff>
    </xdr:to>
    <xdr:sp macro="" textlink="">
      <xdr:nvSpPr>
        <xdr:cNvPr id="465" name="楕円 464">
          <a:extLst>
            <a:ext uri="{FF2B5EF4-FFF2-40B4-BE49-F238E27FC236}">
              <a16:creationId xmlns:a16="http://schemas.microsoft.com/office/drawing/2014/main" id="{2B106339-0705-4150-9685-54E319311A05}"/>
            </a:ext>
          </a:extLst>
        </xdr:cNvPr>
        <xdr:cNvSpPr/>
      </xdr:nvSpPr>
      <xdr:spPr>
        <a:xfrm>
          <a:off x="7810500" y="181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47898</xdr:rowOff>
    </xdr:from>
    <xdr:to>
      <xdr:col>45</xdr:col>
      <xdr:colOff>177800</xdr:colOff>
      <xdr:row>106</xdr:row>
      <xdr:rowOff>51163</xdr:rowOff>
    </xdr:to>
    <xdr:cxnSp macro="">
      <xdr:nvCxnSpPr>
        <xdr:cNvPr id="466" name="直線コネクタ 465">
          <a:extLst>
            <a:ext uri="{FF2B5EF4-FFF2-40B4-BE49-F238E27FC236}">
              <a16:creationId xmlns:a16="http://schemas.microsoft.com/office/drawing/2014/main" id="{BA610492-816D-4504-AE67-B3F529C036F6}"/>
            </a:ext>
          </a:extLst>
        </xdr:cNvPr>
        <xdr:cNvCxnSpPr/>
      </xdr:nvCxnSpPr>
      <xdr:spPr>
        <a:xfrm flipV="1">
          <a:off x="7861300" y="182215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101254</xdr:rowOff>
    </xdr:from>
    <xdr:ext cx="469744" cy="259045"/>
    <xdr:sp macro="" textlink="">
      <xdr:nvSpPr>
        <xdr:cNvPr id="467" name="n_1aveValue【市民会館】&#10;一人当たり面積">
          <a:extLst>
            <a:ext uri="{FF2B5EF4-FFF2-40B4-BE49-F238E27FC236}">
              <a16:creationId xmlns:a16="http://schemas.microsoft.com/office/drawing/2014/main" id="{101B6509-8391-41C9-9CE9-8835A36A507D}"/>
            </a:ext>
          </a:extLst>
        </xdr:cNvPr>
        <xdr:cNvSpPr txBox="1"/>
      </xdr:nvSpPr>
      <xdr:spPr>
        <a:xfrm>
          <a:off x="9391727" y="1844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92546</xdr:rowOff>
    </xdr:from>
    <xdr:ext cx="469744" cy="259045"/>
    <xdr:sp macro="" textlink="">
      <xdr:nvSpPr>
        <xdr:cNvPr id="468" name="n_2aveValue【市民会館】&#10;一人当たり面積">
          <a:extLst>
            <a:ext uri="{FF2B5EF4-FFF2-40B4-BE49-F238E27FC236}">
              <a16:creationId xmlns:a16="http://schemas.microsoft.com/office/drawing/2014/main" id="{7600AD89-B107-43F8-8666-6D4C80FE6685}"/>
            </a:ext>
          </a:extLst>
        </xdr:cNvPr>
        <xdr:cNvSpPr txBox="1"/>
      </xdr:nvSpPr>
      <xdr:spPr>
        <a:xfrm>
          <a:off x="8515427" y="184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59889</xdr:rowOff>
    </xdr:from>
    <xdr:ext cx="469744" cy="259045"/>
    <xdr:sp macro="" textlink="">
      <xdr:nvSpPr>
        <xdr:cNvPr id="469" name="n_3aveValue【市民会館】&#10;一人当たり面積">
          <a:extLst>
            <a:ext uri="{FF2B5EF4-FFF2-40B4-BE49-F238E27FC236}">
              <a16:creationId xmlns:a16="http://schemas.microsoft.com/office/drawing/2014/main" id="{C0FE02F9-72A8-4846-B19F-DDDA1D12E9CF}"/>
            </a:ext>
          </a:extLst>
        </xdr:cNvPr>
        <xdr:cNvSpPr txBox="1"/>
      </xdr:nvSpPr>
      <xdr:spPr>
        <a:xfrm>
          <a:off x="7626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9633</xdr:rowOff>
    </xdr:from>
    <xdr:ext cx="469744" cy="259045"/>
    <xdr:sp macro="" textlink="">
      <xdr:nvSpPr>
        <xdr:cNvPr id="470" name="n_4aveValue【市民会館】&#10;一人当たり面積">
          <a:extLst>
            <a:ext uri="{FF2B5EF4-FFF2-40B4-BE49-F238E27FC236}">
              <a16:creationId xmlns:a16="http://schemas.microsoft.com/office/drawing/2014/main" id="{90BAFA64-BCFC-44AF-90B2-C37C35472CC2}"/>
            </a:ext>
          </a:extLst>
        </xdr:cNvPr>
        <xdr:cNvSpPr txBox="1"/>
      </xdr:nvSpPr>
      <xdr:spPr>
        <a:xfrm>
          <a:off x="6737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110870</xdr:rowOff>
    </xdr:from>
    <xdr:ext cx="469744" cy="259045"/>
    <xdr:sp macro="" textlink="">
      <xdr:nvSpPr>
        <xdr:cNvPr id="471" name="n_1mainValue【市民会館】&#10;一人当たり面積">
          <a:extLst>
            <a:ext uri="{FF2B5EF4-FFF2-40B4-BE49-F238E27FC236}">
              <a16:creationId xmlns:a16="http://schemas.microsoft.com/office/drawing/2014/main" id="{606F81B0-4A0C-451D-9682-82DBBE803EA4}"/>
            </a:ext>
          </a:extLst>
        </xdr:cNvPr>
        <xdr:cNvSpPr txBox="1"/>
      </xdr:nvSpPr>
      <xdr:spPr>
        <a:xfrm>
          <a:off x="93917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115225</xdr:rowOff>
    </xdr:from>
    <xdr:ext cx="469744" cy="259045"/>
    <xdr:sp macro="" textlink="">
      <xdr:nvSpPr>
        <xdr:cNvPr id="472" name="n_2mainValue【市民会館】&#10;一人当たり面積">
          <a:extLst>
            <a:ext uri="{FF2B5EF4-FFF2-40B4-BE49-F238E27FC236}">
              <a16:creationId xmlns:a16="http://schemas.microsoft.com/office/drawing/2014/main" id="{89BD527B-1A4D-40F8-AE22-C7C718EEA7AB}"/>
            </a:ext>
          </a:extLst>
        </xdr:cNvPr>
        <xdr:cNvSpPr txBox="1"/>
      </xdr:nvSpPr>
      <xdr:spPr>
        <a:xfrm>
          <a:off x="8515427" y="1794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118490</xdr:rowOff>
    </xdr:from>
    <xdr:ext cx="469744" cy="259045"/>
    <xdr:sp macro="" textlink="">
      <xdr:nvSpPr>
        <xdr:cNvPr id="473" name="n_3mainValue【市民会館】&#10;一人当たり面積">
          <a:extLst>
            <a:ext uri="{FF2B5EF4-FFF2-40B4-BE49-F238E27FC236}">
              <a16:creationId xmlns:a16="http://schemas.microsoft.com/office/drawing/2014/main" id="{5919A0C4-6CD3-44FC-A761-6A0C7E2D4836}"/>
            </a:ext>
          </a:extLst>
        </xdr:cNvPr>
        <xdr:cNvSpPr txBox="1"/>
      </xdr:nvSpPr>
      <xdr:spPr>
        <a:xfrm>
          <a:off x="7626427" y="179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a:extLst>
            <a:ext uri="{FF2B5EF4-FFF2-40B4-BE49-F238E27FC236}">
              <a16:creationId xmlns:a16="http://schemas.microsoft.com/office/drawing/2014/main" id="{51C7FE66-3B83-4D57-B48F-0F6DE427DE7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a:extLst>
            <a:ext uri="{FF2B5EF4-FFF2-40B4-BE49-F238E27FC236}">
              <a16:creationId xmlns:a16="http://schemas.microsoft.com/office/drawing/2014/main" id="{3FC38555-6C8B-4539-9112-C3718B8840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a:extLst>
            <a:ext uri="{FF2B5EF4-FFF2-40B4-BE49-F238E27FC236}">
              <a16:creationId xmlns:a16="http://schemas.microsoft.com/office/drawing/2014/main" id="{6D5AEF41-1302-4ED0-874F-FF2EF0C633D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a:extLst>
            <a:ext uri="{FF2B5EF4-FFF2-40B4-BE49-F238E27FC236}">
              <a16:creationId xmlns:a16="http://schemas.microsoft.com/office/drawing/2014/main" id="{5F1B601B-48AA-470C-A567-BCBFC45C4FA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a:extLst>
            <a:ext uri="{FF2B5EF4-FFF2-40B4-BE49-F238E27FC236}">
              <a16:creationId xmlns:a16="http://schemas.microsoft.com/office/drawing/2014/main" id="{3F39CE50-E60B-4B02-9636-E405E446835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a:extLst>
            <a:ext uri="{FF2B5EF4-FFF2-40B4-BE49-F238E27FC236}">
              <a16:creationId xmlns:a16="http://schemas.microsoft.com/office/drawing/2014/main" id="{9FBA6F2C-B65E-4422-AB64-FBE608D965D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a:extLst>
            <a:ext uri="{FF2B5EF4-FFF2-40B4-BE49-F238E27FC236}">
              <a16:creationId xmlns:a16="http://schemas.microsoft.com/office/drawing/2014/main" id="{8D160D2F-02FA-4CCC-AA56-A61A4A60F7B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a:extLst>
            <a:ext uri="{FF2B5EF4-FFF2-40B4-BE49-F238E27FC236}">
              <a16:creationId xmlns:a16="http://schemas.microsoft.com/office/drawing/2014/main" id="{67310F75-DCA5-4A2F-A32E-86FDAA5CD75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a:extLst>
            <a:ext uri="{FF2B5EF4-FFF2-40B4-BE49-F238E27FC236}">
              <a16:creationId xmlns:a16="http://schemas.microsoft.com/office/drawing/2014/main" id="{E8D33DBD-FA60-4897-83A0-430501C950E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a:extLst>
            <a:ext uri="{FF2B5EF4-FFF2-40B4-BE49-F238E27FC236}">
              <a16:creationId xmlns:a16="http://schemas.microsoft.com/office/drawing/2014/main" id="{8D1A8B09-0427-4077-9279-E03BC872B78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a:extLst>
            <a:ext uri="{FF2B5EF4-FFF2-40B4-BE49-F238E27FC236}">
              <a16:creationId xmlns:a16="http://schemas.microsoft.com/office/drawing/2014/main" id="{A826CA54-3A6A-4562-83AC-C2693C154B7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5" name="直線コネクタ 484">
          <a:extLst>
            <a:ext uri="{FF2B5EF4-FFF2-40B4-BE49-F238E27FC236}">
              <a16:creationId xmlns:a16="http://schemas.microsoft.com/office/drawing/2014/main" id="{99A03308-FC40-4B29-AF10-EC1EDB17FA6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6" name="テキスト ボックス 485">
          <a:extLst>
            <a:ext uri="{FF2B5EF4-FFF2-40B4-BE49-F238E27FC236}">
              <a16:creationId xmlns:a16="http://schemas.microsoft.com/office/drawing/2014/main" id="{1D8B917F-C42E-4955-9C3E-923D6B0BDC4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7" name="直線コネクタ 486">
          <a:extLst>
            <a:ext uri="{FF2B5EF4-FFF2-40B4-BE49-F238E27FC236}">
              <a16:creationId xmlns:a16="http://schemas.microsoft.com/office/drawing/2014/main" id="{D2290F28-CFA5-4BFD-9B89-5388ABFEE48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8" name="テキスト ボックス 487">
          <a:extLst>
            <a:ext uri="{FF2B5EF4-FFF2-40B4-BE49-F238E27FC236}">
              <a16:creationId xmlns:a16="http://schemas.microsoft.com/office/drawing/2014/main" id="{2E8BA192-86B6-4572-A809-24E6F95A98B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9" name="直線コネクタ 488">
          <a:extLst>
            <a:ext uri="{FF2B5EF4-FFF2-40B4-BE49-F238E27FC236}">
              <a16:creationId xmlns:a16="http://schemas.microsoft.com/office/drawing/2014/main" id="{3FE16E8A-BC21-472D-B171-265917DE40D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0" name="テキスト ボックス 489">
          <a:extLst>
            <a:ext uri="{FF2B5EF4-FFF2-40B4-BE49-F238E27FC236}">
              <a16:creationId xmlns:a16="http://schemas.microsoft.com/office/drawing/2014/main" id="{4195CD24-4E34-41DE-9044-1CF668A67DA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1" name="直線コネクタ 490">
          <a:extLst>
            <a:ext uri="{FF2B5EF4-FFF2-40B4-BE49-F238E27FC236}">
              <a16:creationId xmlns:a16="http://schemas.microsoft.com/office/drawing/2014/main" id="{025A5CF5-54A7-49B7-9E4D-16E7AC2E195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2" name="テキスト ボックス 491">
          <a:extLst>
            <a:ext uri="{FF2B5EF4-FFF2-40B4-BE49-F238E27FC236}">
              <a16:creationId xmlns:a16="http://schemas.microsoft.com/office/drawing/2014/main" id="{F7286F4B-6F9D-43B0-BCFF-1FECA9334BE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3" name="直線コネクタ 492">
          <a:extLst>
            <a:ext uri="{FF2B5EF4-FFF2-40B4-BE49-F238E27FC236}">
              <a16:creationId xmlns:a16="http://schemas.microsoft.com/office/drawing/2014/main" id="{77F59028-5ADD-4E0A-B344-E5E09420D5B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4" name="テキスト ボックス 493">
          <a:extLst>
            <a:ext uri="{FF2B5EF4-FFF2-40B4-BE49-F238E27FC236}">
              <a16:creationId xmlns:a16="http://schemas.microsoft.com/office/drawing/2014/main" id="{244E2182-DEDC-40BE-9D4C-F32E61F4FFD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B649FC4F-6E92-4AD2-B8DB-081E8802B9B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6" name="テキスト ボックス 495">
          <a:extLst>
            <a:ext uri="{FF2B5EF4-FFF2-40B4-BE49-F238E27FC236}">
              <a16:creationId xmlns:a16="http://schemas.microsoft.com/office/drawing/2014/main" id="{7103C0A0-8D9E-44C0-BFB7-0A5DF7D35AD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7" name="【一般廃棄物処理施設】&#10;有形固定資産減価償却率グラフ枠">
          <a:extLst>
            <a:ext uri="{FF2B5EF4-FFF2-40B4-BE49-F238E27FC236}">
              <a16:creationId xmlns:a16="http://schemas.microsoft.com/office/drawing/2014/main" id="{A2135E8B-9E19-4D85-97DD-2DF3359390F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498" name="直線コネクタ 497">
          <a:extLst>
            <a:ext uri="{FF2B5EF4-FFF2-40B4-BE49-F238E27FC236}">
              <a16:creationId xmlns:a16="http://schemas.microsoft.com/office/drawing/2014/main" id="{6EB6FD51-9FF5-4F37-A60B-237B30AFBBAE}"/>
            </a:ext>
          </a:extLst>
        </xdr:cNvPr>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9" name="【一般廃棄物処理施設】&#10;有形固定資産減価償却率最小値テキスト">
          <a:extLst>
            <a:ext uri="{FF2B5EF4-FFF2-40B4-BE49-F238E27FC236}">
              <a16:creationId xmlns:a16="http://schemas.microsoft.com/office/drawing/2014/main" id="{BA80BD51-BE3E-4E3F-95A8-07B5F5B405D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0" name="直線コネクタ 499">
          <a:extLst>
            <a:ext uri="{FF2B5EF4-FFF2-40B4-BE49-F238E27FC236}">
              <a16:creationId xmlns:a16="http://schemas.microsoft.com/office/drawing/2014/main" id="{F19E625B-8447-498B-B0C0-EE5FABE49A0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501" name="【一般廃棄物処理施設】&#10;有形固定資産減価償却率最大値テキスト">
          <a:extLst>
            <a:ext uri="{FF2B5EF4-FFF2-40B4-BE49-F238E27FC236}">
              <a16:creationId xmlns:a16="http://schemas.microsoft.com/office/drawing/2014/main" id="{ADEC8338-E99E-485C-8B49-4003F9B45419}"/>
            </a:ext>
          </a:extLst>
        </xdr:cNvPr>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502" name="直線コネクタ 501">
          <a:extLst>
            <a:ext uri="{FF2B5EF4-FFF2-40B4-BE49-F238E27FC236}">
              <a16:creationId xmlns:a16="http://schemas.microsoft.com/office/drawing/2014/main" id="{61839BDD-6A20-403F-9A5B-7F3AF9496CD7}"/>
            </a:ext>
          </a:extLst>
        </xdr:cNvPr>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134002</xdr:rowOff>
    </xdr:from>
    <xdr:ext cx="405111" cy="259045"/>
    <xdr:sp macro="" textlink="">
      <xdr:nvSpPr>
        <xdr:cNvPr id="503" name="【一般廃棄物処理施設】&#10;有形固定資産減価償却率平均値テキスト">
          <a:extLst>
            <a:ext uri="{FF2B5EF4-FFF2-40B4-BE49-F238E27FC236}">
              <a16:creationId xmlns:a16="http://schemas.microsoft.com/office/drawing/2014/main" id="{6FB040F7-60C8-4568-95A2-54AED833232D}"/>
            </a:ext>
          </a:extLst>
        </xdr:cNvPr>
        <xdr:cNvSpPr txBox="1"/>
      </xdr:nvSpPr>
      <xdr:spPr>
        <a:xfrm>
          <a:off x="16357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504" name="フローチャート: 判断 503">
          <a:extLst>
            <a:ext uri="{FF2B5EF4-FFF2-40B4-BE49-F238E27FC236}">
              <a16:creationId xmlns:a16="http://schemas.microsoft.com/office/drawing/2014/main" id="{119E9711-5B50-4AD5-8C59-9A8658C405DF}"/>
            </a:ext>
          </a:extLst>
        </xdr:cNvPr>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05" name="フローチャート: 判断 504">
          <a:extLst>
            <a:ext uri="{FF2B5EF4-FFF2-40B4-BE49-F238E27FC236}">
              <a16:creationId xmlns:a16="http://schemas.microsoft.com/office/drawing/2014/main" id="{996D1DC9-5EC7-4748-81ED-17500ADFEE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506" name="フローチャート: 判断 505">
          <a:extLst>
            <a:ext uri="{FF2B5EF4-FFF2-40B4-BE49-F238E27FC236}">
              <a16:creationId xmlns:a16="http://schemas.microsoft.com/office/drawing/2014/main" id="{74E7FFA8-331D-466D-8F2D-9876AC700FC9}"/>
            </a:ext>
          </a:extLst>
        </xdr:cNvPr>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507" name="フローチャート: 判断 506">
          <a:extLst>
            <a:ext uri="{FF2B5EF4-FFF2-40B4-BE49-F238E27FC236}">
              <a16:creationId xmlns:a16="http://schemas.microsoft.com/office/drawing/2014/main" id="{5E351BEE-D0DC-463C-A016-B5FA6D655D55}"/>
            </a:ext>
          </a:extLst>
        </xdr:cNvPr>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508" name="フローチャート: 判断 507">
          <a:extLst>
            <a:ext uri="{FF2B5EF4-FFF2-40B4-BE49-F238E27FC236}">
              <a16:creationId xmlns:a16="http://schemas.microsoft.com/office/drawing/2014/main" id="{E9D9F436-8FFF-4DC2-A236-8B76DBDFE555}"/>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DF978404-BAD6-4D3B-8C51-27AA071EC7D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F63014F0-3111-4399-A4B8-C6BFDC2CBBE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915B9114-13B0-41E9-B0DA-44034A89054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A3085D12-C7AA-49C7-8D58-DF915559FB2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2A3136C7-A148-412E-B5C6-D8D07BA3C50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109220</xdr:rowOff>
    </xdr:from>
    <xdr:to>
      <xdr:col>85</xdr:col>
      <xdr:colOff>177800</xdr:colOff>
      <xdr:row>41</xdr:row>
      <xdr:rowOff>39370</xdr:rowOff>
    </xdr:to>
    <xdr:sp macro="" textlink="">
      <xdr:nvSpPr>
        <xdr:cNvPr id="514" name="楕円 513">
          <a:extLst>
            <a:ext uri="{FF2B5EF4-FFF2-40B4-BE49-F238E27FC236}">
              <a16:creationId xmlns:a16="http://schemas.microsoft.com/office/drawing/2014/main" id="{AC0A7028-6A71-4D17-9592-C467FCD1AE24}"/>
            </a:ext>
          </a:extLst>
        </xdr:cNvPr>
        <xdr:cNvSpPr/>
      </xdr:nvSpPr>
      <xdr:spPr>
        <a:xfrm>
          <a:off x="16268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87647</xdr:rowOff>
    </xdr:from>
    <xdr:ext cx="405111" cy="259045"/>
    <xdr:sp macro="" textlink="">
      <xdr:nvSpPr>
        <xdr:cNvPr id="515" name="【一般廃棄物処理施設】&#10;有形固定資産減価償却率該当値テキスト">
          <a:extLst>
            <a:ext uri="{FF2B5EF4-FFF2-40B4-BE49-F238E27FC236}">
              <a16:creationId xmlns:a16="http://schemas.microsoft.com/office/drawing/2014/main" id="{BB296EEF-A0F3-4A55-92D9-433F885E7449}"/>
            </a:ext>
          </a:extLst>
        </xdr:cNvPr>
        <xdr:cNvSpPr txBox="1"/>
      </xdr:nvSpPr>
      <xdr:spPr>
        <a:xfrm>
          <a:off x="16357600"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86360</xdr:rowOff>
    </xdr:from>
    <xdr:to>
      <xdr:col>81</xdr:col>
      <xdr:colOff>101600</xdr:colOff>
      <xdr:row>41</xdr:row>
      <xdr:rowOff>16510</xdr:rowOff>
    </xdr:to>
    <xdr:sp macro="" textlink="">
      <xdr:nvSpPr>
        <xdr:cNvPr id="516" name="楕円 515">
          <a:extLst>
            <a:ext uri="{FF2B5EF4-FFF2-40B4-BE49-F238E27FC236}">
              <a16:creationId xmlns:a16="http://schemas.microsoft.com/office/drawing/2014/main" id="{EC7027F2-A3EE-4AC4-B689-A05D1F550967}"/>
            </a:ext>
          </a:extLst>
        </xdr:cNvPr>
        <xdr:cNvSpPr/>
      </xdr:nvSpPr>
      <xdr:spPr>
        <a:xfrm>
          <a:off x="1543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137160</xdr:rowOff>
    </xdr:from>
    <xdr:to>
      <xdr:col>85</xdr:col>
      <xdr:colOff>127000</xdr:colOff>
      <xdr:row>40</xdr:row>
      <xdr:rowOff>160020</xdr:rowOff>
    </xdr:to>
    <xdr:cxnSp macro="">
      <xdr:nvCxnSpPr>
        <xdr:cNvPr id="517" name="直線コネクタ 516">
          <a:extLst>
            <a:ext uri="{FF2B5EF4-FFF2-40B4-BE49-F238E27FC236}">
              <a16:creationId xmlns:a16="http://schemas.microsoft.com/office/drawing/2014/main" id="{1BCAA27A-BCEB-43DD-A371-6D7DEB0EA777}"/>
            </a:ext>
          </a:extLst>
        </xdr:cNvPr>
        <xdr:cNvCxnSpPr/>
      </xdr:nvCxnSpPr>
      <xdr:spPr>
        <a:xfrm>
          <a:off x="15481300" y="6995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71120</xdr:rowOff>
    </xdr:from>
    <xdr:to>
      <xdr:col>76</xdr:col>
      <xdr:colOff>165100</xdr:colOff>
      <xdr:row>41</xdr:row>
      <xdr:rowOff>1270</xdr:rowOff>
    </xdr:to>
    <xdr:sp macro="" textlink="">
      <xdr:nvSpPr>
        <xdr:cNvPr id="518" name="楕円 517">
          <a:extLst>
            <a:ext uri="{FF2B5EF4-FFF2-40B4-BE49-F238E27FC236}">
              <a16:creationId xmlns:a16="http://schemas.microsoft.com/office/drawing/2014/main" id="{2048D44A-A6AD-48FA-80C6-6DB906081347}"/>
            </a:ext>
          </a:extLst>
        </xdr:cNvPr>
        <xdr:cNvSpPr/>
      </xdr:nvSpPr>
      <xdr:spPr>
        <a:xfrm>
          <a:off x="1454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121920</xdr:rowOff>
    </xdr:from>
    <xdr:to>
      <xdr:col>81</xdr:col>
      <xdr:colOff>50800</xdr:colOff>
      <xdr:row>40</xdr:row>
      <xdr:rowOff>137160</xdr:rowOff>
    </xdr:to>
    <xdr:cxnSp macro="">
      <xdr:nvCxnSpPr>
        <xdr:cNvPr id="519" name="直線コネクタ 518">
          <a:extLst>
            <a:ext uri="{FF2B5EF4-FFF2-40B4-BE49-F238E27FC236}">
              <a16:creationId xmlns:a16="http://schemas.microsoft.com/office/drawing/2014/main" id="{4CFF22A8-76D7-40B2-A516-D7DE086EDCC6}"/>
            </a:ext>
          </a:extLst>
        </xdr:cNvPr>
        <xdr:cNvCxnSpPr/>
      </xdr:nvCxnSpPr>
      <xdr:spPr>
        <a:xfrm>
          <a:off x="14592300" y="6979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53975</xdr:rowOff>
    </xdr:from>
    <xdr:to>
      <xdr:col>72</xdr:col>
      <xdr:colOff>38100</xdr:colOff>
      <xdr:row>40</xdr:row>
      <xdr:rowOff>155575</xdr:rowOff>
    </xdr:to>
    <xdr:sp macro="" textlink="">
      <xdr:nvSpPr>
        <xdr:cNvPr id="520" name="楕円 519">
          <a:extLst>
            <a:ext uri="{FF2B5EF4-FFF2-40B4-BE49-F238E27FC236}">
              <a16:creationId xmlns:a16="http://schemas.microsoft.com/office/drawing/2014/main" id="{A4D5A882-9C65-4299-BD50-A6E9565541DC}"/>
            </a:ext>
          </a:extLst>
        </xdr:cNvPr>
        <xdr:cNvSpPr/>
      </xdr:nvSpPr>
      <xdr:spPr>
        <a:xfrm>
          <a:off x="13652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104775</xdr:rowOff>
    </xdr:from>
    <xdr:to>
      <xdr:col>76</xdr:col>
      <xdr:colOff>114300</xdr:colOff>
      <xdr:row>40</xdr:row>
      <xdr:rowOff>121920</xdr:rowOff>
    </xdr:to>
    <xdr:cxnSp macro="">
      <xdr:nvCxnSpPr>
        <xdr:cNvPr id="521" name="直線コネクタ 520">
          <a:extLst>
            <a:ext uri="{FF2B5EF4-FFF2-40B4-BE49-F238E27FC236}">
              <a16:creationId xmlns:a16="http://schemas.microsoft.com/office/drawing/2014/main" id="{ED792B65-1AEA-4106-AF58-6B521998D134}"/>
            </a:ext>
          </a:extLst>
        </xdr:cNvPr>
        <xdr:cNvCxnSpPr/>
      </xdr:nvCxnSpPr>
      <xdr:spPr>
        <a:xfrm>
          <a:off x="13703300" y="6962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22" name="n_1aveValue【一般廃棄物処理施設】&#10;有形固定資産減価償却率">
          <a:extLst>
            <a:ext uri="{FF2B5EF4-FFF2-40B4-BE49-F238E27FC236}">
              <a16:creationId xmlns:a16="http://schemas.microsoft.com/office/drawing/2014/main" id="{5432E8DB-1AC9-4EA8-9DAB-5D79C2A01CF7}"/>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523" name="n_2aveValue【一般廃棄物処理施設】&#10;有形固定資産減価償却率">
          <a:extLst>
            <a:ext uri="{FF2B5EF4-FFF2-40B4-BE49-F238E27FC236}">
              <a16:creationId xmlns:a16="http://schemas.microsoft.com/office/drawing/2014/main" id="{F3171C9A-19E7-48F5-9B4C-AE6EAA19A5B4}"/>
            </a:ext>
          </a:extLst>
        </xdr:cNvPr>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524" name="n_3aveValue【一般廃棄物処理施設】&#10;有形固定資産減価償却率">
          <a:extLst>
            <a:ext uri="{FF2B5EF4-FFF2-40B4-BE49-F238E27FC236}">
              <a16:creationId xmlns:a16="http://schemas.microsoft.com/office/drawing/2014/main" id="{05765C70-28CA-4381-B7E7-E5A055A9FFE6}"/>
            </a:ext>
          </a:extLst>
        </xdr:cNvPr>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525" name="n_4aveValue【一般廃棄物処理施設】&#10;有形固定資産減価償却率">
          <a:extLst>
            <a:ext uri="{FF2B5EF4-FFF2-40B4-BE49-F238E27FC236}">
              <a16:creationId xmlns:a16="http://schemas.microsoft.com/office/drawing/2014/main" id="{F2497730-8DAA-4604-A873-0AED2F6F2566}"/>
            </a:ext>
          </a:extLst>
        </xdr:cNvPr>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7637</xdr:rowOff>
    </xdr:from>
    <xdr:ext cx="405111" cy="259045"/>
    <xdr:sp macro="" textlink="">
      <xdr:nvSpPr>
        <xdr:cNvPr id="526" name="n_1mainValue【一般廃棄物処理施設】&#10;有形固定資産減価償却率">
          <a:extLst>
            <a:ext uri="{FF2B5EF4-FFF2-40B4-BE49-F238E27FC236}">
              <a16:creationId xmlns:a16="http://schemas.microsoft.com/office/drawing/2014/main" id="{97193CB0-74C1-4D3C-893C-4150B7F99E08}"/>
            </a:ext>
          </a:extLst>
        </xdr:cNvPr>
        <xdr:cNvSpPr txBox="1"/>
      </xdr:nvSpPr>
      <xdr:spPr>
        <a:xfrm>
          <a:off x="152660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163847</xdr:rowOff>
    </xdr:from>
    <xdr:ext cx="405111" cy="259045"/>
    <xdr:sp macro="" textlink="">
      <xdr:nvSpPr>
        <xdr:cNvPr id="527" name="n_2mainValue【一般廃棄物処理施設】&#10;有形固定資産減価償却率">
          <a:extLst>
            <a:ext uri="{FF2B5EF4-FFF2-40B4-BE49-F238E27FC236}">
              <a16:creationId xmlns:a16="http://schemas.microsoft.com/office/drawing/2014/main" id="{9B792705-5D86-47CC-9CB3-EA846593F297}"/>
            </a:ext>
          </a:extLst>
        </xdr:cNvPr>
        <xdr:cNvSpPr txBox="1"/>
      </xdr:nvSpPr>
      <xdr:spPr>
        <a:xfrm>
          <a:off x="14389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146702</xdr:rowOff>
    </xdr:from>
    <xdr:ext cx="405111" cy="259045"/>
    <xdr:sp macro="" textlink="">
      <xdr:nvSpPr>
        <xdr:cNvPr id="528" name="n_3mainValue【一般廃棄物処理施設】&#10;有形固定資産減価償却率">
          <a:extLst>
            <a:ext uri="{FF2B5EF4-FFF2-40B4-BE49-F238E27FC236}">
              <a16:creationId xmlns:a16="http://schemas.microsoft.com/office/drawing/2014/main" id="{9359F84E-7C7E-45A8-B56B-F9F5E6BFE996}"/>
            </a:ext>
          </a:extLst>
        </xdr:cNvPr>
        <xdr:cNvSpPr txBox="1"/>
      </xdr:nvSpPr>
      <xdr:spPr>
        <a:xfrm>
          <a:off x="135007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a:extLst>
            <a:ext uri="{FF2B5EF4-FFF2-40B4-BE49-F238E27FC236}">
              <a16:creationId xmlns:a16="http://schemas.microsoft.com/office/drawing/2014/main" id="{73E6D582-DBC2-4868-BD68-BCACE365D0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0" name="正方形/長方形 529">
          <a:extLst>
            <a:ext uri="{FF2B5EF4-FFF2-40B4-BE49-F238E27FC236}">
              <a16:creationId xmlns:a16="http://schemas.microsoft.com/office/drawing/2014/main" id="{5A75A332-EF9F-4A15-ACD7-A5B32C58FC0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1" name="正方形/長方形 530">
          <a:extLst>
            <a:ext uri="{FF2B5EF4-FFF2-40B4-BE49-F238E27FC236}">
              <a16:creationId xmlns:a16="http://schemas.microsoft.com/office/drawing/2014/main" id="{6C0FA82A-1C15-4465-BC1B-9265425AD38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2" name="正方形/長方形 531">
          <a:extLst>
            <a:ext uri="{FF2B5EF4-FFF2-40B4-BE49-F238E27FC236}">
              <a16:creationId xmlns:a16="http://schemas.microsoft.com/office/drawing/2014/main" id="{43CA0AE5-135D-4E62-99E2-2306A50072F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3" name="正方形/長方形 532">
          <a:extLst>
            <a:ext uri="{FF2B5EF4-FFF2-40B4-BE49-F238E27FC236}">
              <a16:creationId xmlns:a16="http://schemas.microsoft.com/office/drawing/2014/main" id="{44C8D035-DD06-4318-9FAE-9FF441CCAC0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4" name="正方形/長方形 533">
          <a:extLst>
            <a:ext uri="{FF2B5EF4-FFF2-40B4-BE49-F238E27FC236}">
              <a16:creationId xmlns:a16="http://schemas.microsoft.com/office/drawing/2014/main" id="{D269E961-827C-4AB7-9127-70FD1D90EF1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5" name="正方形/長方形 534">
          <a:extLst>
            <a:ext uri="{FF2B5EF4-FFF2-40B4-BE49-F238E27FC236}">
              <a16:creationId xmlns:a16="http://schemas.microsoft.com/office/drawing/2014/main" id="{CACEA2F0-947C-4E9A-A710-D4ADA698772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6" name="正方形/長方形 535">
          <a:extLst>
            <a:ext uri="{FF2B5EF4-FFF2-40B4-BE49-F238E27FC236}">
              <a16:creationId xmlns:a16="http://schemas.microsoft.com/office/drawing/2014/main" id="{2B946133-1633-47C0-8E4A-4CF646ACEA6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7" name="テキスト ボックス 536">
          <a:extLst>
            <a:ext uri="{FF2B5EF4-FFF2-40B4-BE49-F238E27FC236}">
              <a16:creationId xmlns:a16="http://schemas.microsoft.com/office/drawing/2014/main" id="{C956F39A-A3FF-4A16-9E91-4FE6E07FC7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8" name="直線コネクタ 537">
          <a:extLst>
            <a:ext uri="{FF2B5EF4-FFF2-40B4-BE49-F238E27FC236}">
              <a16:creationId xmlns:a16="http://schemas.microsoft.com/office/drawing/2014/main" id="{58BE61AB-34AF-4726-B96B-6CBEC4E4B33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9" name="直線コネクタ 538">
          <a:extLst>
            <a:ext uri="{FF2B5EF4-FFF2-40B4-BE49-F238E27FC236}">
              <a16:creationId xmlns:a16="http://schemas.microsoft.com/office/drawing/2014/main" id="{A170D18D-5751-4F43-973C-4225AF5C034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0" name="テキスト ボックス 539">
          <a:extLst>
            <a:ext uri="{FF2B5EF4-FFF2-40B4-BE49-F238E27FC236}">
              <a16:creationId xmlns:a16="http://schemas.microsoft.com/office/drawing/2014/main" id="{8F7A3FC6-1746-413E-84D5-9E1128D163E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1" name="直線コネクタ 540">
          <a:extLst>
            <a:ext uri="{FF2B5EF4-FFF2-40B4-BE49-F238E27FC236}">
              <a16:creationId xmlns:a16="http://schemas.microsoft.com/office/drawing/2014/main" id="{B161CFC0-1AC0-4781-BBF8-13B83951089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2" name="テキスト ボックス 541">
          <a:extLst>
            <a:ext uri="{FF2B5EF4-FFF2-40B4-BE49-F238E27FC236}">
              <a16:creationId xmlns:a16="http://schemas.microsoft.com/office/drawing/2014/main" id="{B0A2D9C9-18DF-4E07-9A77-63B6D44EB1D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3" name="直線コネクタ 542">
          <a:extLst>
            <a:ext uri="{FF2B5EF4-FFF2-40B4-BE49-F238E27FC236}">
              <a16:creationId xmlns:a16="http://schemas.microsoft.com/office/drawing/2014/main" id="{0CAA8642-EF82-441B-A8FB-FF737BDCB87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4" name="テキスト ボックス 543">
          <a:extLst>
            <a:ext uri="{FF2B5EF4-FFF2-40B4-BE49-F238E27FC236}">
              <a16:creationId xmlns:a16="http://schemas.microsoft.com/office/drawing/2014/main" id="{02DAB749-75BC-4757-A325-0A9522B728E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5" name="直線コネクタ 544">
          <a:extLst>
            <a:ext uri="{FF2B5EF4-FFF2-40B4-BE49-F238E27FC236}">
              <a16:creationId xmlns:a16="http://schemas.microsoft.com/office/drawing/2014/main" id="{897C78F0-00EF-42C4-B6F7-0B9FFA21A96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6" name="テキスト ボックス 545">
          <a:extLst>
            <a:ext uri="{FF2B5EF4-FFF2-40B4-BE49-F238E27FC236}">
              <a16:creationId xmlns:a16="http://schemas.microsoft.com/office/drawing/2014/main" id="{41191100-DE68-4067-BD59-B0A20FDA32F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7" name="直線コネクタ 546">
          <a:extLst>
            <a:ext uri="{FF2B5EF4-FFF2-40B4-BE49-F238E27FC236}">
              <a16:creationId xmlns:a16="http://schemas.microsoft.com/office/drawing/2014/main" id="{E72E0241-A776-408C-A5FE-23E67889702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8" name="テキスト ボックス 547">
          <a:extLst>
            <a:ext uri="{FF2B5EF4-FFF2-40B4-BE49-F238E27FC236}">
              <a16:creationId xmlns:a16="http://schemas.microsoft.com/office/drawing/2014/main" id="{4BAE59E1-4EA7-460F-B1B6-AAE6CCF2C4A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a:extLst>
            <a:ext uri="{FF2B5EF4-FFF2-40B4-BE49-F238E27FC236}">
              <a16:creationId xmlns:a16="http://schemas.microsoft.com/office/drawing/2014/main" id="{C09DD467-F0EE-4417-A240-C4B8F952F7C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0" name="テキスト ボックス 549">
          <a:extLst>
            <a:ext uri="{FF2B5EF4-FFF2-40B4-BE49-F238E27FC236}">
              <a16:creationId xmlns:a16="http://schemas.microsoft.com/office/drawing/2014/main" id="{518D75E4-24CB-48A5-80DE-886B6C6CC5F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一般廃棄物処理施設】&#10;一人当たり有形固定資産（償却資産）額グラフ枠">
          <a:extLst>
            <a:ext uri="{FF2B5EF4-FFF2-40B4-BE49-F238E27FC236}">
              <a16:creationId xmlns:a16="http://schemas.microsoft.com/office/drawing/2014/main" id="{F6365C3F-9456-44A5-9701-BF68DF4C661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552" name="直線コネクタ 551">
          <a:extLst>
            <a:ext uri="{FF2B5EF4-FFF2-40B4-BE49-F238E27FC236}">
              <a16:creationId xmlns:a16="http://schemas.microsoft.com/office/drawing/2014/main" id="{939095D6-B811-4F26-BC46-260BF83DBD39}"/>
            </a:ext>
          </a:extLst>
        </xdr:cNvPr>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553" name="【一般廃棄物処理施設】&#10;一人当たり有形固定資産（償却資産）額最小値テキスト">
          <a:extLst>
            <a:ext uri="{FF2B5EF4-FFF2-40B4-BE49-F238E27FC236}">
              <a16:creationId xmlns:a16="http://schemas.microsoft.com/office/drawing/2014/main" id="{96E86638-2651-4E25-922F-0EB5DE99938C}"/>
            </a:ext>
          </a:extLst>
        </xdr:cNvPr>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554" name="直線コネクタ 553">
          <a:extLst>
            <a:ext uri="{FF2B5EF4-FFF2-40B4-BE49-F238E27FC236}">
              <a16:creationId xmlns:a16="http://schemas.microsoft.com/office/drawing/2014/main" id="{C247D2E7-D32B-4B8C-A722-E4A3D94AB482}"/>
            </a:ext>
          </a:extLst>
        </xdr:cNvPr>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555" name="【一般廃棄物処理施設】&#10;一人当たり有形固定資産（償却資産）額最大値テキスト">
          <a:extLst>
            <a:ext uri="{FF2B5EF4-FFF2-40B4-BE49-F238E27FC236}">
              <a16:creationId xmlns:a16="http://schemas.microsoft.com/office/drawing/2014/main" id="{B2EB3566-ABD2-413B-96B7-F818C3370C93}"/>
            </a:ext>
          </a:extLst>
        </xdr:cNvPr>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556" name="直線コネクタ 555">
          <a:extLst>
            <a:ext uri="{FF2B5EF4-FFF2-40B4-BE49-F238E27FC236}">
              <a16:creationId xmlns:a16="http://schemas.microsoft.com/office/drawing/2014/main" id="{B8FFE669-847E-4F00-94E4-86C2949F8787}"/>
            </a:ext>
          </a:extLst>
        </xdr:cNvPr>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557" name="【一般廃棄物処理施設】&#10;一人当たり有形固定資産（償却資産）額平均値テキスト">
          <a:extLst>
            <a:ext uri="{FF2B5EF4-FFF2-40B4-BE49-F238E27FC236}">
              <a16:creationId xmlns:a16="http://schemas.microsoft.com/office/drawing/2014/main" id="{F867353C-0FC2-4BAB-9C8D-D88F9B84334F}"/>
            </a:ext>
          </a:extLst>
        </xdr:cNvPr>
        <xdr:cNvSpPr txBox="1"/>
      </xdr:nvSpPr>
      <xdr:spPr>
        <a:xfrm>
          <a:off x="22199600" y="6682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558" name="フローチャート: 判断 557">
          <a:extLst>
            <a:ext uri="{FF2B5EF4-FFF2-40B4-BE49-F238E27FC236}">
              <a16:creationId xmlns:a16="http://schemas.microsoft.com/office/drawing/2014/main" id="{89327443-0E63-4E50-8F52-957433A51D5E}"/>
            </a:ext>
          </a:extLst>
        </xdr:cNvPr>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559" name="フローチャート: 判断 558">
          <a:extLst>
            <a:ext uri="{FF2B5EF4-FFF2-40B4-BE49-F238E27FC236}">
              <a16:creationId xmlns:a16="http://schemas.microsoft.com/office/drawing/2014/main" id="{643FDB70-EA09-40A7-97D2-91ABEC1AD114}"/>
            </a:ext>
          </a:extLst>
        </xdr:cNvPr>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560" name="フローチャート: 判断 559">
          <a:extLst>
            <a:ext uri="{FF2B5EF4-FFF2-40B4-BE49-F238E27FC236}">
              <a16:creationId xmlns:a16="http://schemas.microsoft.com/office/drawing/2014/main" id="{3805DBD6-4540-413F-BD67-F5837DFDD942}"/>
            </a:ext>
          </a:extLst>
        </xdr:cNvPr>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561" name="フローチャート: 判断 560">
          <a:extLst>
            <a:ext uri="{FF2B5EF4-FFF2-40B4-BE49-F238E27FC236}">
              <a16:creationId xmlns:a16="http://schemas.microsoft.com/office/drawing/2014/main" id="{60638708-592C-49C0-B49B-C43AF1748EBD}"/>
            </a:ext>
          </a:extLst>
        </xdr:cNvPr>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562" name="フローチャート: 判断 561">
          <a:extLst>
            <a:ext uri="{FF2B5EF4-FFF2-40B4-BE49-F238E27FC236}">
              <a16:creationId xmlns:a16="http://schemas.microsoft.com/office/drawing/2014/main" id="{82168AE8-E80E-446F-97CD-A1FF3B9E07C4}"/>
            </a:ext>
          </a:extLst>
        </xdr:cNvPr>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B3FE65C5-180A-4189-8D32-25231E3F70F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3D05545F-1D38-45E7-AE4E-07DBB3089F3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BC5DE9F0-9B9E-433F-98E1-1D92D795BBD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6073C167-B828-47DB-AE50-718E2D7028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F03939D6-C246-4515-BD08-B1A357AC4A0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43524</xdr:rowOff>
    </xdr:from>
    <xdr:to>
      <xdr:col>116</xdr:col>
      <xdr:colOff>114300</xdr:colOff>
      <xdr:row>35</xdr:row>
      <xdr:rowOff>145124</xdr:rowOff>
    </xdr:to>
    <xdr:sp macro="" textlink="">
      <xdr:nvSpPr>
        <xdr:cNvPr id="568" name="楕円 567">
          <a:extLst>
            <a:ext uri="{FF2B5EF4-FFF2-40B4-BE49-F238E27FC236}">
              <a16:creationId xmlns:a16="http://schemas.microsoft.com/office/drawing/2014/main" id="{7A352BD1-5FB5-41AA-B271-247E8ED6F9A9}"/>
            </a:ext>
          </a:extLst>
        </xdr:cNvPr>
        <xdr:cNvSpPr/>
      </xdr:nvSpPr>
      <xdr:spPr>
        <a:xfrm>
          <a:off x="22110700" y="60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66401</xdr:rowOff>
    </xdr:from>
    <xdr:ext cx="599010" cy="259045"/>
    <xdr:sp macro="" textlink="">
      <xdr:nvSpPr>
        <xdr:cNvPr id="569" name="【一般廃棄物処理施設】&#10;一人当たり有形固定資産（償却資産）額該当値テキスト">
          <a:extLst>
            <a:ext uri="{FF2B5EF4-FFF2-40B4-BE49-F238E27FC236}">
              <a16:creationId xmlns:a16="http://schemas.microsoft.com/office/drawing/2014/main" id="{8DB47764-6E5F-4EE5-BCC4-A1E273CB0177}"/>
            </a:ext>
          </a:extLst>
        </xdr:cNvPr>
        <xdr:cNvSpPr txBox="1"/>
      </xdr:nvSpPr>
      <xdr:spPr>
        <a:xfrm>
          <a:off x="22199600" y="589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92334</xdr:rowOff>
    </xdr:from>
    <xdr:to>
      <xdr:col>112</xdr:col>
      <xdr:colOff>38100</xdr:colOff>
      <xdr:row>36</xdr:row>
      <xdr:rowOff>22484</xdr:rowOff>
    </xdr:to>
    <xdr:sp macro="" textlink="">
      <xdr:nvSpPr>
        <xdr:cNvPr id="570" name="楕円 569">
          <a:extLst>
            <a:ext uri="{FF2B5EF4-FFF2-40B4-BE49-F238E27FC236}">
              <a16:creationId xmlns:a16="http://schemas.microsoft.com/office/drawing/2014/main" id="{7F8B5ECC-D924-4826-84DD-633D1D2F92D3}"/>
            </a:ext>
          </a:extLst>
        </xdr:cNvPr>
        <xdr:cNvSpPr/>
      </xdr:nvSpPr>
      <xdr:spPr>
        <a:xfrm>
          <a:off x="21272500" y="60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94324</xdr:rowOff>
    </xdr:from>
    <xdr:to>
      <xdr:col>116</xdr:col>
      <xdr:colOff>63500</xdr:colOff>
      <xdr:row>35</xdr:row>
      <xdr:rowOff>143134</xdr:rowOff>
    </xdr:to>
    <xdr:cxnSp macro="">
      <xdr:nvCxnSpPr>
        <xdr:cNvPr id="571" name="直線コネクタ 570">
          <a:extLst>
            <a:ext uri="{FF2B5EF4-FFF2-40B4-BE49-F238E27FC236}">
              <a16:creationId xmlns:a16="http://schemas.microsoft.com/office/drawing/2014/main" id="{41A131AB-7D28-4684-ACD2-68E85D3D41DE}"/>
            </a:ext>
          </a:extLst>
        </xdr:cNvPr>
        <xdr:cNvCxnSpPr/>
      </xdr:nvCxnSpPr>
      <xdr:spPr>
        <a:xfrm flipV="1">
          <a:off x="21323300" y="6095074"/>
          <a:ext cx="838200" cy="4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77837</xdr:rowOff>
    </xdr:from>
    <xdr:to>
      <xdr:col>107</xdr:col>
      <xdr:colOff>101600</xdr:colOff>
      <xdr:row>36</xdr:row>
      <xdr:rowOff>7987</xdr:rowOff>
    </xdr:to>
    <xdr:sp macro="" textlink="">
      <xdr:nvSpPr>
        <xdr:cNvPr id="572" name="楕円 571">
          <a:extLst>
            <a:ext uri="{FF2B5EF4-FFF2-40B4-BE49-F238E27FC236}">
              <a16:creationId xmlns:a16="http://schemas.microsoft.com/office/drawing/2014/main" id="{564A484F-9DF4-44E7-BA82-6AD386A7EA8D}"/>
            </a:ext>
          </a:extLst>
        </xdr:cNvPr>
        <xdr:cNvSpPr/>
      </xdr:nvSpPr>
      <xdr:spPr>
        <a:xfrm>
          <a:off x="20383500" y="60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128637</xdr:rowOff>
    </xdr:from>
    <xdr:to>
      <xdr:col>111</xdr:col>
      <xdr:colOff>177800</xdr:colOff>
      <xdr:row>35</xdr:row>
      <xdr:rowOff>143134</xdr:rowOff>
    </xdr:to>
    <xdr:cxnSp macro="">
      <xdr:nvCxnSpPr>
        <xdr:cNvPr id="573" name="直線コネクタ 572">
          <a:extLst>
            <a:ext uri="{FF2B5EF4-FFF2-40B4-BE49-F238E27FC236}">
              <a16:creationId xmlns:a16="http://schemas.microsoft.com/office/drawing/2014/main" id="{D836E6B9-7604-4AD4-B717-08818BB6065F}"/>
            </a:ext>
          </a:extLst>
        </xdr:cNvPr>
        <xdr:cNvCxnSpPr/>
      </xdr:nvCxnSpPr>
      <xdr:spPr>
        <a:xfrm>
          <a:off x="20434300" y="6129387"/>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81879</xdr:rowOff>
    </xdr:from>
    <xdr:to>
      <xdr:col>102</xdr:col>
      <xdr:colOff>165100</xdr:colOff>
      <xdr:row>36</xdr:row>
      <xdr:rowOff>12029</xdr:rowOff>
    </xdr:to>
    <xdr:sp macro="" textlink="">
      <xdr:nvSpPr>
        <xdr:cNvPr id="574" name="楕円 573">
          <a:extLst>
            <a:ext uri="{FF2B5EF4-FFF2-40B4-BE49-F238E27FC236}">
              <a16:creationId xmlns:a16="http://schemas.microsoft.com/office/drawing/2014/main" id="{544D381B-73B1-463B-93CD-815C2BF4B383}"/>
            </a:ext>
          </a:extLst>
        </xdr:cNvPr>
        <xdr:cNvSpPr/>
      </xdr:nvSpPr>
      <xdr:spPr>
        <a:xfrm>
          <a:off x="19494500" y="60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128637</xdr:rowOff>
    </xdr:from>
    <xdr:to>
      <xdr:col>107</xdr:col>
      <xdr:colOff>50800</xdr:colOff>
      <xdr:row>35</xdr:row>
      <xdr:rowOff>132679</xdr:rowOff>
    </xdr:to>
    <xdr:cxnSp macro="">
      <xdr:nvCxnSpPr>
        <xdr:cNvPr id="575" name="直線コネクタ 574">
          <a:extLst>
            <a:ext uri="{FF2B5EF4-FFF2-40B4-BE49-F238E27FC236}">
              <a16:creationId xmlns:a16="http://schemas.microsoft.com/office/drawing/2014/main" id="{6F095DF2-EE82-4DBA-B23A-E7B4768792E1}"/>
            </a:ext>
          </a:extLst>
        </xdr:cNvPr>
        <xdr:cNvCxnSpPr/>
      </xdr:nvCxnSpPr>
      <xdr:spPr>
        <a:xfrm flipV="1">
          <a:off x="19545300" y="6129387"/>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125522</xdr:rowOff>
    </xdr:from>
    <xdr:ext cx="599010" cy="259045"/>
    <xdr:sp macro="" textlink="">
      <xdr:nvSpPr>
        <xdr:cNvPr id="576" name="n_1aveValue【一般廃棄物処理施設】&#10;一人当たり有形固定資産（償却資産）額">
          <a:extLst>
            <a:ext uri="{FF2B5EF4-FFF2-40B4-BE49-F238E27FC236}">
              <a16:creationId xmlns:a16="http://schemas.microsoft.com/office/drawing/2014/main" id="{F30DAA9C-E2C5-4B07-BA62-13190E85C0A3}"/>
            </a:ext>
          </a:extLst>
        </xdr:cNvPr>
        <xdr:cNvSpPr txBox="1"/>
      </xdr:nvSpPr>
      <xdr:spPr>
        <a:xfrm>
          <a:off x="21011095" y="681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156524</xdr:rowOff>
    </xdr:from>
    <xdr:ext cx="599010" cy="259045"/>
    <xdr:sp macro="" textlink="">
      <xdr:nvSpPr>
        <xdr:cNvPr id="577" name="n_2aveValue【一般廃棄物処理施設】&#10;一人当たり有形固定資産（償却資産）額">
          <a:extLst>
            <a:ext uri="{FF2B5EF4-FFF2-40B4-BE49-F238E27FC236}">
              <a16:creationId xmlns:a16="http://schemas.microsoft.com/office/drawing/2014/main" id="{C08DFD69-76DB-420B-976E-DE9891C3C4A5}"/>
            </a:ext>
          </a:extLst>
        </xdr:cNvPr>
        <xdr:cNvSpPr txBox="1"/>
      </xdr:nvSpPr>
      <xdr:spPr>
        <a:xfrm>
          <a:off x="20134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27019</xdr:rowOff>
    </xdr:from>
    <xdr:ext cx="599010" cy="259045"/>
    <xdr:sp macro="" textlink="">
      <xdr:nvSpPr>
        <xdr:cNvPr id="578" name="n_3aveValue【一般廃棄物処理施設】&#10;一人当たり有形固定資産（償却資産）額">
          <a:extLst>
            <a:ext uri="{FF2B5EF4-FFF2-40B4-BE49-F238E27FC236}">
              <a16:creationId xmlns:a16="http://schemas.microsoft.com/office/drawing/2014/main" id="{890B6F3F-637A-4617-AEE7-A285227B915D}"/>
            </a:ext>
          </a:extLst>
        </xdr:cNvPr>
        <xdr:cNvSpPr txBox="1"/>
      </xdr:nvSpPr>
      <xdr:spPr>
        <a:xfrm>
          <a:off x="19245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579" name="n_4aveValue【一般廃棄物処理施設】&#10;一人当たり有形固定資産（償却資産）額">
          <a:extLst>
            <a:ext uri="{FF2B5EF4-FFF2-40B4-BE49-F238E27FC236}">
              <a16:creationId xmlns:a16="http://schemas.microsoft.com/office/drawing/2014/main" id="{5C12DA28-19A6-485E-A7B0-20D75969A350}"/>
            </a:ext>
          </a:extLst>
        </xdr:cNvPr>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39011</xdr:rowOff>
    </xdr:from>
    <xdr:ext cx="599010" cy="259045"/>
    <xdr:sp macro="" textlink="">
      <xdr:nvSpPr>
        <xdr:cNvPr id="580" name="n_1mainValue【一般廃棄物処理施設】&#10;一人当たり有形固定資産（償却資産）額">
          <a:extLst>
            <a:ext uri="{FF2B5EF4-FFF2-40B4-BE49-F238E27FC236}">
              <a16:creationId xmlns:a16="http://schemas.microsoft.com/office/drawing/2014/main" id="{78377E33-49B7-43BD-A29D-30E5A35EDFD9}"/>
            </a:ext>
          </a:extLst>
        </xdr:cNvPr>
        <xdr:cNvSpPr txBox="1"/>
      </xdr:nvSpPr>
      <xdr:spPr>
        <a:xfrm>
          <a:off x="21011095" y="58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24514</xdr:rowOff>
    </xdr:from>
    <xdr:ext cx="599010" cy="259045"/>
    <xdr:sp macro="" textlink="">
      <xdr:nvSpPr>
        <xdr:cNvPr id="581" name="n_2mainValue【一般廃棄物処理施設】&#10;一人当たり有形固定資産（償却資産）額">
          <a:extLst>
            <a:ext uri="{FF2B5EF4-FFF2-40B4-BE49-F238E27FC236}">
              <a16:creationId xmlns:a16="http://schemas.microsoft.com/office/drawing/2014/main" id="{50F43068-C7AE-4DFC-9075-1910FC85F652}"/>
            </a:ext>
          </a:extLst>
        </xdr:cNvPr>
        <xdr:cNvSpPr txBox="1"/>
      </xdr:nvSpPr>
      <xdr:spPr>
        <a:xfrm>
          <a:off x="20134795" y="585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28556</xdr:rowOff>
    </xdr:from>
    <xdr:ext cx="599010" cy="259045"/>
    <xdr:sp macro="" textlink="">
      <xdr:nvSpPr>
        <xdr:cNvPr id="582" name="n_3mainValue【一般廃棄物処理施設】&#10;一人当たり有形固定資産（償却資産）額">
          <a:extLst>
            <a:ext uri="{FF2B5EF4-FFF2-40B4-BE49-F238E27FC236}">
              <a16:creationId xmlns:a16="http://schemas.microsoft.com/office/drawing/2014/main" id="{C6E5C318-6176-48DE-AA0C-1CAB4F2DF135}"/>
            </a:ext>
          </a:extLst>
        </xdr:cNvPr>
        <xdr:cNvSpPr txBox="1"/>
      </xdr:nvSpPr>
      <xdr:spPr>
        <a:xfrm>
          <a:off x="19245795" y="585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a:extLst>
            <a:ext uri="{FF2B5EF4-FFF2-40B4-BE49-F238E27FC236}">
              <a16:creationId xmlns:a16="http://schemas.microsoft.com/office/drawing/2014/main" id="{59E6641C-71F9-4BB9-881D-0842C0EC82F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4" name="正方形/長方形 583">
          <a:extLst>
            <a:ext uri="{FF2B5EF4-FFF2-40B4-BE49-F238E27FC236}">
              <a16:creationId xmlns:a16="http://schemas.microsoft.com/office/drawing/2014/main" id="{B36CA29F-2CAE-4D11-A3C3-0919CC0B949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5" name="正方形/長方形 584">
          <a:extLst>
            <a:ext uri="{FF2B5EF4-FFF2-40B4-BE49-F238E27FC236}">
              <a16:creationId xmlns:a16="http://schemas.microsoft.com/office/drawing/2014/main" id="{59E01F16-24F2-45B9-9287-80EC665C6F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6" name="正方形/長方形 585">
          <a:extLst>
            <a:ext uri="{FF2B5EF4-FFF2-40B4-BE49-F238E27FC236}">
              <a16:creationId xmlns:a16="http://schemas.microsoft.com/office/drawing/2014/main" id="{5260B9BB-A836-4CF2-8AC2-E25EC98BBBA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7" name="正方形/長方形 586">
          <a:extLst>
            <a:ext uri="{FF2B5EF4-FFF2-40B4-BE49-F238E27FC236}">
              <a16:creationId xmlns:a16="http://schemas.microsoft.com/office/drawing/2014/main" id="{30299584-4C59-4015-99C6-233E4E0BD6C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8" name="正方形/長方形 587">
          <a:extLst>
            <a:ext uri="{FF2B5EF4-FFF2-40B4-BE49-F238E27FC236}">
              <a16:creationId xmlns:a16="http://schemas.microsoft.com/office/drawing/2014/main" id="{BD04105C-2581-4D26-A25A-2E6023C2566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9" name="正方形/長方形 588">
          <a:extLst>
            <a:ext uri="{FF2B5EF4-FFF2-40B4-BE49-F238E27FC236}">
              <a16:creationId xmlns:a16="http://schemas.microsoft.com/office/drawing/2014/main" id="{84E406CF-7E79-463E-ADE8-E84A5B8892F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正方形/長方形 589">
          <a:extLst>
            <a:ext uri="{FF2B5EF4-FFF2-40B4-BE49-F238E27FC236}">
              <a16:creationId xmlns:a16="http://schemas.microsoft.com/office/drawing/2014/main" id="{D779B472-4B2F-457D-9AC3-5962FA6CA8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1" name="テキスト ボックス 590">
          <a:extLst>
            <a:ext uri="{FF2B5EF4-FFF2-40B4-BE49-F238E27FC236}">
              <a16:creationId xmlns:a16="http://schemas.microsoft.com/office/drawing/2014/main" id="{1360CB8B-EF1B-4D8F-A1BD-291B602F0E0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2" name="直線コネクタ 591">
          <a:extLst>
            <a:ext uri="{FF2B5EF4-FFF2-40B4-BE49-F238E27FC236}">
              <a16:creationId xmlns:a16="http://schemas.microsoft.com/office/drawing/2014/main" id="{60BD4826-6941-45DC-B1EA-E29950334E6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3" name="テキスト ボックス 592">
          <a:extLst>
            <a:ext uri="{FF2B5EF4-FFF2-40B4-BE49-F238E27FC236}">
              <a16:creationId xmlns:a16="http://schemas.microsoft.com/office/drawing/2014/main" id="{41196E96-DA41-42DB-A018-B17431A6203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4" name="直線コネクタ 593">
          <a:extLst>
            <a:ext uri="{FF2B5EF4-FFF2-40B4-BE49-F238E27FC236}">
              <a16:creationId xmlns:a16="http://schemas.microsoft.com/office/drawing/2014/main" id="{853E598C-A10F-4FBD-95FA-7CED1238AB3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5" name="テキスト ボックス 594">
          <a:extLst>
            <a:ext uri="{FF2B5EF4-FFF2-40B4-BE49-F238E27FC236}">
              <a16:creationId xmlns:a16="http://schemas.microsoft.com/office/drawing/2014/main" id="{B7A77C74-3B91-467C-A7F0-91EE34F7184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6" name="直線コネクタ 595">
          <a:extLst>
            <a:ext uri="{FF2B5EF4-FFF2-40B4-BE49-F238E27FC236}">
              <a16:creationId xmlns:a16="http://schemas.microsoft.com/office/drawing/2014/main" id="{F492F4DA-6494-4578-A6EF-DFCBA8E318D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7" name="テキスト ボックス 596">
          <a:extLst>
            <a:ext uri="{FF2B5EF4-FFF2-40B4-BE49-F238E27FC236}">
              <a16:creationId xmlns:a16="http://schemas.microsoft.com/office/drawing/2014/main" id="{346BC81A-0002-4B38-A29D-1ED29B98BEF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8" name="直線コネクタ 597">
          <a:extLst>
            <a:ext uri="{FF2B5EF4-FFF2-40B4-BE49-F238E27FC236}">
              <a16:creationId xmlns:a16="http://schemas.microsoft.com/office/drawing/2014/main" id="{02F9DCC4-0DED-4FB3-859E-DEAE2B64DE1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9" name="テキスト ボックス 598">
          <a:extLst>
            <a:ext uri="{FF2B5EF4-FFF2-40B4-BE49-F238E27FC236}">
              <a16:creationId xmlns:a16="http://schemas.microsoft.com/office/drawing/2014/main" id="{ACD23860-C68E-41F2-B54A-F4685B7ED4B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0" name="直線コネクタ 599">
          <a:extLst>
            <a:ext uri="{FF2B5EF4-FFF2-40B4-BE49-F238E27FC236}">
              <a16:creationId xmlns:a16="http://schemas.microsoft.com/office/drawing/2014/main" id="{5327B943-BADB-40B4-87AA-4161029B6C6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1" name="テキスト ボックス 600">
          <a:extLst>
            <a:ext uri="{FF2B5EF4-FFF2-40B4-BE49-F238E27FC236}">
              <a16:creationId xmlns:a16="http://schemas.microsoft.com/office/drawing/2014/main" id="{5F0C8B31-0D60-4243-A87C-197AE11931E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2" name="直線コネクタ 601">
          <a:extLst>
            <a:ext uri="{FF2B5EF4-FFF2-40B4-BE49-F238E27FC236}">
              <a16:creationId xmlns:a16="http://schemas.microsoft.com/office/drawing/2014/main" id="{F552A42D-BE22-440B-8C24-81EC66C9E3C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3" name="テキスト ボックス 602">
          <a:extLst>
            <a:ext uri="{FF2B5EF4-FFF2-40B4-BE49-F238E27FC236}">
              <a16:creationId xmlns:a16="http://schemas.microsoft.com/office/drawing/2014/main" id="{2BDA40BB-37D9-4DDA-A8E1-E686578F884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4" name="直線コネクタ 603">
          <a:extLst>
            <a:ext uri="{FF2B5EF4-FFF2-40B4-BE49-F238E27FC236}">
              <a16:creationId xmlns:a16="http://schemas.microsoft.com/office/drawing/2014/main" id="{61C2AB2F-3BA4-4D05-BB44-0C9DEDFD1E0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5" name="テキスト ボックス 604">
          <a:extLst>
            <a:ext uri="{FF2B5EF4-FFF2-40B4-BE49-F238E27FC236}">
              <a16:creationId xmlns:a16="http://schemas.microsoft.com/office/drawing/2014/main" id="{46DC4D19-7D9F-4213-AD80-DB2292861D0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a:extLst>
            <a:ext uri="{FF2B5EF4-FFF2-40B4-BE49-F238E27FC236}">
              <a16:creationId xmlns:a16="http://schemas.microsoft.com/office/drawing/2014/main" id="{047C99DA-9F29-4665-A95A-83D945C1B5F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保健センター・保健所】&#10;有形固定資産減価償却率グラフ枠">
          <a:extLst>
            <a:ext uri="{FF2B5EF4-FFF2-40B4-BE49-F238E27FC236}">
              <a16:creationId xmlns:a16="http://schemas.microsoft.com/office/drawing/2014/main" id="{3D18CFEA-C0FF-46D4-B819-1AB0ADEA189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608" name="直線コネクタ 607">
          <a:extLst>
            <a:ext uri="{FF2B5EF4-FFF2-40B4-BE49-F238E27FC236}">
              <a16:creationId xmlns:a16="http://schemas.microsoft.com/office/drawing/2014/main" id="{AA0F19F2-85C9-4B99-A04E-530B11F8373D}"/>
            </a:ext>
          </a:extLst>
        </xdr:cNvPr>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9" name="【保健センター・保健所】&#10;有形固定資産減価償却率最小値テキスト">
          <a:extLst>
            <a:ext uri="{FF2B5EF4-FFF2-40B4-BE49-F238E27FC236}">
              <a16:creationId xmlns:a16="http://schemas.microsoft.com/office/drawing/2014/main" id="{AAC4B44C-8C97-4D79-B3F2-7C369CB9658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0" name="直線コネクタ 609">
          <a:extLst>
            <a:ext uri="{FF2B5EF4-FFF2-40B4-BE49-F238E27FC236}">
              <a16:creationId xmlns:a16="http://schemas.microsoft.com/office/drawing/2014/main" id="{F63F7E15-95D7-4B1C-B567-7132D9D1F6B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611" name="【保健センター・保健所】&#10;有形固定資産減価償却率最大値テキスト">
          <a:extLst>
            <a:ext uri="{FF2B5EF4-FFF2-40B4-BE49-F238E27FC236}">
              <a16:creationId xmlns:a16="http://schemas.microsoft.com/office/drawing/2014/main" id="{3FF810BC-EC7B-4BB4-8A44-50FE24939A03}"/>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612" name="直線コネクタ 611">
          <a:extLst>
            <a:ext uri="{FF2B5EF4-FFF2-40B4-BE49-F238E27FC236}">
              <a16:creationId xmlns:a16="http://schemas.microsoft.com/office/drawing/2014/main" id="{653F69CF-CEAF-46AE-B801-BE4F8F4CB827}"/>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15801</xdr:rowOff>
    </xdr:from>
    <xdr:ext cx="405111" cy="259045"/>
    <xdr:sp macro="" textlink="">
      <xdr:nvSpPr>
        <xdr:cNvPr id="613" name="【保健センター・保健所】&#10;有形固定資産減価償却率平均値テキスト">
          <a:extLst>
            <a:ext uri="{FF2B5EF4-FFF2-40B4-BE49-F238E27FC236}">
              <a16:creationId xmlns:a16="http://schemas.microsoft.com/office/drawing/2014/main" id="{5C94DAC8-ED3A-42AE-8916-052846CF1808}"/>
            </a:ext>
          </a:extLst>
        </xdr:cNvPr>
        <xdr:cNvSpPr txBox="1"/>
      </xdr:nvSpPr>
      <xdr:spPr>
        <a:xfrm>
          <a:off x="163576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614" name="フローチャート: 判断 613">
          <a:extLst>
            <a:ext uri="{FF2B5EF4-FFF2-40B4-BE49-F238E27FC236}">
              <a16:creationId xmlns:a16="http://schemas.microsoft.com/office/drawing/2014/main" id="{ADAF39B9-E0B8-4045-9063-95826C916D95}"/>
            </a:ext>
          </a:extLst>
        </xdr:cNvPr>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615" name="フローチャート: 判断 614">
          <a:extLst>
            <a:ext uri="{FF2B5EF4-FFF2-40B4-BE49-F238E27FC236}">
              <a16:creationId xmlns:a16="http://schemas.microsoft.com/office/drawing/2014/main" id="{B087551A-E1E9-4B50-B3CE-4D473722F835}"/>
            </a:ext>
          </a:extLst>
        </xdr:cNvPr>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16" name="フローチャート: 判断 615">
          <a:extLst>
            <a:ext uri="{FF2B5EF4-FFF2-40B4-BE49-F238E27FC236}">
              <a16:creationId xmlns:a16="http://schemas.microsoft.com/office/drawing/2014/main" id="{510F296F-6C7A-4863-8A4C-65F2621B752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617" name="フローチャート: 判断 616">
          <a:extLst>
            <a:ext uri="{FF2B5EF4-FFF2-40B4-BE49-F238E27FC236}">
              <a16:creationId xmlns:a16="http://schemas.microsoft.com/office/drawing/2014/main" id="{A78378C6-499D-4750-B0ED-D8D0E80ABA0E}"/>
            </a:ext>
          </a:extLst>
        </xdr:cNvPr>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618" name="フローチャート: 判断 617">
          <a:extLst>
            <a:ext uri="{FF2B5EF4-FFF2-40B4-BE49-F238E27FC236}">
              <a16:creationId xmlns:a16="http://schemas.microsoft.com/office/drawing/2014/main" id="{AA831D82-3B6C-4D50-B7CE-F71FBDA97A40}"/>
            </a:ext>
          </a:extLst>
        </xdr:cNvPr>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CDB96268-3D56-4BA4-A98F-0C7B8DA32A9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837840B3-81FE-4736-987F-D791E3D938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C1DDE910-809A-4CE2-A58C-7FF4C0F61F7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807B2829-723F-4386-B1A0-3AAB9B5A9D5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ECBBCB16-8D3C-4FAE-ACC2-F5DEFE1D461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11249</xdr:rowOff>
    </xdr:from>
    <xdr:to>
      <xdr:col>85</xdr:col>
      <xdr:colOff>177800</xdr:colOff>
      <xdr:row>57</xdr:row>
      <xdr:rowOff>112849</xdr:rowOff>
    </xdr:to>
    <xdr:sp macro="" textlink="">
      <xdr:nvSpPr>
        <xdr:cNvPr id="624" name="楕円 623">
          <a:extLst>
            <a:ext uri="{FF2B5EF4-FFF2-40B4-BE49-F238E27FC236}">
              <a16:creationId xmlns:a16="http://schemas.microsoft.com/office/drawing/2014/main" id="{52B67198-8D10-4817-B1A6-69B90DD5898C}"/>
            </a:ext>
          </a:extLst>
        </xdr:cNvPr>
        <xdr:cNvSpPr/>
      </xdr:nvSpPr>
      <xdr:spPr>
        <a:xfrm>
          <a:off x="16268700" y="97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34126</xdr:rowOff>
    </xdr:from>
    <xdr:ext cx="405111" cy="259045"/>
    <xdr:sp macro="" textlink="">
      <xdr:nvSpPr>
        <xdr:cNvPr id="625" name="【保健センター・保健所】&#10;有形固定資産減価償却率該当値テキスト">
          <a:extLst>
            <a:ext uri="{FF2B5EF4-FFF2-40B4-BE49-F238E27FC236}">
              <a16:creationId xmlns:a16="http://schemas.microsoft.com/office/drawing/2014/main" id="{B46CF445-A987-4A1E-985E-B6B04A8DA55F}"/>
            </a:ext>
          </a:extLst>
        </xdr:cNvPr>
        <xdr:cNvSpPr txBox="1"/>
      </xdr:nvSpPr>
      <xdr:spPr>
        <a:xfrm>
          <a:off x="16357600" y="963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120650</xdr:rowOff>
    </xdr:from>
    <xdr:to>
      <xdr:col>81</xdr:col>
      <xdr:colOff>101600</xdr:colOff>
      <xdr:row>57</xdr:row>
      <xdr:rowOff>50800</xdr:rowOff>
    </xdr:to>
    <xdr:sp macro="" textlink="">
      <xdr:nvSpPr>
        <xdr:cNvPr id="626" name="楕円 625">
          <a:extLst>
            <a:ext uri="{FF2B5EF4-FFF2-40B4-BE49-F238E27FC236}">
              <a16:creationId xmlns:a16="http://schemas.microsoft.com/office/drawing/2014/main" id="{9D5B72CE-FEE4-494D-BE7E-4539BDE52EB6}"/>
            </a:ext>
          </a:extLst>
        </xdr:cNvPr>
        <xdr:cNvSpPr/>
      </xdr:nvSpPr>
      <xdr:spPr>
        <a:xfrm>
          <a:off x="15430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0</xdr:rowOff>
    </xdr:from>
    <xdr:to>
      <xdr:col>85</xdr:col>
      <xdr:colOff>127000</xdr:colOff>
      <xdr:row>57</xdr:row>
      <xdr:rowOff>62049</xdr:rowOff>
    </xdr:to>
    <xdr:cxnSp macro="">
      <xdr:nvCxnSpPr>
        <xdr:cNvPr id="627" name="直線コネクタ 626">
          <a:extLst>
            <a:ext uri="{FF2B5EF4-FFF2-40B4-BE49-F238E27FC236}">
              <a16:creationId xmlns:a16="http://schemas.microsoft.com/office/drawing/2014/main" id="{FA6735D5-DEF7-45DC-BBEA-7964D0A1FDF3}"/>
            </a:ext>
          </a:extLst>
        </xdr:cNvPr>
        <xdr:cNvCxnSpPr/>
      </xdr:nvCxnSpPr>
      <xdr:spPr>
        <a:xfrm>
          <a:off x="15481300" y="977265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60234</xdr:rowOff>
    </xdr:from>
    <xdr:to>
      <xdr:col>76</xdr:col>
      <xdr:colOff>165100</xdr:colOff>
      <xdr:row>56</xdr:row>
      <xdr:rowOff>161834</xdr:rowOff>
    </xdr:to>
    <xdr:sp macro="" textlink="">
      <xdr:nvSpPr>
        <xdr:cNvPr id="628" name="楕円 627">
          <a:extLst>
            <a:ext uri="{FF2B5EF4-FFF2-40B4-BE49-F238E27FC236}">
              <a16:creationId xmlns:a16="http://schemas.microsoft.com/office/drawing/2014/main" id="{13C165BB-2178-4D6A-8612-BDA898421693}"/>
            </a:ext>
          </a:extLst>
        </xdr:cNvPr>
        <xdr:cNvSpPr/>
      </xdr:nvSpPr>
      <xdr:spPr>
        <a:xfrm>
          <a:off x="14541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111034</xdr:rowOff>
    </xdr:from>
    <xdr:to>
      <xdr:col>81</xdr:col>
      <xdr:colOff>50800</xdr:colOff>
      <xdr:row>57</xdr:row>
      <xdr:rowOff>0</xdr:rowOff>
    </xdr:to>
    <xdr:cxnSp macro="">
      <xdr:nvCxnSpPr>
        <xdr:cNvPr id="629" name="直線コネクタ 628">
          <a:extLst>
            <a:ext uri="{FF2B5EF4-FFF2-40B4-BE49-F238E27FC236}">
              <a16:creationId xmlns:a16="http://schemas.microsoft.com/office/drawing/2014/main" id="{D109B11B-5E8A-4061-B1AB-0019F8351FDC}"/>
            </a:ext>
          </a:extLst>
        </xdr:cNvPr>
        <xdr:cNvCxnSpPr/>
      </xdr:nvCxnSpPr>
      <xdr:spPr>
        <a:xfrm>
          <a:off x="14592300" y="971223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171269</xdr:rowOff>
    </xdr:from>
    <xdr:to>
      <xdr:col>72</xdr:col>
      <xdr:colOff>38100</xdr:colOff>
      <xdr:row>56</xdr:row>
      <xdr:rowOff>101419</xdr:rowOff>
    </xdr:to>
    <xdr:sp macro="" textlink="">
      <xdr:nvSpPr>
        <xdr:cNvPr id="630" name="楕円 629">
          <a:extLst>
            <a:ext uri="{FF2B5EF4-FFF2-40B4-BE49-F238E27FC236}">
              <a16:creationId xmlns:a16="http://schemas.microsoft.com/office/drawing/2014/main" id="{F6A646EA-E169-45EB-AA11-47D6EECC5803}"/>
            </a:ext>
          </a:extLst>
        </xdr:cNvPr>
        <xdr:cNvSpPr/>
      </xdr:nvSpPr>
      <xdr:spPr>
        <a:xfrm>
          <a:off x="13652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50619</xdr:rowOff>
    </xdr:from>
    <xdr:to>
      <xdr:col>76</xdr:col>
      <xdr:colOff>114300</xdr:colOff>
      <xdr:row>56</xdr:row>
      <xdr:rowOff>111034</xdr:rowOff>
    </xdr:to>
    <xdr:cxnSp macro="">
      <xdr:nvCxnSpPr>
        <xdr:cNvPr id="631" name="直線コネクタ 630">
          <a:extLst>
            <a:ext uri="{FF2B5EF4-FFF2-40B4-BE49-F238E27FC236}">
              <a16:creationId xmlns:a16="http://schemas.microsoft.com/office/drawing/2014/main" id="{27170E3D-2496-4BEA-9309-EF12AD1D99DB}"/>
            </a:ext>
          </a:extLst>
        </xdr:cNvPr>
        <xdr:cNvCxnSpPr/>
      </xdr:nvCxnSpPr>
      <xdr:spPr>
        <a:xfrm>
          <a:off x="13703300" y="965181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66420</xdr:rowOff>
    </xdr:from>
    <xdr:ext cx="405111" cy="259045"/>
    <xdr:sp macro="" textlink="">
      <xdr:nvSpPr>
        <xdr:cNvPr id="632" name="n_1aveValue【保健センター・保健所】&#10;有形固定資産減価償却率">
          <a:extLst>
            <a:ext uri="{FF2B5EF4-FFF2-40B4-BE49-F238E27FC236}">
              <a16:creationId xmlns:a16="http://schemas.microsoft.com/office/drawing/2014/main" id="{7938AB7A-B59F-4156-8E78-5E6FFF96C9C1}"/>
            </a:ext>
          </a:extLst>
        </xdr:cNvPr>
        <xdr:cNvSpPr txBox="1"/>
      </xdr:nvSpPr>
      <xdr:spPr>
        <a:xfrm>
          <a:off x="152660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633" name="n_2aveValue【保健センター・保健所】&#10;有形固定資産減価償却率">
          <a:extLst>
            <a:ext uri="{FF2B5EF4-FFF2-40B4-BE49-F238E27FC236}">
              <a16:creationId xmlns:a16="http://schemas.microsoft.com/office/drawing/2014/main" id="{2E1F9CE8-E2BB-43D1-8620-051BBF928212}"/>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4371</xdr:rowOff>
    </xdr:from>
    <xdr:ext cx="405111" cy="259045"/>
    <xdr:sp macro="" textlink="">
      <xdr:nvSpPr>
        <xdr:cNvPr id="634" name="n_3aveValue【保健センター・保健所】&#10;有形固定資産減価償却率">
          <a:extLst>
            <a:ext uri="{FF2B5EF4-FFF2-40B4-BE49-F238E27FC236}">
              <a16:creationId xmlns:a16="http://schemas.microsoft.com/office/drawing/2014/main" id="{38E2CBCB-2473-41A5-A141-717F76496C5D}"/>
            </a:ext>
          </a:extLst>
        </xdr:cNvPr>
        <xdr:cNvSpPr txBox="1"/>
      </xdr:nvSpPr>
      <xdr:spPr>
        <a:xfrm>
          <a:off x="13500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635" name="n_4aveValue【保健センター・保健所】&#10;有形固定資産減価償却率">
          <a:extLst>
            <a:ext uri="{FF2B5EF4-FFF2-40B4-BE49-F238E27FC236}">
              <a16:creationId xmlns:a16="http://schemas.microsoft.com/office/drawing/2014/main" id="{C3906A6A-A0EC-4633-94BB-7AE6989F1C5B}"/>
            </a:ext>
          </a:extLst>
        </xdr:cNvPr>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67327</xdr:rowOff>
    </xdr:from>
    <xdr:ext cx="405111" cy="259045"/>
    <xdr:sp macro="" textlink="">
      <xdr:nvSpPr>
        <xdr:cNvPr id="636" name="n_1mainValue【保健センター・保健所】&#10;有形固定資産減価償却率">
          <a:extLst>
            <a:ext uri="{FF2B5EF4-FFF2-40B4-BE49-F238E27FC236}">
              <a16:creationId xmlns:a16="http://schemas.microsoft.com/office/drawing/2014/main" id="{443C54D6-FD59-4B3D-88CC-55F2923F2F8A}"/>
            </a:ext>
          </a:extLst>
        </xdr:cNvPr>
        <xdr:cNvSpPr txBox="1"/>
      </xdr:nvSpPr>
      <xdr:spPr>
        <a:xfrm>
          <a:off x="152660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6911</xdr:rowOff>
    </xdr:from>
    <xdr:ext cx="405111" cy="259045"/>
    <xdr:sp macro="" textlink="">
      <xdr:nvSpPr>
        <xdr:cNvPr id="637" name="n_2mainValue【保健センター・保健所】&#10;有形固定資産減価償却率">
          <a:extLst>
            <a:ext uri="{FF2B5EF4-FFF2-40B4-BE49-F238E27FC236}">
              <a16:creationId xmlns:a16="http://schemas.microsoft.com/office/drawing/2014/main" id="{AAF0BEFE-48F3-4B61-9319-0C80BAE0F37D}"/>
            </a:ext>
          </a:extLst>
        </xdr:cNvPr>
        <xdr:cNvSpPr txBox="1"/>
      </xdr:nvSpPr>
      <xdr:spPr>
        <a:xfrm>
          <a:off x="14389744"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117946</xdr:rowOff>
    </xdr:from>
    <xdr:ext cx="405111" cy="259045"/>
    <xdr:sp macro="" textlink="">
      <xdr:nvSpPr>
        <xdr:cNvPr id="638" name="n_3mainValue【保健センター・保健所】&#10;有形固定資産減価償却率">
          <a:extLst>
            <a:ext uri="{FF2B5EF4-FFF2-40B4-BE49-F238E27FC236}">
              <a16:creationId xmlns:a16="http://schemas.microsoft.com/office/drawing/2014/main" id="{9260EBFD-62FF-4ED3-AE90-D780B9A24347}"/>
            </a:ext>
          </a:extLst>
        </xdr:cNvPr>
        <xdr:cNvSpPr txBox="1"/>
      </xdr:nvSpPr>
      <xdr:spPr>
        <a:xfrm>
          <a:off x="13500744" y="937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9" name="正方形/長方形 638">
          <a:extLst>
            <a:ext uri="{FF2B5EF4-FFF2-40B4-BE49-F238E27FC236}">
              <a16:creationId xmlns:a16="http://schemas.microsoft.com/office/drawing/2014/main" id="{F6C08D44-E9AB-4A8F-ADBE-BA6B2BC674B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0" name="正方形/長方形 639">
          <a:extLst>
            <a:ext uri="{FF2B5EF4-FFF2-40B4-BE49-F238E27FC236}">
              <a16:creationId xmlns:a16="http://schemas.microsoft.com/office/drawing/2014/main" id="{16B8DB01-7CF8-4072-8EB6-325CBA52181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1" name="正方形/長方形 640">
          <a:extLst>
            <a:ext uri="{FF2B5EF4-FFF2-40B4-BE49-F238E27FC236}">
              <a16:creationId xmlns:a16="http://schemas.microsoft.com/office/drawing/2014/main" id="{0873B27E-E1F3-4643-9284-F6C9A8EA3CE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2" name="正方形/長方形 641">
          <a:extLst>
            <a:ext uri="{FF2B5EF4-FFF2-40B4-BE49-F238E27FC236}">
              <a16:creationId xmlns:a16="http://schemas.microsoft.com/office/drawing/2014/main" id="{87CF9CC3-C4F2-46B5-8402-8DE5DC15C79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3" name="正方形/長方形 642">
          <a:extLst>
            <a:ext uri="{FF2B5EF4-FFF2-40B4-BE49-F238E27FC236}">
              <a16:creationId xmlns:a16="http://schemas.microsoft.com/office/drawing/2014/main" id="{C3ADBA15-F76A-4615-9B6D-FC187D00D17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4" name="正方形/長方形 643">
          <a:extLst>
            <a:ext uri="{FF2B5EF4-FFF2-40B4-BE49-F238E27FC236}">
              <a16:creationId xmlns:a16="http://schemas.microsoft.com/office/drawing/2014/main" id="{2BCE1E89-21E9-4ED2-A33D-F63E3DDE82D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5" name="正方形/長方形 644">
          <a:extLst>
            <a:ext uri="{FF2B5EF4-FFF2-40B4-BE49-F238E27FC236}">
              <a16:creationId xmlns:a16="http://schemas.microsoft.com/office/drawing/2014/main" id="{FC0AA9AC-FC3B-471C-B11C-AF102E62710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6" name="正方形/長方形 645">
          <a:extLst>
            <a:ext uri="{FF2B5EF4-FFF2-40B4-BE49-F238E27FC236}">
              <a16:creationId xmlns:a16="http://schemas.microsoft.com/office/drawing/2014/main" id="{5C448C84-60B8-4E23-BFC0-1C486EAA84A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7" name="テキスト ボックス 646">
          <a:extLst>
            <a:ext uri="{FF2B5EF4-FFF2-40B4-BE49-F238E27FC236}">
              <a16:creationId xmlns:a16="http://schemas.microsoft.com/office/drawing/2014/main" id="{A7C60CB6-D0D3-41B0-B1CF-FE2E4FBD99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8" name="直線コネクタ 647">
          <a:extLst>
            <a:ext uri="{FF2B5EF4-FFF2-40B4-BE49-F238E27FC236}">
              <a16:creationId xmlns:a16="http://schemas.microsoft.com/office/drawing/2014/main" id="{9088E578-A370-477F-B56F-8361587E445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9" name="直線コネクタ 648">
          <a:extLst>
            <a:ext uri="{FF2B5EF4-FFF2-40B4-BE49-F238E27FC236}">
              <a16:creationId xmlns:a16="http://schemas.microsoft.com/office/drawing/2014/main" id="{162CA198-84DD-4ED4-8D4C-37B91212A18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0" name="テキスト ボックス 649">
          <a:extLst>
            <a:ext uri="{FF2B5EF4-FFF2-40B4-BE49-F238E27FC236}">
              <a16:creationId xmlns:a16="http://schemas.microsoft.com/office/drawing/2014/main" id="{5A6CFAFE-4246-4BE6-B6E5-EC7CCF5E0A5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1" name="直線コネクタ 650">
          <a:extLst>
            <a:ext uri="{FF2B5EF4-FFF2-40B4-BE49-F238E27FC236}">
              <a16:creationId xmlns:a16="http://schemas.microsoft.com/office/drawing/2014/main" id="{AD79BE0A-5D85-4293-AB06-86D827D8987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2" name="テキスト ボックス 651">
          <a:extLst>
            <a:ext uri="{FF2B5EF4-FFF2-40B4-BE49-F238E27FC236}">
              <a16:creationId xmlns:a16="http://schemas.microsoft.com/office/drawing/2014/main" id="{D81CD8E2-AE55-40B8-82A3-82123AE9C11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3" name="直線コネクタ 652">
          <a:extLst>
            <a:ext uri="{FF2B5EF4-FFF2-40B4-BE49-F238E27FC236}">
              <a16:creationId xmlns:a16="http://schemas.microsoft.com/office/drawing/2014/main" id="{43A2C695-62F9-433A-B958-3E3A5218E13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4" name="テキスト ボックス 653">
          <a:extLst>
            <a:ext uri="{FF2B5EF4-FFF2-40B4-BE49-F238E27FC236}">
              <a16:creationId xmlns:a16="http://schemas.microsoft.com/office/drawing/2014/main" id="{10AB7195-AE89-46E8-AD29-C996C44AAB5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5" name="直線コネクタ 654">
          <a:extLst>
            <a:ext uri="{FF2B5EF4-FFF2-40B4-BE49-F238E27FC236}">
              <a16:creationId xmlns:a16="http://schemas.microsoft.com/office/drawing/2014/main" id="{8A2CDC43-B9C9-4FE8-B791-36BD80329F1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6" name="テキスト ボックス 655">
          <a:extLst>
            <a:ext uri="{FF2B5EF4-FFF2-40B4-BE49-F238E27FC236}">
              <a16:creationId xmlns:a16="http://schemas.microsoft.com/office/drawing/2014/main" id="{42F9AEFA-F99C-4D9C-8FFD-C627FAB96C3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7" name="直線コネクタ 656">
          <a:extLst>
            <a:ext uri="{FF2B5EF4-FFF2-40B4-BE49-F238E27FC236}">
              <a16:creationId xmlns:a16="http://schemas.microsoft.com/office/drawing/2014/main" id="{7F433B6D-D4F1-427D-8EDA-F4552CFEA56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8" name="テキスト ボックス 657">
          <a:extLst>
            <a:ext uri="{FF2B5EF4-FFF2-40B4-BE49-F238E27FC236}">
              <a16:creationId xmlns:a16="http://schemas.microsoft.com/office/drawing/2014/main" id="{1478BD32-14A0-4221-AF27-3A55C870D43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9" name="直線コネクタ 658">
          <a:extLst>
            <a:ext uri="{FF2B5EF4-FFF2-40B4-BE49-F238E27FC236}">
              <a16:creationId xmlns:a16="http://schemas.microsoft.com/office/drawing/2014/main" id="{6DFB0333-12AC-4908-8FB0-B6E5F916469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0" name="テキスト ボックス 659">
          <a:extLst>
            <a:ext uri="{FF2B5EF4-FFF2-40B4-BE49-F238E27FC236}">
              <a16:creationId xmlns:a16="http://schemas.microsoft.com/office/drawing/2014/main" id="{26F207D7-0FA6-4A99-81B3-92823D6E1D7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1" name="【保健センター・保健所】&#10;一人当たり面積グラフ枠">
          <a:extLst>
            <a:ext uri="{FF2B5EF4-FFF2-40B4-BE49-F238E27FC236}">
              <a16:creationId xmlns:a16="http://schemas.microsoft.com/office/drawing/2014/main" id="{B4918C1A-BA21-4FA2-83A5-511BB9078E9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662" name="直線コネクタ 661">
          <a:extLst>
            <a:ext uri="{FF2B5EF4-FFF2-40B4-BE49-F238E27FC236}">
              <a16:creationId xmlns:a16="http://schemas.microsoft.com/office/drawing/2014/main" id="{F70C31DF-7E4B-41ED-8B94-551CA5246D4C}"/>
            </a:ext>
          </a:extLst>
        </xdr:cNvPr>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63" name="【保健センター・保健所】&#10;一人当たり面積最小値テキスト">
          <a:extLst>
            <a:ext uri="{FF2B5EF4-FFF2-40B4-BE49-F238E27FC236}">
              <a16:creationId xmlns:a16="http://schemas.microsoft.com/office/drawing/2014/main" id="{67DF2A88-CB24-42A2-B99A-A19C8EBCAC2A}"/>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64" name="直線コネクタ 663">
          <a:extLst>
            <a:ext uri="{FF2B5EF4-FFF2-40B4-BE49-F238E27FC236}">
              <a16:creationId xmlns:a16="http://schemas.microsoft.com/office/drawing/2014/main" id="{E5B51893-E811-4C38-BB0B-155037C75E9B}"/>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665" name="【保健センター・保健所】&#10;一人当たり面積最大値テキスト">
          <a:extLst>
            <a:ext uri="{FF2B5EF4-FFF2-40B4-BE49-F238E27FC236}">
              <a16:creationId xmlns:a16="http://schemas.microsoft.com/office/drawing/2014/main" id="{12319EC7-FD6B-4FC7-9009-F3D4403B8D6D}"/>
            </a:ext>
          </a:extLst>
        </xdr:cNvPr>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666" name="直線コネクタ 665">
          <a:extLst>
            <a:ext uri="{FF2B5EF4-FFF2-40B4-BE49-F238E27FC236}">
              <a16:creationId xmlns:a16="http://schemas.microsoft.com/office/drawing/2014/main" id="{E7F593BE-AD65-403F-ADD5-0CA0964073E5}"/>
            </a:ext>
          </a:extLst>
        </xdr:cNvPr>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667" name="【保健センター・保健所】&#10;一人当たり面積平均値テキスト">
          <a:extLst>
            <a:ext uri="{FF2B5EF4-FFF2-40B4-BE49-F238E27FC236}">
              <a16:creationId xmlns:a16="http://schemas.microsoft.com/office/drawing/2014/main" id="{0EA193DB-1DC4-436B-9897-1DE3443E06DE}"/>
            </a:ext>
          </a:extLst>
        </xdr:cNvPr>
        <xdr:cNvSpPr txBox="1"/>
      </xdr:nvSpPr>
      <xdr:spPr>
        <a:xfrm>
          <a:off x="22199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668" name="フローチャート: 判断 667">
          <a:extLst>
            <a:ext uri="{FF2B5EF4-FFF2-40B4-BE49-F238E27FC236}">
              <a16:creationId xmlns:a16="http://schemas.microsoft.com/office/drawing/2014/main" id="{1E580F61-18B9-446A-A9E6-7F2E23D1ACAF}"/>
            </a:ext>
          </a:extLst>
        </xdr:cNvPr>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69" name="フローチャート: 判断 668">
          <a:extLst>
            <a:ext uri="{FF2B5EF4-FFF2-40B4-BE49-F238E27FC236}">
              <a16:creationId xmlns:a16="http://schemas.microsoft.com/office/drawing/2014/main" id="{A8B3962C-0337-41FA-A624-168C2ABD52E1}"/>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70" name="フローチャート: 判断 669">
          <a:extLst>
            <a:ext uri="{FF2B5EF4-FFF2-40B4-BE49-F238E27FC236}">
              <a16:creationId xmlns:a16="http://schemas.microsoft.com/office/drawing/2014/main" id="{37A3BF6F-01C3-46A9-A564-1ECBC8D83CD8}"/>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71" name="フローチャート: 判断 670">
          <a:extLst>
            <a:ext uri="{FF2B5EF4-FFF2-40B4-BE49-F238E27FC236}">
              <a16:creationId xmlns:a16="http://schemas.microsoft.com/office/drawing/2014/main" id="{3EC24870-A4C6-4CE9-956D-C12201855468}"/>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672" name="フローチャート: 判断 671">
          <a:extLst>
            <a:ext uri="{FF2B5EF4-FFF2-40B4-BE49-F238E27FC236}">
              <a16:creationId xmlns:a16="http://schemas.microsoft.com/office/drawing/2014/main" id="{550026D4-88F2-4DC1-9390-0C8FEC8DFFC0}"/>
            </a:ext>
          </a:extLst>
        </xdr:cNvPr>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EDF447BA-1DFF-4150-87B6-F2F2B54953C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4FD4DC1E-6981-49BF-B3E8-52E0FE9EE31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89F056EA-AE62-463C-86D5-1DF0BE9BF8F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76D3C724-5108-4481-8A28-7F75114818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E399C390-861F-43D0-8C6F-EF3AEDC5E9D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33020</xdr:rowOff>
    </xdr:from>
    <xdr:to>
      <xdr:col>116</xdr:col>
      <xdr:colOff>114300</xdr:colOff>
      <xdr:row>62</xdr:row>
      <xdr:rowOff>134620</xdr:rowOff>
    </xdr:to>
    <xdr:sp macro="" textlink="">
      <xdr:nvSpPr>
        <xdr:cNvPr id="678" name="楕円 677">
          <a:extLst>
            <a:ext uri="{FF2B5EF4-FFF2-40B4-BE49-F238E27FC236}">
              <a16:creationId xmlns:a16="http://schemas.microsoft.com/office/drawing/2014/main" id="{B16ACBA9-56D3-4505-9EB8-36E333832738}"/>
            </a:ext>
          </a:extLst>
        </xdr:cNvPr>
        <xdr:cNvSpPr/>
      </xdr:nvSpPr>
      <xdr:spPr>
        <a:xfrm>
          <a:off x="22110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11447</xdr:rowOff>
    </xdr:from>
    <xdr:ext cx="469744" cy="259045"/>
    <xdr:sp macro="" textlink="">
      <xdr:nvSpPr>
        <xdr:cNvPr id="679" name="【保健センター・保健所】&#10;一人当たり面積該当値テキスト">
          <a:extLst>
            <a:ext uri="{FF2B5EF4-FFF2-40B4-BE49-F238E27FC236}">
              <a16:creationId xmlns:a16="http://schemas.microsoft.com/office/drawing/2014/main" id="{C9D691AF-511C-4230-9CCE-2C334E6922C2}"/>
            </a:ext>
          </a:extLst>
        </xdr:cNvPr>
        <xdr:cNvSpPr txBox="1"/>
      </xdr:nvSpPr>
      <xdr:spPr>
        <a:xfrm>
          <a:off x="221996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36830</xdr:rowOff>
    </xdr:from>
    <xdr:to>
      <xdr:col>112</xdr:col>
      <xdr:colOff>38100</xdr:colOff>
      <xdr:row>62</xdr:row>
      <xdr:rowOff>138430</xdr:rowOff>
    </xdr:to>
    <xdr:sp macro="" textlink="">
      <xdr:nvSpPr>
        <xdr:cNvPr id="680" name="楕円 679">
          <a:extLst>
            <a:ext uri="{FF2B5EF4-FFF2-40B4-BE49-F238E27FC236}">
              <a16:creationId xmlns:a16="http://schemas.microsoft.com/office/drawing/2014/main" id="{D0BE9B36-558F-46C3-9C3E-0F1E7D38935C}"/>
            </a:ext>
          </a:extLst>
        </xdr:cNvPr>
        <xdr:cNvSpPr/>
      </xdr:nvSpPr>
      <xdr:spPr>
        <a:xfrm>
          <a:off x="21272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83820</xdr:rowOff>
    </xdr:from>
    <xdr:to>
      <xdr:col>116</xdr:col>
      <xdr:colOff>63500</xdr:colOff>
      <xdr:row>62</xdr:row>
      <xdr:rowOff>87630</xdr:rowOff>
    </xdr:to>
    <xdr:cxnSp macro="">
      <xdr:nvCxnSpPr>
        <xdr:cNvPr id="681" name="直線コネクタ 680">
          <a:extLst>
            <a:ext uri="{FF2B5EF4-FFF2-40B4-BE49-F238E27FC236}">
              <a16:creationId xmlns:a16="http://schemas.microsoft.com/office/drawing/2014/main" id="{DBB570E8-3D68-4285-B0C8-D343C0B7BA91}"/>
            </a:ext>
          </a:extLst>
        </xdr:cNvPr>
        <xdr:cNvCxnSpPr/>
      </xdr:nvCxnSpPr>
      <xdr:spPr>
        <a:xfrm flipV="1">
          <a:off x="21323300" y="10713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36830</xdr:rowOff>
    </xdr:from>
    <xdr:to>
      <xdr:col>107</xdr:col>
      <xdr:colOff>101600</xdr:colOff>
      <xdr:row>62</xdr:row>
      <xdr:rowOff>138430</xdr:rowOff>
    </xdr:to>
    <xdr:sp macro="" textlink="">
      <xdr:nvSpPr>
        <xdr:cNvPr id="682" name="楕円 681">
          <a:extLst>
            <a:ext uri="{FF2B5EF4-FFF2-40B4-BE49-F238E27FC236}">
              <a16:creationId xmlns:a16="http://schemas.microsoft.com/office/drawing/2014/main" id="{1A7ACD09-3220-4E76-84DB-BF1A1D6ED880}"/>
            </a:ext>
          </a:extLst>
        </xdr:cNvPr>
        <xdr:cNvSpPr/>
      </xdr:nvSpPr>
      <xdr:spPr>
        <a:xfrm>
          <a:off x="20383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87630</xdr:rowOff>
    </xdr:from>
    <xdr:to>
      <xdr:col>111</xdr:col>
      <xdr:colOff>177800</xdr:colOff>
      <xdr:row>62</xdr:row>
      <xdr:rowOff>87630</xdr:rowOff>
    </xdr:to>
    <xdr:cxnSp macro="">
      <xdr:nvCxnSpPr>
        <xdr:cNvPr id="683" name="直線コネクタ 682">
          <a:extLst>
            <a:ext uri="{FF2B5EF4-FFF2-40B4-BE49-F238E27FC236}">
              <a16:creationId xmlns:a16="http://schemas.microsoft.com/office/drawing/2014/main" id="{EDC996B9-780B-4B40-8152-E1BE953B8D35}"/>
            </a:ext>
          </a:extLst>
        </xdr:cNvPr>
        <xdr:cNvCxnSpPr/>
      </xdr:nvCxnSpPr>
      <xdr:spPr>
        <a:xfrm>
          <a:off x="20434300" y="10717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84" name="楕円 683">
          <a:extLst>
            <a:ext uri="{FF2B5EF4-FFF2-40B4-BE49-F238E27FC236}">
              <a16:creationId xmlns:a16="http://schemas.microsoft.com/office/drawing/2014/main" id="{8D4434F2-2CC9-47A1-BE2B-B9A9F0E38A65}"/>
            </a:ext>
          </a:extLst>
        </xdr:cNvPr>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87630</xdr:rowOff>
    </xdr:from>
    <xdr:to>
      <xdr:col>107</xdr:col>
      <xdr:colOff>50800</xdr:colOff>
      <xdr:row>62</xdr:row>
      <xdr:rowOff>91440</xdr:rowOff>
    </xdr:to>
    <xdr:cxnSp macro="">
      <xdr:nvCxnSpPr>
        <xdr:cNvPr id="685" name="直線コネクタ 684">
          <a:extLst>
            <a:ext uri="{FF2B5EF4-FFF2-40B4-BE49-F238E27FC236}">
              <a16:creationId xmlns:a16="http://schemas.microsoft.com/office/drawing/2014/main" id="{92E7087C-78DC-4EFA-BD4A-BAB673C9D249}"/>
            </a:ext>
          </a:extLst>
        </xdr:cNvPr>
        <xdr:cNvCxnSpPr/>
      </xdr:nvCxnSpPr>
      <xdr:spPr>
        <a:xfrm flipV="1">
          <a:off x="19545300" y="1071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686" name="n_1aveValue【保健センター・保健所】&#10;一人当たり面積">
          <a:extLst>
            <a:ext uri="{FF2B5EF4-FFF2-40B4-BE49-F238E27FC236}">
              <a16:creationId xmlns:a16="http://schemas.microsoft.com/office/drawing/2014/main" id="{8AF12110-C9A2-49A5-8181-0DDD987E1620}"/>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87" name="n_2aveValue【保健センター・保健所】&#10;一人当たり面積">
          <a:extLst>
            <a:ext uri="{FF2B5EF4-FFF2-40B4-BE49-F238E27FC236}">
              <a16:creationId xmlns:a16="http://schemas.microsoft.com/office/drawing/2014/main" id="{CE77A170-918D-4618-AA45-E52F6EA00D0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88" name="n_3aveValue【保健センター・保健所】&#10;一人当たり面積">
          <a:extLst>
            <a:ext uri="{FF2B5EF4-FFF2-40B4-BE49-F238E27FC236}">
              <a16:creationId xmlns:a16="http://schemas.microsoft.com/office/drawing/2014/main" id="{450BEAC7-4F57-478B-A99F-354ABE14F9E0}"/>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689" name="n_4aveValue【保健センター・保健所】&#10;一人当たり面積">
          <a:extLst>
            <a:ext uri="{FF2B5EF4-FFF2-40B4-BE49-F238E27FC236}">
              <a16:creationId xmlns:a16="http://schemas.microsoft.com/office/drawing/2014/main" id="{FB819698-3E67-451C-AB70-C8B5FB4EBBC4}"/>
            </a:ext>
          </a:extLst>
        </xdr:cNvPr>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129557</xdr:rowOff>
    </xdr:from>
    <xdr:ext cx="469744" cy="259045"/>
    <xdr:sp macro="" textlink="">
      <xdr:nvSpPr>
        <xdr:cNvPr id="690" name="n_1mainValue【保健センター・保健所】&#10;一人当たり面積">
          <a:extLst>
            <a:ext uri="{FF2B5EF4-FFF2-40B4-BE49-F238E27FC236}">
              <a16:creationId xmlns:a16="http://schemas.microsoft.com/office/drawing/2014/main" id="{6F8907A7-C118-47BC-9872-6839CA3D11D2}"/>
            </a:ext>
          </a:extLst>
        </xdr:cNvPr>
        <xdr:cNvSpPr txBox="1"/>
      </xdr:nvSpPr>
      <xdr:spPr>
        <a:xfrm>
          <a:off x="210757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129557</xdr:rowOff>
    </xdr:from>
    <xdr:ext cx="469744" cy="259045"/>
    <xdr:sp macro="" textlink="">
      <xdr:nvSpPr>
        <xdr:cNvPr id="691" name="n_2mainValue【保健センター・保健所】&#10;一人当たり面積">
          <a:extLst>
            <a:ext uri="{FF2B5EF4-FFF2-40B4-BE49-F238E27FC236}">
              <a16:creationId xmlns:a16="http://schemas.microsoft.com/office/drawing/2014/main" id="{BB497BFE-F8FD-4402-9452-56C53A272426}"/>
            </a:ext>
          </a:extLst>
        </xdr:cNvPr>
        <xdr:cNvSpPr txBox="1"/>
      </xdr:nvSpPr>
      <xdr:spPr>
        <a:xfrm>
          <a:off x="20199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692" name="n_3mainValue【保健センター・保健所】&#10;一人当たり面積">
          <a:extLst>
            <a:ext uri="{FF2B5EF4-FFF2-40B4-BE49-F238E27FC236}">
              <a16:creationId xmlns:a16="http://schemas.microsoft.com/office/drawing/2014/main" id="{D43EDD0E-419B-474B-AB6C-766A35C0BB55}"/>
            </a:ext>
          </a:extLst>
        </xdr:cNvPr>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3" name="正方形/長方形 692">
          <a:extLst>
            <a:ext uri="{FF2B5EF4-FFF2-40B4-BE49-F238E27FC236}">
              <a16:creationId xmlns:a16="http://schemas.microsoft.com/office/drawing/2014/main" id="{D728EC24-E3D2-4477-8CD8-8285A6E113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4" name="正方形/長方形 693">
          <a:extLst>
            <a:ext uri="{FF2B5EF4-FFF2-40B4-BE49-F238E27FC236}">
              <a16:creationId xmlns:a16="http://schemas.microsoft.com/office/drawing/2014/main" id="{7E3E7D76-F202-4476-95F8-9D66DF5D7D8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5" name="正方形/長方形 694">
          <a:extLst>
            <a:ext uri="{FF2B5EF4-FFF2-40B4-BE49-F238E27FC236}">
              <a16:creationId xmlns:a16="http://schemas.microsoft.com/office/drawing/2014/main" id="{B4D7EA29-6879-4858-9393-5EA1546F96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6" name="正方形/長方形 695">
          <a:extLst>
            <a:ext uri="{FF2B5EF4-FFF2-40B4-BE49-F238E27FC236}">
              <a16:creationId xmlns:a16="http://schemas.microsoft.com/office/drawing/2014/main" id="{FCD2DCB1-76B8-42B2-B188-1715CFA72A2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7" name="正方形/長方形 696">
          <a:extLst>
            <a:ext uri="{FF2B5EF4-FFF2-40B4-BE49-F238E27FC236}">
              <a16:creationId xmlns:a16="http://schemas.microsoft.com/office/drawing/2014/main" id="{B87D19D3-72F4-4947-A323-5C7708930B8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8" name="正方形/長方形 697">
          <a:extLst>
            <a:ext uri="{FF2B5EF4-FFF2-40B4-BE49-F238E27FC236}">
              <a16:creationId xmlns:a16="http://schemas.microsoft.com/office/drawing/2014/main" id="{7F308B13-C460-4564-B29C-15C13A9381C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9" name="正方形/長方形 698">
          <a:extLst>
            <a:ext uri="{FF2B5EF4-FFF2-40B4-BE49-F238E27FC236}">
              <a16:creationId xmlns:a16="http://schemas.microsoft.com/office/drawing/2014/main" id="{DA1C7310-8DAA-40C9-A390-46CD9341620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0" name="正方形/長方形 699">
          <a:extLst>
            <a:ext uri="{FF2B5EF4-FFF2-40B4-BE49-F238E27FC236}">
              <a16:creationId xmlns:a16="http://schemas.microsoft.com/office/drawing/2014/main" id="{3F9137C6-1F48-47B4-B5F0-DFA6D3B5773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1" name="テキスト ボックス 700">
          <a:extLst>
            <a:ext uri="{FF2B5EF4-FFF2-40B4-BE49-F238E27FC236}">
              <a16:creationId xmlns:a16="http://schemas.microsoft.com/office/drawing/2014/main" id="{DC2AF572-F803-4DD3-ACF4-4FB2B5C3294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2" name="直線コネクタ 701">
          <a:extLst>
            <a:ext uri="{FF2B5EF4-FFF2-40B4-BE49-F238E27FC236}">
              <a16:creationId xmlns:a16="http://schemas.microsoft.com/office/drawing/2014/main" id="{D2354FC3-E406-4464-A1A3-6EAF7984CB3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3" name="テキスト ボックス 702">
          <a:extLst>
            <a:ext uri="{FF2B5EF4-FFF2-40B4-BE49-F238E27FC236}">
              <a16:creationId xmlns:a16="http://schemas.microsoft.com/office/drawing/2014/main" id="{C42BD7F2-65F4-4849-9F5F-EE562CB85CB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4" name="直線コネクタ 703">
          <a:extLst>
            <a:ext uri="{FF2B5EF4-FFF2-40B4-BE49-F238E27FC236}">
              <a16:creationId xmlns:a16="http://schemas.microsoft.com/office/drawing/2014/main" id="{45D3EDDF-B988-41D5-BD7D-72F367CFF62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5" name="テキスト ボックス 704">
          <a:extLst>
            <a:ext uri="{FF2B5EF4-FFF2-40B4-BE49-F238E27FC236}">
              <a16:creationId xmlns:a16="http://schemas.microsoft.com/office/drawing/2014/main" id="{C83DB9C0-6211-4611-8099-1D0FB287DCA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6" name="直線コネクタ 705">
          <a:extLst>
            <a:ext uri="{FF2B5EF4-FFF2-40B4-BE49-F238E27FC236}">
              <a16:creationId xmlns:a16="http://schemas.microsoft.com/office/drawing/2014/main" id="{2D958567-C26D-4554-A882-C67F6721F2F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7" name="テキスト ボックス 706">
          <a:extLst>
            <a:ext uri="{FF2B5EF4-FFF2-40B4-BE49-F238E27FC236}">
              <a16:creationId xmlns:a16="http://schemas.microsoft.com/office/drawing/2014/main" id="{0F52F8CF-C1C6-4C74-8ACE-5E2A7065C9C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8" name="直線コネクタ 707">
          <a:extLst>
            <a:ext uri="{FF2B5EF4-FFF2-40B4-BE49-F238E27FC236}">
              <a16:creationId xmlns:a16="http://schemas.microsoft.com/office/drawing/2014/main" id="{A77D17E3-2011-4209-B6D2-0108D955D22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9" name="テキスト ボックス 708">
          <a:extLst>
            <a:ext uri="{FF2B5EF4-FFF2-40B4-BE49-F238E27FC236}">
              <a16:creationId xmlns:a16="http://schemas.microsoft.com/office/drawing/2014/main" id="{492DBD7D-2771-439B-9CD4-36A5A90A5ED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0" name="直線コネクタ 709">
          <a:extLst>
            <a:ext uri="{FF2B5EF4-FFF2-40B4-BE49-F238E27FC236}">
              <a16:creationId xmlns:a16="http://schemas.microsoft.com/office/drawing/2014/main" id="{F74DA3C4-0873-4C40-942B-25338F8A228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1" name="テキスト ボックス 710">
          <a:extLst>
            <a:ext uri="{FF2B5EF4-FFF2-40B4-BE49-F238E27FC236}">
              <a16:creationId xmlns:a16="http://schemas.microsoft.com/office/drawing/2014/main" id="{DAD8297D-0D61-4D00-BC5D-DD2B56AB338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2" name="直線コネクタ 711">
          <a:extLst>
            <a:ext uri="{FF2B5EF4-FFF2-40B4-BE49-F238E27FC236}">
              <a16:creationId xmlns:a16="http://schemas.microsoft.com/office/drawing/2014/main" id="{639EA388-A2B9-4EA8-9C6C-769B5BE9C5D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3" name="テキスト ボックス 712">
          <a:extLst>
            <a:ext uri="{FF2B5EF4-FFF2-40B4-BE49-F238E27FC236}">
              <a16:creationId xmlns:a16="http://schemas.microsoft.com/office/drawing/2014/main" id="{AB0D922F-5A88-45DF-92A6-C2FAE75BFA0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4" name="直線コネクタ 713">
          <a:extLst>
            <a:ext uri="{FF2B5EF4-FFF2-40B4-BE49-F238E27FC236}">
              <a16:creationId xmlns:a16="http://schemas.microsoft.com/office/drawing/2014/main" id="{031FB061-77E8-4CC1-B3B3-401D069E6DD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5" name="テキスト ボックス 714">
          <a:extLst>
            <a:ext uri="{FF2B5EF4-FFF2-40B4-BE49-F238E27FC236}">
              <a16:creationId xmlns:a16="http://schemas.microsoft.com/office/drawing/2014/main" id="{AE743342-034E-41D4-9520-23BD015493A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6" name="【消防施設】&#10;有形固定資産減価償却率グラフ枠">
          <a:extLst>
            <a:ext uri="{FF2B5EF4-FFF2-40B4-BE49-F238E27FC236}">
              <a16:creationId xmlns:a16="http://schemas.microsoft.com/office/drawing/2014/main" id="{ECEC1A67-93FC-42BD-AA51-7383AF97603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717" name="直線コネクタ 716">
          <a:extLst>
            <a:ext uri="{FF2B5EF4-FFF2-40B4-BE49-F238E27FC236}">
              <a16:creationId xmlns:a16="http://schemas.microsoft.com/office/drawing/2014/main" id="{865B2713-87EE-465F-822F-4EA87E495319}"/>
            </a:ext>
          </a:extLst>
        </xdr:cNvPr>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718" name="【消防施設】&#10;有形固定資産減価償却率最小値テキスト">
          <a:extLst>
            <a:ext uri="{FF2B5EF4-FFF2-40B4-BE49-F238E27FC236}">
              <a16:creationId xmlns:a16="http://schemas.microsoft.com/office/drawing/2014/main" id="{E5C17372-5F2F-47D5-A1F6-D0222897AC63}"/>
            </a:ext>
          </a:extLst>
        </xdr:cNvPr>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719" name="直線コネクタ 718">
          <a:extLst>
            <a:ext uri="{FF2B5EF4-FFF2-40B4-BE49-F238E27FC236}">
              <a16:creationId xmlns:a16="http://schemas.microsoft.com/office/drawing/2014/main" id="{F6267BE8-D2D7-49C9-A0C9-69D83A9DAC49}"/>
            </a:ext>
          </a:extLst>
        </xdr:cNvPr>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720" name="【消防施設】&#10;有形固定資産減価償却率最大値テキスト">
          <a:extLst>
            <a:ext uri="{FF2B5EF4-FFF2-40B4-BE49-F238E27FC236}">
              <a16:creationId xmlns:a16="http://schemas.microsoft.com/office/drawing/2014/main" id="{1486A3A2-059B-4EF5-8464-D5812AEAA301}"/>
            </a:ext>
          </a:extLst>
        </xdr:cNvPr>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721" name="直線コネクタ 720">
          <a:extLst>
            <a:ext uri="{FF2B5EF4-FFF2-40B4-BE49-F238E27FC236}">
              <a16:creationId xmlns:a16="http://schemas.microsoft.com/office/drawing/2014/main" id="{E1062587-721B-4D44-8440-45D36B13E541}"/>
            </a:ext>
          </a:extLst>
        </xdr:cNvPr>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722" name="【消防施設】&#10;有形固定資産減価償却率平均値テキスト">
          <a:extLst>
            <a:ext uri="{FF2B5EF4-FFF2-40B4-BE49-F238E27FC236}">
              <a16:creationId xmlns:a16="http://schemas.microsoft.com/office/drawing/2014/main" id="{CDCF1091-DA4B-4F93-BB95-C7551C34A08E}"/>
            </a:ext>
          </a:extLst>
        </xdr:cNvPr>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23" name="フローチャート: 判断 722">
          <a:extLst>
            <a:ext uri="{FF2B5EF4-FFF2-40B4-BE49-F238E27FC236}">
              <a16:creationId xmlns:a16="http://schemas.microsoft.com/office/drawing/2014/main" id="{10DF0FC0-581D-4AA8-A8DC-C2C7743AC1A8}"/>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724" name="フローチャート: 判断 723">
          <a:extLst>
            <a:ext uri="{FF2B5EF4-FFF2-40B4-BE49-F238E27FC236}">
              <a16:creationId xmlns:a16="http://schemas.microsoft.com/office/drawing/2014/main" id="{9A0DE394-29B8-4088-BCE1-C5C83FC9C860}"/>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25" name="フローチャート: 判断 724">
          <a:extLst>
            <a:ext uri="{FF2B5EF4-FFF2-40B4-BE49-F238E27FC236}">
              <a16:creationId xmlns:a16="http://schemas.microsoft.com/office/drawing/2014/main" id="{4E253068-BAB9-4A98-B07F-7BAC90EBE509}"/>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726" name="フローチャート: 判断 725">
          <a:extLst>
            <a:ext uri="{FF2B5EF4-FFF2-40B4-BE49-F238E27FC236}">
              <a16:creationId xmlns:a16="http://schemas.microsoft.com/office/drawing/2014/main" id="{70A084ED-2A31-4A58-9D8C-05636BC74A4E}"/>
            </a:ext>
          </a:extLst>
        </xdr:cNvPr>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727" name="フローチャート: 判断 726">
          <a:extLst>
            <a:ext uri="{FF2B5EF4-FFF2-40B4-BE49-F238E27FC236}">
              <a16:creationId xmlns:a16="http://schemas.microsoft.com/office/drawing/2014/main" id="{3F1B3F9D-5246-4069-96C8-ABF576078671}"/>
            </a:ext>
          </a:extLst>
        </xdr:cNvPr>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A85F9B9A-1CD8-4734-8FD0-4704F2F4E50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A2B7551D-AF44-4E37-8504-6CCCCF882EA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C6611FDF-F123-4D10-9A1D-729BD349774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A37493F5-E7B0-4B9D-850D-BB4A600C8F4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773C2C19-1A37-4A19-897B-CA26D0D6DB9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84455</xdr:rowOff>
    </xdr:from>
    <xdr:to>
      <xdr:col>85</xdr:col>
      <xdr:colOff>177800</xdr:colOff>
      <xdr:row>83</xdr:row>
      <xdr:rowOff>14605</xdr:rowOff>
    </xdr:to>
    <xdr:sp macro="" textlink="">
      <xdr:nvSpPr>
        <xdr:cNvPr id="733" name="楕円 732">
          <a:extLst>
            <a:ext uri="{FF2B5EF4-FFF2-40B4-BE49-F238E27FC236}">
              <a16:creationId xmlns:a16="http://schemas.microsoft.com/office/drawing/2014/main" id="{53D9EAA9-0BED-4B2A-8F0A-295224B6E7F4}"/>
            </a:ext>
          </a:extLst>
        </xdr:cNvPr>
        <xdr:cNvSpPr/>
      </xdr:nvSpPr>
      <xdr:spPr>
        <a:xfrm>
          <a:off x="16268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62882</xdr:rowOff>
    </xdr:from>
    <xdr:ext cx="405111" cy="259045"/>
    <xdr:sp macro="" textlink="">
      <xdr:nvSpPr>
        <xdr:cNvPr id="734" name="【消防施設】&#10;有形固定資産減価償却率該当値テキスト">
          <a:extLst>
            <a:ext uri="{FF2B5EF4-FFF2-40B4-BE49-F238E27FC236}">
              <a16:creationId xmlns:a16="http://schemas.microsoft.com/office/drawing/2014/main" id="{A6A2EBCF-FA77-4787-9C95-392980C1CE20}"/>
            </a:ext>
          </a:extLst>
        </xdr:cNvPr>
        <xdr:cNvSpPr txBox="1"/>
      </xdr:nvSpPr>
      <xdr:spPr>
        <a:xfrm>
          <a:off x="163576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31114</xdr:rowOff>
    </xdr:from>
    <xdr:to>
      <xdr:col>81</xdr:col>
      <xdr:colOff>101600</xdr:colOff>
      <xdr:row>83</xdr:row>
      <xdr:rowOff>132714</xdr:rowOff>
    </xdr:to>
    <xdr:sp macro="" textlink="">
      <xdr:nvSpPr>
        <xdr:cNvPr id="735" name="楕円 734">
          <a:extLst>
            <a:ext uri="{FF2B5EF4-FFF2-40B4-BE49-F238E27FC236}">
              <a16:creationId xmlns:a16="http://schemas.microsoft.com/office/drawing/2014/main" id="{DD56B047-F51F-4E72-9379-FAD41ECA1D38}"/>
            </a:ext>
          </a:extLst>
        </xdr:cNvPr>
        <xdr:cNvSpPr/>
      </xdr:nvSpPr>
      <xdr:spPr>
        <a:xfrm>
          <a:off x="15430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83</xdr:row>
      <xdr:rowOff>81914</xdr:rowOff>
    </xdr:to>
    <xdr:cxnSp macro="">
      <xdr:nvCxnSpPr>
        <xdr:cNvPr id="736" name="直線コネクタ 735">
          <a:extLst>
            <a:ext uri="{FF2B5EF4-FFF2-40B4-BE49-F238E27FC236}">
              <a16:creationId xmlns:a16="http://schemas.microsoft.com/office/drawing/2014/main" id="{4C0EA75D-4990-472B-AFC3-52094D385DC5}"/>
            </a:ext>
          </a:extLst>
        </xdr:cNvPr>
        <xdr:cNvCxnSpPr/>
      </xdr:nvCxnSpPr>
      <xdr:spPr>
        <a:xfrm flipV="1">
          <a:off x="15481300" y="14194155"/>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636</xdr:rowOff>
    </xdr:from>
    <xdr:to>
      <xdr:col>76</xdr:col>
      <xdr:colOff>165100</xdr:colOff>
      <xdr:row>83</xdr:row>
      <xdr:rowOff>102236</xdr:rowOff>
    </xdr:to>
    <xdr:sp macro="" textlink="">
      <xdr:nvSpPr>
        <xdr:cNvPr id="737" name="楕円 736">
          <a:extLst>
            <a:ext uri="{FF2B5EF4-FFF2-40B4-BE49-F238E27FC236}">
              <a16:creationId xmlns:a16="http://schemas.microsoft.com/office/drawing/2014/main" id="{5A91E795-0CE6-4B43-A99A-01E38907649E}"/>
            </a:ext>
          </a:extLst>
        </xdr:cNvPr>
        <xdr:cNvSpPr/>
      </xdr:nvSpPr>
      <xdr:spPr>
        <a:xfrm>
          <a:off x="14541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51436</xdr:rowOff>
    </xdr:from>
    <xdr:to>
      <xdr:col>81</xdr:col>
      <xdr:colOff>50800</xdr:colOff>
      <xdr:row>83</xdr:row>
      <xdr:rowOff>81914</xdr:rowOff>
    </xdr:to>
    <xdr:cxnSp macro="">
      <xdr:nvCxnSpPr>
        <xdr:cNvPr id="738" name="直線コネクタ 737">
          <a:extLst>
            <a:ext uri="{FF2B5EF4-FFF2-40B4-BE49-F238E27FC236}">
              <a16:creationId xmlns:a16="http://schemas.microsoft.com/office/drawing/2014/main" id="{AABC64E6-ECDF-4BA2-AAAF-D1DB36ECF5BD}"/>
            </a:ext>
          </a:extLst>
        </xdr:cNvPr>
        <xdr:cNvCxnSpPr/>
      </xdr:nvCxnSpPr>
      <xdr:spPr>
        <a:xfrm>
          <a:off x="14592300" y="142817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116839</xdr:rowOff>
    </xdr:from>
    <xdr:to>
      <xdr:col>72</xdr:col>
      <xdr:colOff>38100</xdr:colOff>
      <xdr:row>83</xdr:row>
      <xdr:rowOff>46989</xdr:rowOff>
    </xdr:to>
    <xdr:sp macro="" textlink="">
      <xdr:nvSpPr>
        <xdr:cNvPr id="739" name="楕円 738">
          <a:extLst>
            <a:ext uri="{FF2B5EF4-FFF2-40B4-BE49-F238E27FC236}">
              <a16:creationId xmlns:a16="http://schemas.microsoft.com/office/drawing/2014/main" id="{22B5A631-80C5-4015-8EBC-400787FB6CE1}"/>
            </a:ext>
          </a:extLst>
        </xdr:cNvPr>
        <xdr:cNvSpPr/>
      </xdr:nvSpPr>
      <xdr:spPr>
        <a:xfrm>
          <a:off x="13652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167639</xdr:rowOff>
    </xdr:from>
    <xdr:to>
      <xdr:col>76</xdr:col>
      <xdr:colOff>114300</xdr:colOff>
      <xdr:row>83</xdr:row>
      <xdr:rowOff>51436</xdr:rowOff>
    </xdr:to>
    <xdr:cxnSp macro="">
      <xdr:nvCxnSpPr>
        <xdr:cNvPr id="740" name="直線コネクタ 739">
          <a:extLst>
            <a:ext uri="{FF2B5EF4-FFF2-40B4-BE49-F238E27FC236}">
              <a16:creationId xmlns:a16="http://schemas.microsoft.com/office/drawing/2014/main" id="{CAFA69CC-2727-412B-83AA-EF608AA95F10}"/>
            </a:ext>
          </a:extLst>
        </xdr:cNvPr>
        <xdr:cNvCxnSpPr/>
      </xdr:nvCxnSpPr>
      <xdr:spPr>
        <a:xfrm>
          <a:off x="13703300" y="142265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741" name="n_1aveValue【消防施設】&#10;有形固定資産減価償却率">
          <a:extLst>
            <a:ext uri="{FF2B5EF4-FFF2-40B4-BE49-F238E27FC236}">
              <a16:creationId xmlns:a16="http://schemas.microsoft.com/office/drawing/2014/main" id="{8255FED9-D531-47A7-A4C0-A29F66A073B7}"/>
            </a:ext>
          </a:extLst>
        </xdr:cNvPr>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42" name="n_2aveValue【消防施設】&#10;有形固定資産減価償却率">
          <a:extLst>
            <a:ext uri="{FF2B5EF4-FFF2-40B4-BE49-F238E27FC236}">
              <a16:creationId xmlns:a16="http://schemas.microsoft.com/office/drawing/2014/main" id="{9A9A901D-30DC-411D-958A-71228BFE9DC2}"/>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743" name="n_3aveValue【消防施設】&#10;有形固定資産減価償却率">
          <a:extLst>
            <a:ext uri="{FF2B5EF4-FFF2-40B4-BE49-F238E27FC236}">
              <a16:creationId xmlns:a16="http://schemas.microsoft.com/office/drawing/2014/main" id="{53399D85-0FC7-4FDA-86DB-4D6ECC62679A}"/>
            </a:ext>
          </a:extLst>
        </xdr:cNvPr>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744" name="n_4aveValue【消防施設】&#10;有形固定資産減価償却率">
          <a:extLst>
            <a:ext uri="{FF2B5EF4-FFF2-40B4-BE49-F238E27FC236}">
              <a16:creationId xmlns:a16="http://schemas.microsoft.com/office/drawing/2014/main" id="{F26113CD-EA1D-4336-8E28-A028AA000693}"/>
            </a:ext>
          </a:extLst>
        </xdr:cNvPr>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123841</xdr:rowOff>
    </xdr:from>
    <xdr:ext cx="405111" cy="259045"/>
    <xdr:sp macro="" textlink="">
      <xdr:nvSpPr>
        <xdr:cNvPr id="745" name="n_1mainValue【消防施設】&#10;有形固定資産減価償却率">
          <a:extLst>
            <a:ext uri="{FF2B5EF4-FFF2-40B4-BE49-F238E27FC236}">
              <a16:creationId xmlns:a16="http://schemas.microsoft.com/office/drawing/2014/main" id="{F84964EA-571D-487E-859C-9EBAD56E8DE2}"/>
            </a:ext>
          </a:extLst>
        </xdr:cNvPr>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93363</xdr:rowOff>
    </xdr:from>
    <xdr:ext cx="405111" cy="259045"/>
    <xdr:sp macro="" textlink="">
      <xdr:nvSpPr>
        <xdr:cNvPr id="746" name="n_2mainValue【消防施設】&#10;有形固定資産減価償却率">
          <a:extLst>
            <a:ext uri="{FF2B5EF4-FFF2-40B4-BE49-F238E27FC236}">
              <a16:creationId xmlns:a16="http://schemas.microsoft.com/office/drawing/2014/main" id="{6BA71346-4C14-4C96-B469-CE5632745428}"/>
            </a:ext>
          </a:extLst>
        </xdr:cNvPr>
        <xdr:cNvSpPr txBox="1"/>
      </xdr:nvSpPr>
      <xdr:spPr>
        <a:xfrm>
          <a:off x="14389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38116</xdr:rowOff>
    </xdr:from>
    <xdr:ext cx="405111" cy="259045"/>
    <xdr:sp macro="" textlink="">
      <xdr:nvSpPr>
        <xdr:cNvPr id="747" name="n_3mainValue【消防施設】&#10;有形固定資産減価償却率">
          <a:extLst>
            <a:ext uri="{FF2B5EF4-FFF2-40B4-BE49-F238E27FC236}">
              <a16:creationId xmlns:a16="http://schemas.microsoft.com/office/drawing/2014/main" id="{3B897A21-07E5-48F0-9042-CE61D920B851}"/>
            </a:ext>
          </a:extLst>
        </xdr:cNvPr>
        <xdr:cNvSpPr txBox="1"/>
      </xdr:nvSpPr>
      <xdr:spPr>
        <a:xfrm>
          <a:off x="13500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8" name="正方形/長方形 747">
          <a:extLst>
            <a:ext uri="{FF2B5EF4-FFF2-40B4-BE49-F238E27FC236}">
              <a16:creationId xmlns:a16="http://schemas.microsoft.com/office/drawing/2014/main" id="{E73DFFFD-B4FA-4B7C-87BF-2FFE71D648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9" name="正方形/長方形 748">
          <a:extLst>
            <a:ext uri="{FF2B5EF4-FFF2-40B4-BE49-F238E27FC236}">
              <a16:creationId xmlns:a16="http://schemas.microsoft.com/office/drawing/2014/main" id="{393F09F5-4791-4631-8B39-3941C2C34C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0" name="正方形/長方形 749">
          <a:extLst>
            <a:ext uri="{FF2B5EF4-FFF2-40B4-BE49-F238E27FC236}">
              <a16:creationId xmlns:a16="http://schemas.microsoft.com/office/drawing/2014/main" id="{B67D2C5B-9E12-4AB4-81EB-4CEE64BD661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1" name="正方形/長方形 750">
          <a:extLst>
            <a:ext uri="{FF2B5EF4-FFF2-40B4-BE49-F238E27FC236}">
              <a16:creationId xmlns:a16="http://schemas.microsoft.com/office/drawing/2014/main" id="{E9D2CB6F-1891-4F3D-BDAA-31025A44A6B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2" name="正方形/長方形 751">
          <a:extLst>
            <a:ext uri="{FF2B5EF4-FFF2-40B4-BE49-F238E27FC236}">
              <a16:creationId xmlns:a16="http://schemas.microsoft.com/office/drawing/2014/main" id="{A59E1509-1B9C-407E-B5DB-3350279C430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3" name="正方形/長方形 752">
          <a:extLst>
            <a:ext uri="{FF2B5EF4-FFF2-40B4-BE49-F238E27FC236}">
              <a16:creationId xmlns:a16="http://schemas.microsoft.com/office/drawing/2014/main" id="{9CE95051-1D6F-4491-8F01-7EFA0F4AF25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4" name="正方形/長方形 753">
          <a:extLst>
            <a:ext uri="{FF2B5EF4-FFF2-40B4-BE49-F238E27FC236}">
              <a16:creationId xmlns:a16="http://schemas.microsoft.com/office/drawing/2014/main" id="{2248317F-DF2C-48A1-8270-130114E4ABD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5" name="正方形/長方形 754">
          <a:extLst>
            <a:ext uri="{FF2B5EF4-FFF2-40B4-BE49-F238E27FC236}">
              <a16:creationId xmlns:a16="http://schemas.microsoft.com/office/drawing/2014/main" id="{3464047E-B2A6-464E-9C45-914CA518D1D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6" name="テキスト ボックス 755">
          <a:extLst>
            <a:ext uri="{FF2B5EF4-FFF2-40B4-BE49-F238E27FC236}">
              <a16:creationId xmlns:a16="http://schemas.microsoft.com/office/drawing/2014/main" id="{657E5DF2-28E3-4ED7-880F-84ABF33D88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7" name="直線コネクタ 756">
          <a:extLst>
            <a:ext uri="{FF2B5EF4-FFF2-40B4-BE49-F238E27FC236}">
              <a16:creationId xmlns:a16="http://schemas.microsoft.com/office/drawing/2014/main" id="{143E2211-A611-48AD-B953-94A253EE057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8" name="直線コネクタ 757">
          <a:extLst>
            <a:ext uri="{FF2B5EF4-FFF2-40B4-BE49-F238E27FC236}">
              <a16:creationId xmlns:a16="http://schemas.microsoft.com/office/drawing/2014/main" id="{139EC77C-29F9-44A0-A364-C9073957330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9" name="テキスト ボックス 758">
          <a:extLst>
            <a:ext uri="{FF2B5EF4-FFF2-40B4-BE49-F238E27FC236}">
              <a16:creationId xmlns:a16="http://schemas.microsoft.com/office/drawing/2014/main" id="{C3DC8ED0-5EC1-45FD-931C-39F4E7D0E5B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0" name="直線コネクタ 759">
          <a:extLst>
            <a:ext uri="{FF2B5EF4-FFF2-40B4-BE49-F238E27FC236}">
              <a16:creationId xmlns:a16="http://schemas.microsoft.com/office/drawing/2014/main" id="{866BC50D-9E68-477F-B2DF-C65DEBCCD2A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1" name="テキスト ボックス 760">
          <a:extLst>
            <a:ext uri="{FF2B5EF4-FFF2-40B4-BE49-F238E27FC236}">
              <a16:creationId xmlns:a16="http://schemas.microsoft.com/office/drawing/2014/main" id="{C95919DB-89E6-4FD7-8642-7591245B3EC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2" name="直線コネクタ 761">
          <a:extLst>
            <a:ext uri="{FF2B5EF4-FFF2-40B4-BE49-F238E27FC236}">
              <a16:creationId xmlns:a16="http://schemas.microsoft.com/office/drawing/2014/main" id="{9846501E-828C-4B81-8C62-BE0718FED2E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3" name="テキスト ボックス 762">
          <a:extLst>
            <a:ext uri="{FF2B5EF4-FFF2-40B4-BE49-F238E27FC236}">
              <a16:creationId xmlns:a16="http://schemas.microsoft.com/office/drawing/2014/main" id="{460CB47D-32CD-4AD1-B832-6F04F105B21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4" name="直線コネクタ 763">
          <a:extLst>
            <a:ext uri="{FF2B5EF4-FFF2-40B4-BE49-F238E27FC236}">
              <a16:creationId xmlns:a16="http://schemas.microsoft.com/office/drawing/2014/main" id="{43ED355D-1FF2-47DB-A99D-5B5E8502E14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5" name="テキスト ボックス 764">
          <a:extLst>
            <a:ext uri="{FF2B5EF4-FFF2-40B4-BE49-F238E27FC236}">
              <a16:creationId xmlns:a16="http://schemas.microsoft.com/office/drawing/2014/main" id="{8F0EF0DB-725A-4AA0-A7D8-3F0AEE7FA0A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6" name="直線コネクタ 765">
          <a:extLst>
            <a:ext uri="{FF2B5EF4-FFF2-40B4-BE49-F238E27FC236}">
              <a16:creationId xmlns:a16="http://schemas.microsoft.com/office/drawing/2014/main" id="{21C18283-9EF9-43A0-AB64-6EFD8B08830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7" name="テキスト ボックス 766">
          <a:extLst>
            <a:ext uri="{FF2B5EF4-FFF2-40B4-BE49-F238E27FC236}">
              <a16:creationId xmlns:a16="http://schemas.microsoft.com/office/drawing/2014/main" id="{E3935D59-FC90-46D8-97CD-C8859BCF65F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8" name="【消防施設】&#10;一人当たり面積グラフ枠">
          <a:extLst>
            <a:ext uri="{FF2B5EF4-FFF2-40B4-BE49-F238E27FC236}">
              <a16:creationId xmlns:a16="http://schemas.microsoft.com/office/drawing/2014/main" id="{34950329-521E-48B3-AA22-86A89E8EE47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769" name="直線コネクタ 768">
          <a:extLst>
            <a:ext uri="{FF2B5EF4-FFF2-40B4-BE49-F238E27FC236}">
              <a16:creationId xmlns:a16="http://schemas.microsoft.com/office/drawing/2014/main" id="{A305B0DD-84CC-4F61-90AA-BB9E912524C8}"/>
            </a:ext>
          </a:extLst>
        </xdr:cNvPr>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770" name="【消防施設】&#10;一人当たり面積最小値テキスト">
          <a:extLst>
            <a:ext uri="{FF2B5EF4-FFF2-40B4-BE49-F238E27FC236}">
              <a16:creationId xmlns:a16="http://schemas.microsoft.com/office/drawing/2014/main" id="{8C85CDB5-0FD0-45F4-BDC0-24199CA21D89}"/>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771" name="直線コネクタ 770">
          <a:extLst>
            <a:ext uri="{FF2B5EF4-FFF2-40B4-BE49-F238E27FC236}">
              <a16:creationId xmlns:a16="http://schemas.microsoft.com/office/drawing/2014/main" id="{06C456A5-DF1E-491A-AE92-9D7AB8879C24}"/>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772" name="【消防施設】&#10;一人当たり面積最大値テキスト">
          <a:extLst>
            <a:ext uri="{FF2B5EF4-FFF2-40B4-BE49-F238E27FC236}">
              <a16:creationId xmlns:a16="http://schemas.microsoft.com/office/drawing/2014/main" id="{27B20376-621E-407D-A60E-522033CF6121}"/>
            </a:ext>
          </a:extLst>
        </xdr:cNvPr>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773" name="直線コネクタ 772">
          <a:extLst>
            <a:ext uri="{FF2B5EF4-FFF2-40B4-BE49-F238E27FC236}">
              <a16:creationId xmlns:a16="http://schemas.microsoft.com/office/drawing/2014/main" id="{302D74F5-130D-4EC7-86EC-072B2F481679}"/>
            </a:ext>
          </a:extLst>
        </xdr:cNvPr>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144035</xdr:rowOff>
    </xdr:from>
    <xdr:ext cx="469744" cy="259045"/>
    <xdr:sp macro="" textlink="">
      <xdr:nvSpPr>
        <xdr:cNvPr id="774" name="【消防施設】&#10;一人当たり面積平均値テキスト">
          <a:extLst>
            <a:ext uri="{FF2B5EF4-FFF2-40B4-BE49-F238E27FC236}">
              <a16:creationId xmlns:a16="http://schemas.microsoft.com/office/drawing/2014/main" id="{E707E984-1935-485F-8F1E-36CCD208A46E}"/>
            </a:ext>
          </a:extLst>
        </xdr:cNvPr>
        <xdr:cNvSpPr txBox="1"/>
      </xdr:nvSpPr>
      <xdr:spPr>
        <a:xfrm>
          <a:off x="22199600" y="1437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775" name="フローチャート: 判断 774">
          <a:extLst>
            <a:ext uri="{FF2B5EF4-FFF2-40B4-BE49-F238E27FC236}">
              <a16:creationId xmlns:a16="http://schemas.microsoft.com/office/drawing/2014/main" id="{30E228B2-79DC-4A75-AB00-13E527EC605B}"/>
            </a:ext>
          </a:extLst>
        </xdr:cNvPr>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76" name="フローチャート: 判断 775">
          <a:extLst>
            <a:ext uri="{FF2B5EF4-FFF2-40B4-BE49-F238E27FC236}">
              <a16:creationId xmlns:a16="http://schemas.microsoft.com/office/drawing/2014/main" id="{359CB747-54BA-4EC8-A15A-B6E78462BE56}"/>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77" name="フローチャート: 判断 776">
          <a:extLst>
            <a:ext uri="{FF2B5EF4-FFF2-40B4-BE49-F238E27FC236}">
              <a16:creationId xmlns:a16="http://schemas.microsoft.com/office/drawing/2014/main" id="{CF65958B-637D-4BB7-9FE8-3D1D14366011}"/>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78" name="フローチャート: 判断 777">
          <a:extLst>
            <a:ext uri="{FF2B5EF4-FFF2-40B4-BE49-F238E27FC236}">
              <a16:creationId xmlns:a16="http://schemas.microsoft.com/office/drawing/2014/main" id="{65D69303-6096-404F-9EFE-D2ADD1DE8CB0}"/>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779" name="フローチャート: 判断 778">
          <a:extLst>
            <a:ext uri="{FF2B5EF4-FFF2-40B4-BE49-F238E27FC236}">
              <a16:creationId xmlns:a16="http://schemas.microsoft.com/office/drawing/2014/main" id="{C376E46F-1588-4C47-9D85-65BCB8D6A4A8}"/>
            </a:ext>
          </a:extLst>
        </xdr:cNvPr>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A662B22-2602-4757-8280-12E1E189CB8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DFFF1825-7F7E-4F6B-81DA-AAAD497D4F3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A72F1C4B-E30A-4540-91FB-AE2F41D46D0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9C405262-6CEA-4552-B3A8-CC488B44D2B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5ACA08F0-1E65-4E9C-9932-99030861923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30735</xdr:rowOff>
    </xdr:from>
    <xdr:to>
      <xdr:col>116</xdr:col>
      <xdr:colOff>114300</xdr:colOff>
      <xdr:row>80</xdr:row>
      <xdr:rowOff>132335</xdr:rowOff>
    </xdr:to>
    <xdr:sp macro="" textlink="">
      <xdr:nvSpPr>
        <xdr:cNvPr id="785" name="楕円 784">
          <a:extLst>
            <a:ext uri="{FF2B5EF4-FFF2-40B4-BE49-F238E27FC236}">
              <a16:creationId xmlns:a16="http://schemas.microsoft.com/office/drawing/2014/main" id="{5AE3CE20-6FA5-40CB-8DCD-86CD8673FF1D}"/>
            </a:ext>
          </a:extLst>
        </xdr:cNvPr>
        <xdr:cNvSpPr/>
      </xdr:nvSpPr>
      <xdr:spPr>
        <a:xfrm>
          <a:off x="221107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53612</xdr:rowOff>
    </xdr:from>
    <xdr:ext cx="469744" cy="259045"/>
    <xdr:sp macro="" textlink="">
      <xdr:nvSpPr>
        <xdr:cNvPr id="786" name="【消防施設】&#10;一人当たり面積該当値テキスト">
          <a:extLst>
            <a:ext uri="{FF2B5EF4-FFF2-40B4-BE49-F238E27FC236}">
              <a16:creationId xmlns:a16="http://schemas.microsoft.com/office/drawing/2014/main" id="{3B4EEEC1-CF87-45BC-BE5E-BEC58036AFAC}"/>
            </a:ext>
          </a:extLst>
        </xdr:cNvPr>
        <xdr:cNvSpPr txBox="1"/>
      </xdr:nvSpPr>
      <xdr:spPr>
        <a:xfrm>
          <a:off x="22199600" y="1359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53594</xdr:rowOff>
    </xdr:from>
    <xdr:to>
      <xdr:col>112</xdr:col>
      <xdr:colOff>38100</xdr:colOff>
      <xdr:row>80</xdr:row>
      <xdr:rowOff>155194</xdr:rowOff>
    </xdr:to>
    <xdr:sp macro="" textlink="">
      <xdr:nvSpPr>
        <xdr:cNvPr id="787" name="楕円 786">
          <a:extLst>
            <a:ext uri="{FF2B5EF4-FFF2-40B4-BE49-F238E27FC236}">
              <a16:creationId xmlns:a16="http://schemas.microsoft.com/office/drawing/2014/main" id="{21E102EB-0300-49DE-B41B-7E321A1590E4}"/>
            </a:ext>
          </a:extLst>
        </xdr:cNvPr>
        <xdr:cNvSpPr/>
      </xdr:nvSpPr>
      <xdr:spPr>
        <a:xfrm>
          <a:off x="21272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81535</xdr:rowOff>
    </xdr:from>
    <xdr:to>
      <xdr:col>116</xdr:col>
      <xdr:colOff>63500</xdr:colOff>
      <xdr:row>80</xdr:row>
      <xdr:rowOff>104394</xdr:rowOff>
    </xdr:to>
    <xdr:cxnSp macro="">
      <xdr:nvCxnSpPr>
        <xdr:cNvPr id="788" name="直線コネクタ 787">
          <a:extLst>
            <a:ext uri="{FF2B5EF4-FFF2-40B4-BE49-F238E27FC236}">
              <a16:creationId xmlns:a16="http://schemas.microsoft.com/office/drawing/2014/main" id="{907C59AC-A6DE-43A3-A16A-24DCC38C9EC0}"/>
            </a:ext>
          </a:extLst>
        </xdr:cNvPr>
        <xdr:cNvCxnSpPr/>
      </xdr:nvCxnSpPr>
      <xdr:spPr>
        <a:xfrm flipV="1">
          <a:off x="21323300" y="1379753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60452</xdr:rowOff>
    </xdr:from>
    <xdr:to>
      <xdr:col>107</xdr:col>
      <xdr:colOff>101600</xdr:colOff>
      <xdr:row>80</xdr:row>
      <xdr:rowOff>162052</xdr:rowOff>
    </xdr:to>
    <xdr:sp macro="" textlink="">
      <xdr:nvSpPr>
        <xdr:cNvPr id="789" name="楕円 788">
          <a:extLst>
            <a:ext uri="{FF2B5EF4-FFF2-40B4-BE49-F238E27FC236}">
              <a16:creationId xmlns:a16="http://schemas.microsoft.com/office/drawing/2014/main" id="{D5F5671C-3408-4711-BCC3-EC3857D9FD4A}"/>
            </a:ext>
          </a:extLst>
        </xdr:cNvPr>
        <xdr:cNvSpPr/>
      </xdr:nvSpPr>
      <xdr:spPr>
        <a:xfrm>
          <a:off x="20383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104394</xdr:rowOff>
    </xdr:from>
    <xdr:to>
      <xdr:col>111</xdr:col>
      <xdr:colOff>177800</xdr:colOff>
      <xdr:row>80</xdr:row>
      <xdr:rowOff>111252</xdr:rowOff>
    </xdr:to>
    <xdr:cxnSp macro="">
      <xdr:nvCxnSpPr>
        <xdr:cNvPr id="790" name="直線コネクタ 789">
          <a:extLst>
            <a:ext uri="{FF2B5EF4-FFF2-40B4-BE49-F238E27FC236}">
              <a16:creationId xmlns:a16="http://schemas.microsoft.com/office/drawing/2014/main" id="{5DD70A31-AE88-4E5A-B92E-9AB71BACF559}"/>
            </a:ext>
          </a:extLst>
        </xdr:cNvPr>
        <xdr:cNvCxnSpPr/>
      </xdr:nvCxnSpPr>
      <xdr:spPr>
        <a:xfrm flipV="1">
          <a:off x="20434300" y="138203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44450</xdr:rowOff>
    </xdr:from>
    <xdr:to>
      <xdr:col>102</xdr:col>
      <xdr:colOff>165100</xdr:colOff>
      <xdr:row>80</xdr:row>
      <xdr:rowOff>146050</xdr:rowOff>
    </xdr:to>
    <xdr:sp macro="" textlink="">
      <xdr:nvSpPr>
        <xdr:cNvPr id="791" name="楕円 790">
          <a:extLst>
            <a:ext uri="{FF2B5EF4-FFF2-40B4-BE49-F238E27FC236}">
              <a16:creationId xmlns:a16="http://schemas.microsoft.com/office/drawing/2014/main" id="{E2264BDD-EA27-4F66-9E51-4FB1A3638115}"/>
            </a:ext>
          </a:extLst>
        </xdr:cNvPr>
        <xdr:cNvSpPr/>
      </xdr:nvSpPr>
      <xdr:spPr>
        <a:xfrm>
          <a:off x="19494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95250</xdr:rowOff>
    </xdr:from>
    <xdr:to>
      <xdr:col>107</xdr:col>
      <xdr:colOff>50800</xdr:colOff>
      <xdr:row>80</xdr:row>
      <xdr:rowOff>111252</xdr:rowOff>
    </xdr:to>
    <xdr:cxnSp macro="">
      <xdr:nvCxnSpPr>
        <xdr:cNvPr id="792" name="直線コネクタ 791">
          <a:extLst>
            <a:ext uri="{FF2B5EF4-FFF2-40B4-BE49-F238E27FC236}">
              <a16:creationId xmlns:a16="http://schemas.microsoft.com/office/drawing/2014/main" id="{606FE05F-6DDD-4664-B456-AFDDFFEC15ED}"/>
            </a:ext>
          </a:extLst>
        </xdr:cNvPr>
        <xdr:cNvCxnSpPr/>
      </xdr:nvCxnSpPr>
      <xdr:spPr>
        <a:xfrm>
          <a:off x="19545300" y="1381125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793" name="n_1aveValue【消防施設】&#10;一人当たり面積">
          <a:extLst>
            <a:ext uri="{FF2B5EF4-FFF2-40B4-BE49-F238E27FC236}">
              <a16:creationId xmlns:a16="http://schemas.microsoft.com/office/drawing/2014/main" id="{613862A4-DA18-49AC-8A3F-6D340C6BAC5A}"/>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94" name="n_2aveValue【消防施設】&#10;一人当たり面積">
          <a:extLst>
            <a:ext uri="{FF2B5EF4-FFF2-40B4-BE49-F238E27FC236}">
              <a16:creationId xmlns:a16="http://schemas.microsoft.com/office/drawing/2014/main" id="{B9F54D79-84F7-4434-9491-DBF7FD18F599}"/>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95" name="n_3aveValue【消防施設】&#10;一人当たり面積">
          <a:extLst>
            <a:ext uri="{FF2B5EF4-FFF2-40B4-BE49-F238E27FC236}">
              <a16:creationId xmlns:a16="http://schemas.microsoft.com/office/drawing/2014/main" id="{B07989DD-BDAB-4B1A-9989-42D978B9D28E}"/>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796" name="n_4aveValue【消防施設】&#10;一人当たり面積">
          <a:extLst>
            <a:ext uri="{FF2B5EF4-FFF2-40B4-BE49-F238E27FC236}">
              <a16:creationId xmlns:a16="http://schemas.microsoft.com/office/drawing/2014/main" id="{8C95C71A-9B19-437B-90FB-2E4F22A552E9}"/>
            </a:ext>
          </a:extLst>
        </xdr:cNvPr>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271</xdr:rowOff>
    </xdr:from>
    <xdr:ext cx="469744" cy="259045"/>
    <xdr:sp macro="" textlink="">
      <xdr:nvSpPr>
        <xdr:cNvPr id="797" name="n_1mainValue【消防施設】&#10;一人当たり面積">
          <a:extLst>
            <a:ext uri="{FF2B5EF4-FFF2-40B4-BE49-F238E27FC236}">
              <a16:creationId xmlns:a16="http://schemas.microsoft.com/office/drawing/2014/main" id="{1AEB50A2-108C-440B-A4D0-23E7A35A4310}"/>
            </a:ext>
          </a:extLst>
        </xdr:cNvPr>
        <xdr:cNvSpPr txBox="1"/>
      </xdr:nvSpPr>
      <xdr:spPr>
        <a:xfrm>
          <a:off x="21075727" y="1354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7129</xdr:rowOff>
    </xdr:from>
    <xdr:ext cx="469744" cy="259045"/>
    <xdr:sp macro="" textlink="">
      <xdr:nvSpPr>
        <xdr:cNvPr id="798" name="n_2mainValue【消防施設】&#10;一人当たり面積">
          <a:extLst>
            <a:ext uri="{FF2B5EF4-FFF2-40B4-BE49-F238E27FC236}">
              <a16:creationId xmlns:a16="http://schemas.microsoft.com/office/drawing/2014/main" id="{BDEC8A23-0AEF-4F33-A269-3CE87AD8EF4A}"/>
            </a:ext>
          </a:extLst>
        </xdr:cNvPr>
        <xdr:cNvSpPr txBox="1"/>
      </xdr:nvSpPr>
      <xdr:spPr>
        <a:xfrm>
          <a:off x="20199427" y="1355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162577</xdr:rowOff>
    </xdr:from>
    <xdr:ext cx="469744" cy="259045"/>
    <xdr:sp macro="" textlink="">
      <xdr:nvSpPr>
        <xdr:cNvPr id="799" name="n_3mainValue【消防施設】&#10;一人当たり面積">
          <a:extLst>
            <a:ext uri="{FF2B5EF4-FFF2-40B4-BE49-F238E27FC236}">
              <a16:creationId xmlns:a16="http://schemas.microsoft.com/office/drawing/2014/main" id="{05403ADF-81E4-4309-95D0-D1A99579A5E9}"/>
            </a:ext>
          </a:extLst>
        </xdr:cNvPr>
        <xdr:cNvSpPr txBox="1"/>
      </xdr:nvSpPr>
      <xdr:spPr>
        <a:xfrm>
          <a:off x="19310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0" name="正方形/長方形 799">
          <a:extLst>
            <a:ext uri="{FF2B5EF4-FFF2-40B4-BE49-F238E27FC236}">
              <a16:creationId xmlns:a16="http://schemas.microsoft.com/office/drawing/2014/main" id="{60C84C12-660D-4037-88D8-7EFD81CC75F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1" name="正方形/長方形 800">
          <a:extLst>
            <a:ext uri="{FF2B5EF4-FFF2-40B4-BE49-F238E27FC236}">
              <a16:creationId xmlns:a16="http://schemas.microsoft.com/office/drawing/2014/main" id="{9C4B3352-9FA9-4B6B-BED2-8C033E47B49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2" name="正方形/長方形 801">
          <a:extLst>
            <a:ext uri="{FF2B5EF4-FFF2-40B4-BE49-F238E27FC236}">
              <a16:creationId xmlns:a16="http://schemas.microsoft.com/office/drawing/2014/main" id="{B0EE148B-664E-4C2D-A8AA-106143A4D60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3" name="正方形/長方形 802">
          <a:extLst>
            <a:ext uri="{FF2B5EF4-FFF2-40B4-BE49-F238E27FC236}">
              <a16:creationId xmlns:a16="http://schemas.microsoft.com/office/drawing/2014/main" id="{ADE1A2CD-1285-48E2-B5BB-C5360AFCAFF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4" name="正方形/長方形 803">
          <a:extLst>
            <a:ext uri="{FF2B5EF4-FFF2-40B4-BE49-F238E27FC236}">
              <a16:creationId xmlns:a16="http://schemas.microsoft.com/office/drawing/2014/main" id="{0060A7E5-4A45-44C3-A457-41AE008ADAB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5" name="正方形/長方形 804">
          <a:extLst>
            <a:ext uri="{FF2B5EF4-FFF2-40B4-BE49-F238E27FC236}">
              <a16:creationId xmlns:a16="http://schemas.microsoft.com/office/drawing/2014/main" id="{6BAE9E2C-123D-4C9C-8D41-8BD721CC858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6" name="正方形/長方形 805">
          <a:extLst>
            <a:ext uri="{FF2B5EF4-FFF2-40B4-BE49-F238E27FC236}">
              <a16:creationId xmlns:a16="http://schemas.microsoft.com/office/drawing/2014/main" id="{9A81C59A-2E1B-4A23-8BA2-9FE6B3F3A01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7" name="正方形/長方形 806">
          <a:extLst>
            <a:ext uri="{FF2B5EF4-FFF2-40B4-BE49-F238E27FC236}">
              <a16:creationId xmlns:a16="http://schemas.microsoft.com/office/drawing/2014/main" id="{65E77F33-15F5-427A-AE9B-F72648ACAD7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8" name="テキスト ボックス 807">
          <a:extLst>
            <a:ext uri="{FF2B5EF4-FFF2-40B4-BE49-F238E27FC236}">
              <a16:creationId xmlns:a16="http://schemas.microsoft.com/office/drawing/2014/main" id="{C174D264-39F8-4F36-BCD9-358B320E69A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9" name="直線コネクタ 808">
          <a:extLst>
            <a:ext uri="{FF2B5EF4-FFF2-40B4-BE49-F238E27FC236}">
              <a16:creationId xmlns:a16="http://schemas.microsoft.com/office/drawing/2014/main" id="{16BFE2B8-025F-4A62-ADCF-0A84AC5A69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0" name="テキスト ボックス 809">
          <a:extLst>
            <a:ext uri="{FF2B5EF4-FFF2-40B4-BE49-F238E27FC236}">
              <a16:creationId xmlns:a16="http://schemas.microsoft.com/office/drawing/2014/main" id="{136C96F1-2E89-4695-85FC-60575084405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1" name="直線コネクタ 810">
          <a:extLst>
            <a:ext uri="{FF2B5EF4-FFF2-40B4-BE49-F238E27FC236}">
              <a16:creationId xmlns:a16="http://schemas.microsoft.com/office/drawing/2014/main" id="{636C570B-8597-4870-9766-E3553F2D492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12" name="テキスト ボックス 811">
          <a:extLst>
            <a:ext uri="{FF2B5EF4-FFF2-40B4-BE49-F238E27FC236}">
              <a16:creationId xmlns:a16="http://schemas.microsoft.com/office/drawing/2014/main" id="{2BDAC22B-45AF-4360-8C31-FBA42807E3A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3" name="直線コネクタ 812">
          <a:extLst>
            <a:ext uri="{FF2B5EF4-FFF2-40B4-BE49-F238E27FC236}">
              <a16:creationId xmlns:a16="http://schemas.microsoft.com/office/drawing/2014/main" id="{6F72F84F-4E4A-4D9B-8807-F5F1D52BCB8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4" name="テキスト ボックス 813">
          <a:extLst>
            <a:ext uri="{FF2B5EF4-FFF2-40B4-BE49-F238E27FC236}">
              <a16:creationId xmlns:a16="http://schemas.microsoft.com/office/drawing/2014/main" id="{F6A87C2F-515D-4615-860B-64DC2947A43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5" name="直線コネクタ 814">
          <a:extLst>
            <a:ext uri="{FF2B5EF4-FFF2-40B4-BE49-F238E27FC236}">
              <a16:creationId xmlns:a16="http://schemas.microsoft.com/office/drawing/2014/main" id="{5BA30694-8D4B-4C43-80E5-8F534EE0A4A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6" name="テキスト ボックス 815">
          <a:extLst>
            <a:ext uri="{FF2B5EF4-FFF2-40B4-BE49-F238E27FC236}">
              <a16:creationId xmlns:a16="http://schemas.microsoft.com/office/drawing/2014/main" id="{ECCA9A1C-1AFC-438E-AFF9-AFFBF6BC4EA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7" name="直線コネクタ 816">
          <a:extLst>
            <a:ext uri="{FF2B5EF4-FFF2-40B4-BE49-F238E27FC236}">
              <a16:creationId xmlns:a16="http://schemas.microsoft.com/office/drawing/2014/main" id="{46E37FF7-0B12-4B3F-9F7C-B9C75308FA1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8" name="テキスト ボックス 817">
          <a:extLst>
            <a:ext uri="{FF2B5EF4-FFF2-40B4-BE49-F238E27FC236}">
              <a16:creationId xmlns:a16="http://schemas.microsoft.com/office/drawing/2014/main" id="{DBA188BE-B6EF-4676-B250-E9B66D9C1EF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9" name="直線コネクタ 818">
          <a:extLst>
            <a:ext uri="{FF2B5EF4-FFF2-40B4-BE49-F238E27FC236}">
              <a16:creationId xmlns:a16="http://schemas.microsoft.com/office/drawing/2014/main" id="{C6A95C78-64B2-4F7F-AC87-C5FA1066CAC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20" name="テキスト ボックス 819">
          <a:extLst>
            <a:ext uri="{FF2B5EF4-FFF2-40B4-BE49-F238E27FC236}">
              <a16:creationId xmlns:a16="http://schemas.microsoft.com/office/drawing/2014/main" id="{BF5050E8-1CDE-404B-A5DC-027695637CC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1" name="直線コネクタ 820">
          <a:extLst>
            <a:ext uri="{FF2B5EF4-FFF2-40B4-BE49-F238E27FC236}">
              <a16:creationId xmlns:a16="http://schemas.microsoft.com/office/drawing/2014/main" id="{A53ACD54-A0DF-47C7-85B4-FE0972B0D2D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庁舎】&#10;有形固定資産減価償却率グラフ枠">
          <a:extLst>
            <a:ext uri="{FF2B5EF4-FFF2-40B4-BE49-F238E27FC236}">
              <a16:creationId xmlns:a16="http://schemas.microsoft.com/office/drawing/2014/main" id="{5E72B975-C44D-4222-B8EC-2645ECBA779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23" name="直線コネクタ 822">
          <a:extLst>
            <a:ext uri="{FF2B5EF4-FFF2-40B4-BE49-F238E27FC236}">
              <a16:creationId xmlns:a16="http://schemas.microsoft.com/office/drawing/2014/main" id="{DA708C12-C21A-4418-9D14-FC1171EF756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24" name="【庁舎】&#10;有形固定資産減価償却率最小値テキスト">
          <a:extLst>
            <a:ext uri="{FF2B5EF4-FFF2-40B4-BE49-F238E27FC236}">
              <a16:creationId xmlns:a16="http://schemas.microsoft.com/office/drawing/2014/main" id="{9E79F09B-F318-4C69-9353-DB2D57475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25" name="直線コネクタ 824">
          <a:extLst>
            <a:ext uri="{FF2B5EF4-FFF2-40B4-BE49-F238E27FC236}">
              <a16:creationId xmlns:a16="http://schemas.microsoft.com/office/drawing/2014/main" id="{ACB4E338-D079-4835-AB13-220BCB92FC6B}"/>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26" name="【庁舎】&#10;有形固定資産減価償却率最大値テキスト">
          <a:extLst>
            <a:ext uri="{FF2B5EF4-FFF2-40B4-BE49-F238E27FC236}">
              <a16:creationId xmlns:a16="http://schemas.microsoft.com/office/drawing/2014/main" id="{FAAAF423-6810-414F-9D18-966F18E1A81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27" name="直線コネクタ 826">
          <a:extLst>
            <a:ext uri="{FF2B5EF4-FFF2-40B4-BE49-F238E27FC236}">
              <a16:creationId xmlns:a16="http://schemas.microsoft.com/office/drawing/2014/main" id="{C3AA3369-D880-43B7-9A76-2F9C7ED5D6D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828" name="【庁舎】&#10;有形固定資産減価償却率平均値テキスト">
          <a:extLst>
            <a:ext uri="{FF2B5EF4-FFF2-40B4-BE49-F238E27FC236}">
              <a16:creationId xmlns:a16="http://schemas.microsoft.com/office/drawing/2014/main" id="{8D3CD343-2693-424B-A204-0B9AF1DC8A78}"/>
            </a:ext>
          </a:extLst>
        </xdr:cNvPr>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829" name="フローチャート: 判断 828">
          <a:extLst>
            <a:ext uri="{FF2B5EF4-FFF2-40B4-BE49-F238E27FC236}">
              <a16:creationId xmlns:a16="http://schemas.microsoft.com/office/drawing/2014/main" id="{0376B20A-3FEA-4483-9837-4D7565A38BE3}"/>
            </a:ext>
          </a:extLst>
        </xdr:cNvPr>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830" name="フローチャート: 判断 829">
          <a:extLst>
            <a:ext uri="{FF2B5EF4-FFF2-40B4-BE49-F238E27FC236}">
              <a16:creationId xmlns:a16="http://schemas.microsoft.com/office/drawing/2014/main" id="{84B087AC-A34B-46AE-83D1-7A35E8B8BD11}"/>
            </a:ext>
          </a:extLst>
        </xdr:cNvPr>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831" name="フローチャート: 判断 830">
          <a:extLst>
            <a:ext uri="{FF2B5EF4-FFF2-40B4-BE49-F238E27FC236}">
              <a16:creationId xmlns:a16="http://schemas.microsoft.com/office/drawing/2014/main" id="{9B7081B6-6ED2-49F3-877A-0DABC3500D61}"/>
            </a:ext>
          </a:extLst>
        </xdr:cNvPr>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832" name="フローチャート: 判断 831">
          <a:extLst>
            <a:ext uri="{FF2B5EF4-FFF2-40B4-BE49-F238E27FC236}">
              <a16:creationId xmlns:a16="http://schemas.microsoft.com/office/drawing/2014/main" id="{39D7E01E-4C41-46E6-93C6-3E8D0710D4F3}"/>
            </a:ext>
          </a:extLst>
        </xdr:cNvPr>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833" name="フローチャート: 判断 832">
          <a:extLst>
            <a:ext uri="{FF2B5EF4-FFF2-40B4-BE49-F238E27FC236}">
              <a16:creationId xmlns:a16="http://schemas.microsoft.com/office/drawing/2014/main" id="{3804435E-427C-4D87-B687-2070D1D73DAB}"/>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1E4A82D0-ECD2-4F30-85D6-8AA8828FADE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C355E69-3F66-4210-A315-03CB739AA1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955F3D4-7232-4665-8347-1C8AB2E38C1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CE234F7A-EEC1-4839-ACE9-57EDA636CE3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1FE630DB-D18D-48CA-B01D-24F1D97EF10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839" name="楕円 838">
          <a:extLst>
            <a:ext uri="{FF2B5EF4-FFF2-40B4-BE49-F238E27FC236}">
              <a16:creationId xmlns:a16="http://schemas.microsoft.com/office/drawing/2014/main" id="{BCDFDA16-72A8-4F63-B927-43B3EC4938AE}"/>
            </a:ext>
          </a:extLst>
        </xdr:cNvPr>
        <xdr:cNvSpPr/>
      </xdr:nvSpPr>
      <xdr:spPr>
        <a:xfrm>
          <a:off x="16268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840" name="【庁舎】&#10;有形固定資産減価償却率該当値テキスト">
          <a:extLst>
            <a:ext uri="{FF2B5EF4-FFF2-40B4-BE49-F238E27FC236}">
              <a16:creationId xmlns:a16="http://schemas.microsoft.com/office/drawing/2014/main" id="{AC6EC1AF-FEC6-48F8-9289-FFD0158D4170}"/>
            </a:ext>
          </a:extLst>
        </xdr:cNvPr>
        <xdr:cNvSpPr txBox="1"/>
      </xdr:nvSpPr>
      <xdr:spPr>
        <a:xfrm>
          <a:off x="16357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841" name="楕円 840">
          <a:extLst>
            <a:ext uri="{FF2B5EF4-FFF2-40B4-BE49-F238E27FC236}">
              <a16:creationId xmlns:a16="http://schemas.microsoft.com/office/drawing/2014/main" id="{D79484C9-2143-469D-891C-2EFA0DC844D4}"/>
            </a:ext>
          </a:extLst>
        </xdr:cNvPr>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69850</xdr:rowOff>
    </xdr:from>
    <xdr:to>
      <xdr:col>85</xdr:col>
      <xdr:colOff>127000</xdr:colOff>
      <xdr:row>107</xdr:row>
      <xdr:rowOff>69850</xdr:rowOff>
    </xdr:to>
    <xdr:cxnSp macro="">
      <xdr:nvCxnSpPr>
        <xdr:cNvPr id="842" name="直線コネクタ 841">
          <a:extLst>
            <a:ext uri="{FF2B5EF4-FFF2-40B4-BE49-F238E27FC236}">
              <a16:creationId xmlns:a16="http://schemas.microsoft.com/office/drawing/2014/main" id="{5691C547-3897-453C-816A-86EB253D7AA3}"/>
            </a:ext>
          </a:extLst>
        </xdr:cNvPr>
        <xdr:cNvCxnSpPr/>
      </xdr:nvCxnSpPr>
      <xdr:spPr>
        <a:xfrm>
          <a:off x="15481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843" name="楕円 842">
          <a:extLst>
            <a:ext uri="{FF2B5EF4-FFF2-40B4-BE49-F238E27FC236}">
              <a16:creationId xmlns:a16="http://schemas.microsoft.com/office/drawing/2014/main" id="{A6EA51C0-9E88-48EF-BC31-6DAA109E2532}"/>
            </a:ext>
          </a:extLst>
        </xdr:cNvPr>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844" name="直線コネクタ 843">
          <a:extLst>
            <a:ext uri="{FF2B5EF4-FFF2-40B4-BE49-F238E27FC236}">
              <a16:creationId xmlns:a16="http://schemas.microsoft.com/office/drawing/2014/main" id="{068F53F1-F894-4584-8E4C-4FF8EE1CF78F}"/>
            </a:ext>
          </a:extLst>
        </xdr:cNvPr>
        <xdr:cNvCxnSpPr/>
      </xdr:nvCxnSpPr>
      <xdr:spPr>
        <a:xfrm>
          <a:off x="14592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845" name="楕円 844">
          <a:extLst>
            <a:ext uri="{FF2B5EF4-FFF2-40B4-BE49-F238E27FC236}">
              <a16:creationId xmlns:a16="http://schemas.microsoft.com/office/drawing/2014/main" id="{86D72F48-0BD8-4912-A207-4C4AECC442CB}"/>
            </a:ext>
          </a:extLst>
        </xdr:cNvPr>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846" name="直線コネクタ 845">
          <a:extLst>
            <a:ext uri="{FF2B5EF4-FFF2-40B4-BE49-F238E27FC236}">
              <a16:creationId xmlns:a16="http://schemas.microsoft.com/office/drawing/2014/main" id="{FC0F9234-7CC1-4BFB-A8CD-498013AD70BD}"/>
            </a:ext>
          </a:extLst>
        </xdr:cNvPr>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847" name="n_1aveValue【庁舎】&#10;有形固定資産減価償却率">
          <a:extLst>
            <a:ext uri="{FF2B5EF4-FFF2-40B4-BE49-F238E27FC236}">
              <a16:creationId xmlns:a16="http://schemas.microsoft.com/office/drawing/2014/main" id="{8DCED3E5-7A7F-4E54-BE5E-7C226F5B84BF}"/>
            </a:ext>
          </a:extLst>
        </xdr:cNvPr>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848" name="n_2aveValue【庁舎】&#10;有形固定資産減価償却率">
          <a:extLst>
            <a:ext uri="{FF2B5EF4-FFF2-40B4-BE49-F238E27FC236}">
              <a16:creationId xmlns:a16="http://schemas.microsoft.com/office/drawing/2014/main" id="{E37044F9-BE7E-4FA0-B155-0A4348B3CD9B}"/>
            </a:ext>
          </a:extLst>
        </xdr:cNvPr>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849" name="n_3aveValue【庁舎】&#10;有形固定資産減価償却率">
          <a:extLst>
            <a:ext uri="{FF2B5EF4-FFF2-40B4-BE49-F238E27FC236}">
              <a16:creationId xmlns:a16="http://schemas.microsoft.com/office/drawing/2014/main" id="{AFF3E422-FF4D-4CBB-A7EB-F9504C004711}"/>
            </a:ext>
          </a:extLst>
        </xdr:cNvPr>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850" name="n_4aveValue【庁舎】&#10;有形固定資産減価償却率">
          <a:extLst>
            <a:ext uri="{FF2B5EF4-FFF2-40B4-BE49-F238E27FC236}">
              <a16:creationId xmlns:a16="http://schemas.microsoft.com/office/drawing/2014/main" id="{CEFC61F4-7DE7-408C-BC38-3349E541397A}"/>
            </a:ext>
          </a:extLst>
        </xdr:cNvPr>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851" name="n_1mainValue【庁舎】&#10;有形固定資産減価償却率">
          <a:extLst>
            <a:ext uri="{FF2B5EF4-FFF2-40B4-BE49-F238E27FC236}">
              <a16:creationId xmlns:a16="http://schemas.microsoft.com/office/drawing/2014/main" id="{41D3C0D0-E446-4189-9960-5A24BB834A98}"/>
            </a:ext>
          </a:extLst>
        </xdr:cNvPr>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852" name="n_2mainValue【庁舎】&#10;有形固定資産減価償却率">
          <a:extLst>
            <a:ext uri="{FF2B5EF4-FFF2-40B4-BE49-F238E27FC236}">
              <a16:creationId xmlns:a16="http://schemas.microsoft.com/office/drawing/2014/main" id="{05043686-C9A6-40B7-8443-1E67047BC8AD}"/>
            </a:ext>
          </a:extLst>
        </xdr:cNvPr>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853" name="n_3mainValue【庁舎】&#10;有形固定資産減価償却率">
          <a:extLst>
            <a:ext uri="{FF2B5EF4-FFF2-40B4-BE49-F238E27FC236}">
              <a16:creationId xmlns:a16="http://schemas.microsoft.com/office/drawing/2014/main" id="{C25AAD7C-4C98-448F-82C2-B06EA5FD8847}"/>
            </a:ext>
          </a:extLst>
        </xdr:cNvPr>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a:extLst>
            <a:ext uri="{FF2B5EF4-FFF2-40B4-BE49-F238E27FC236}">
              <a16:creationId xmlns:a16="http://schemas.microsoft.com/office/drawing/2014/main" id="{E301149B-E6AD-4E83-9BF1-9548DB03C1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a:extLst>
            <a:ext uri="{FF2B5EF4-FFF2-40B4-BE49-F238E27FC236}">
              <a16:creationId xmlns:a16="http://schemas.microsoft.com/office/drawing/2014/main" id="{465D4FB1-651F-4FB9-A7AC-06527A79AF7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a:extLst>
            <a:ext uri="{FF2B5EF4-FFF2-40B4-BE49-F238E27FC236}">
              <a16:creationId xmlns:a16="http://schemas.microsoft.com/office/drawing/2014/main" id="{63730AB8-4CCA-450E-AE04-AF53327CA9D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a:extLst>
            <a:ext uri="{FF2B5EF4-FFF2-40B4-BE49-F238E27FC236}">
              <a16:creationId xmlns:a16="http://schemas.microsoft.com/office/drawing/2014/main" id="{2FD7106A-C56B-4137-B8F1-49D395981C7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a:extLst>
            <a:ext uri="{FF2B5EF4-FFF2-40B4-BE49-F238E27FC236}">
              <a16:creationId xmlns:a16="http://schemas.microsoft.com/office/drawing/2014/main" id="{AF168421-D603-4E12-B819-4B72CDCD773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a:extLst>
            <a:ext uri="{FF2B5EF4-FFF2-40B4-BE49-F238E27FC236}">
              <a16:creationId xmlns:a16="http://schemas.microsoft.com/office/drawing/2014/main" id="{240EC4D3-8D31-46DC-A9C1-2A6B7293149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a:extLst>
            <a:ext uri="{FF2B5EF4-FFF2-40B4-BE49-F238E27FC236}">
              <a16:creationId xmlns:a16="http://schemas.microsoft.com/office/drawing/2014/main" id="{2311EBE2-85F4-4E36-9A83-F74FBB40731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a:extLst>
            <a:ext uri="{FF2B5EF4-FFF2-40B4-BE49-F238E27FC236}">
              <a16:creationId xmlns:a16="http://schemas.microsoft.com/office/drawing/2014/main" id="{8EAAEE36-1B39-4136-BAB8-A2F5B0CA9E4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a:extLst>
            <a:ext uri="{FF2B5EF4-FFF2-40B4-BE49-F238E27FC236}">
              <a16:creationId xmlns:a16="http://schemas.microsoft.com/office/drawing/2014/main" id="{06097581-1C41-4D88-ADD9-E7697018BF6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a:extLst>
            <a:ext uri="{FF2B5EF4-FFF2-40B4-BE49-F238E27FC236}">
              <a16:creationId xmlns:a16="http://schemas.microsoft.com/office/drawing/2014/main" id="{1B9320B2-81F3-44BD-868F-B08CED92D21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4" name="直線コネクタ 863">
          <a:extLst>
            <a:ext uri="{FF2B5EF4-FFF2-40B4-BE49-F238E27FC236}">
              <a16:creationId xmlns:a16="http://schemas.microsoft.com/office/drawing/2014/main" id="{C9DFD657-450A-4E1C-BF91-C85429F7BB1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5" name="テキスト ボックス 864">
          <a:extLst>
            <a:ext uri="{FF2B5EF4-FFF2-40B4-BE49-F238E27FC236}">
              <a16:creationId xmlns:a16="http://schemas.microsoft.com/office/drawing/2014/main" id="{F2161F8F-E8B2-4609-B0F6-AF006899DF1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6" name="直線コネクタ 865">
          <a:extLst>
            <a:ext uri="{FF2B5EF4-FFF2-40B4-BE49-F238E27FC236}">
              <a16:creationId xmlns:a16="http://schemas.microsoft.com/office/drawing/2014/main" id="{FB105E4C-6DE5-461E-A3F7-513D5B11604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7" name="テキスト ボックス 866">
          <a:extLst>
            <a:ext uri="{FF2B5EF4-FFF2-40B4-BE49-F238E27FC236}">
              <a16:creationId xmlns:a16="http://schemas.microsoft.com/office/drawing/2014/main" id="{FFF0F9B5-B662-4938-B201-7A758A22555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8" name="直線コネクタ 867">
          <a:extLst>
            <a:ext uri="{FF2B5EF4-FFF2-40B4-BE49-F238E27FC236}">
              <a16:creationId xmlns:a16="http://schemas.microsoft.com/office/drawing/2014/main" id="{D05EC0CC-9FC2-44ED-BB84-F2367855429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9" name="テキスト ボックス 868">
          <a:extLst>
            <a:ext uri="{FF2B5EF4-FFF2-40B4-BE49-F238E27FC236}">
              <a16:creationId xmlns:a16="http://schemas.microsoft.com/office/drawing/2014/main" id="{A4F89444-2841-4073-89EE-306B03708B3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0" name="直線コネクタ 869">
          <a:extLst>
            <a:ext uri="{FF2B5EF4-FFF2-40B4-BE49-F238E27FC236}">
              <a16:creationId xmlns:a16="http://schemas.microsoft.com/office/drawing/2014/main" id="{526EEFCE-1166-48E9-922D-DB725E9A176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1" name="テキスト ボックス 870">
          <a:extLst>
            <a:ext uri="{FF2B5EF4-FFF2-40B4-BE49-F238E27FC236}">
              <a16:creationId xmlns:a16="http://schemas.microsoft.com/office/drawing/2014/main" id="{A21DEB3F-3A47-45C9-8112-C13942E108A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2" name="直線コネクタ 871">
          <a:extLst>
            <a:ext uri="{FF2B5EF4-FFF2-40B4-BE49-F238E27FC236}">
              <a16:creationId xmlns:a16="http://schemas.microsoft.com/office/drawing/2014/main" id="{D9777C34-4D4F-482C-B3C9-2CE78579543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3" name="テキスト ボックス 872">
          <a:extLst>
            <a:ext uri="{FF2B5EF4-FFF2-40B4-BE49-F238E27FC236}">
              <a16:creationId xmlns:a16="http://schemas.microsoft.com/office/drawing/2014/main" id="{72FB47E6-3BBF-4114-A476-6310E95F0EA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a:extLst>
            <a:ext uri="{FF2B5EF4-FFF2-40B4-BE49-F238E27FC236}">
              <a16:creationId xmlns:a16="http://schemas.microsoft.com/office/drawing/2014/main" id="{ED8FF286-3107-4821-8941-85B0A33A269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a:extLst>
            <a:ext uri="{FF2B5EF4-FFF2-40B4-BE49-F238E27FC236}">
              <a16:creationId xmlns:a16="http://schemas.microsoft.com/office/drawing/2014/main" id="{FAD891D1-23C3-4047-895B-111BA71B6EE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a:extLst>
            <a:ext uri="{FF2B5EF4-FFF2-40B4-BE49-F238E27FC236}">
              <a16:creationId xmlns:a16="http://schemas.microsoft.com/office/drawing/2014/main" id="{55D1CF10-6E0E-40A7-8E8A-E6AD32E23FB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877" name="直線コネクタ 876">
          <a:extLst>
            <a:ext uri="{FF2B5EF4-FFF2-40B4-BE49-F238E27FC236}">
              <a16:creationId xmlns:a16="http://schemas.microsoft.com/office/drawing/2014/main" id="{9F100BB5-302B-4179-A73A-BB3BF8B11526}"/>
            </a:ext>
          </a:extLst>
        </xdr:cNvPr>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78" name="【庁舎】&#10;一人当たり面積最小値テキスト">
          <a:extLst>
            <a:ext uri="{FF2B5EF4-FFF2-40B4-BE49-F238E27FC236}">
              <a16:creationId xmlns:a16="http://schemas.microsoft.com/office/drawing/2014/main" id="{1E3DD71A-58DD-4C10-A157-205FF35A8043}"/>
            </a:ext>
          </a:extLst>
        </xdr:cNvPr>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79" name="直線コネクタ 878">
          <a:extLst>
            <a:ext uri="{FF2B5EF4-FFF2-40B4-BE49-F238E27FC236}">
              <a16:creationId xmlns:a16="http://schemas.microsoft.com/office/drawing/2014/main" id="{59C2ACD0-7DF7-4B9A-8BB7-A0F7C374E78E}"/>
            </a:ext>
          </a:extLst>
        </xdr:cNvPr>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880" name="【庁舎】&#10;一人当たり面積最大値テキスト">
          <a:extLst>
            <a:ext uri="{FF2B5EF4-FFF2-40B4-BE49-F238E27FC236}">
              <a16:creationId xmlns:a16="http://schemas.microsoft.com/office/drawing/2014/main" id="{12F53721-6770-45E4-B8B9-BFB3094FE5F9}"/>
            </a:ext>
          </a:extLst>
        </xdr:cNvPr>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881" name="直線コネクタ 880">
          <a:extLst>
            <a:ext uri="{FF2B5EF4-FFF2-40B4-BE49-F238E27FC236}">
              <a16:creationId xmlns:a16="http://schemas.microsoft.com/office/drawing/2014/main" id="{2D7121B3-BE55-4E94-B4B6-1BCE5C4DC3CF}"/>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882" name="【庁舎】&#10;一人当たり面積平均値テキスト">
          <a:extLst>
            <a:ext uri="{FF2B5EF4-FFF2-40B4-BE49-F238E27FC236}">
              <a16:creationId xmlns:a16="http://schemas.microsoft.com/office/drawing/2014/main" id="{F74F0ECA-678D-4CBF-B603-DB66087E702D}"/>
            </a:ext>
          </a:extLst>
        </xdr:cNvPr>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883" name="フローチャート: 判断 882">
          <a:extLst>
            <a:ext uri="{FF2B5EF4-FFF2-40B4-BE49-F238E27FC236}">
              <a16:creationId xmlns:a16="http://schemas.microsoft.com/office/drawing/2014/main" id="{6DDC2743-9076-4CE3-A3E1-CEFE9DC0E7D2}"/>
            </a:ext>
          </a:extLst>
        </xdr:cNvPr>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84" name="フローチャート: 判断 883">
          <a:extLst>
            <a:ext uri="{FF2B5EF4-FFF2-40B4-BE49-F238E27FC236}">
              <a16:creationId xmlns:a16="http://schemas.microsoft.com/office/drawing/2014/main" id="{983EEA9E-851D-40D3-A520-8AF4A066A213}"/>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885" name="フローチャート: 判断 884">
          <a:extLst>
            <a:ext uri="{FF2B5EF4-FFF2-40B4-BE49-F238E27FC236}">
              <a16:creationId xmlns:a16="http://schemas.microsoft.com/office/drawing/2014/main" id="{BF97C8ED-77BB-4C29-B15A-FDF69995EBC2}"/>
            </a:ext>
          </a:extLst>
        </xdr:cNvPr>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886" name="フローチャート: 判断 885">
          <a:extLst>
            <a:ext uri="{FF2B5EF4-FFF2-40B4-BE49-F238E27FC236}">
              <a16:creationId xmlns:a16="http://schemas.microsoft.com/office/drawing/2014/main" id="{8AD960BB-7DD6-4A4B-A5B0-1AFD99838059}"/>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887" name="フローチャート: 判断 886">
          <a:extLst>
            <a:ext uri="{FF2B5EF4-FFF2-40B4-BE49-F238E27FC236}">
              <a16:creationId xmlns:a16="http://schemas.microsoft.com/office/drawing/2014/main" id="{51526DF5-6908-4B23-8D12-EB6054661213}"/>
            </a:ext>
          </a:extLst>
        </xdr:cNvPr>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77AF996D-D047-4756-9734-AB49870B979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78BF2DF7-B0AE-454F-9DA1-FD134386739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CDA54B93-58ED-42BA-B83C-F7A7192EA5E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0B339625-F9BF-4CBC-8441-56A31008EC9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FEB5355B-47E4-4058-AFDB-258518B4E88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17780</xdr:rowOff>
    </xdr:from>
    <xdr:to>
      <xdr:col>116</xdr:col>
      <xdr:colOff>114300</xdr:colOff>
      <xdr:row>105</xdr:row>
      <xdr:rowOff>119380</xdr:rowOff>
    </xdr:to>
    <xdr:sp macro="" textlink="">
      <xdr:nvSpPr>
        <xdr:cNvPr id="893" name="楕円 892">
          <a:extLst>
            <a:ext uri="{FF2B5EF4-FFF2-40B4-BE49-F238E27FC236}">
              <a16:creationId xmlns:a16="http://schemas.microsoft.com/office/drawing/2014/main" id="{8D0C88C6-3A71-4023-BC3C-587C2D5F7D76}"/>
            </a:ext>
          </a:extLst>
        </xdr:cNvPr>
        <xdr:cNvSpPr/>
      </xdr:nvSpPr>
      <xdr:spPr>
        <a:xfrm>
          <a:off x="221107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40657</xdr:rowOff>
    </xdr:from>
    <xdr:ext cx="469744" cy="259045"/>
    <xdr:sp macro="" textlink="">
      <xdr:nvSpPr>
        <xdr:cNvPr id="894" name="【庁舎】&#10;一人当たり面積該当値テキスト">
          <a:extLst>
            <a:ext uri="{FF2B5EF4-FFF2-40B4-BE49-F238E27FC236}">
              <a16:creationId xmlns:a16="http://schemas.microsoft.com/office/drawing/2014/main" id="{A3C069D0-9C50-4D7D-BD58-8D382CA12216}"/>
            </a:ext>
          </a:extLst>
        </xdr:cNvPr>
        <xdr:cNvSpPr txBox="1"/>
      </xdr:nvSpPr>
      <xdr:spPr>
        <a:xfrm>
          <a:off x="22199600"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895" name="楕円 894">
          <a:extLst>
            <a:ext uri="{FF2B5EF4-FFF2-40B4-BE49-F238E27FC236}">
              <a16:creationId xmlns:a16="http://schemas.microsoft.com/office/drawing/2014/main" id="{366A0F42-DFDC-4C98-A352-50D65A28544A}"/>
            </a:ext>
          </a:extLst>
        </xdr:cNvPr>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68580</xdr:rowOff>
    </xdr:from>
    <xdr:to>
      <xdr:col>116</xdr:col>
      <xdr:colOff>63500</xdr:colOff>
      <xdr:row>105</xdr:row>
      <xdr:rowOff>76200</xdr:rowOff>
    </xdr:to>
    <xdr:cxnSp macro="">
      <xdr:nvCxnSpPr>
        <xdr:cNvPr id="896" name="直線コネクタ 895">
          <a:extLst>
            <a:ext uri="{FF2B5EF4-FFF2-40B4-BE49-F238E27FC236}">
              <a16:creationId xmlns:a16="http://schemas.microsoft.com/office/drawing/2014/main" id="{F9989BB0-A9E6-45E0-B5F1-C7ED73BE3B07}"/>
            </a:ext>
          </a:extLst>
        </xdr:cNvPr>
        <xdr:cNvCxnSpPr/>
      </xdr:nvCxnSpPr>
      <xdr:spPr>
        <a:xfrm flipV="1">
          <a:off x="21323300" y="180708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69850</xdr:rowOff>
    </xdr:from>
    <xdr:to>
      <xdr:col>107</xdr:col>
      <xdr:colOff>101600</xdr:colOff>
      <xdr:row>106</xdr:row>
      <xdr:rowOff>0</xdr:rowOff>
    </xdr:to>
    <xdr:sp macro="" textlink="">
      <xdr:nvSpPr>
        <xdr:cNvPr id="897" name="楕円 896">
          <a:extLst>
            <a:ext uri="{FF2B5EF4-FFF2-40B4-BE49-F238E27FC236}">
              <a16:creationId xmlns:a16="http://schemas.microsoft.com/office/drawing/2014/main" id="{49799027-4BF0-4181-9F8D-B7D17AB8CE12}"/>
            </a:ext>
          </a:extLst>
        </xdr:cNvPr>
        <xdr:cNvSpPr/>
      </xdr:nvSpPr>
      <xdr:spPr>
        <a:xfrm>
          <a:off x="20383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120650</xdr:rowOff>
    </xdr:to>
    <xdr:cxnSp macro="">
      <xdr:nvCxnSpPr>
        <xdr:cNvPr id="898" name="直線コネクタ 897">
          <a:extLst>
            <a:ext uri="{FF2B5EF4-FFF2-40B4-BE49-F238E27FC236}">
              <a16:creationId xmlns:a16="http://schemas.microsoft.com/office/drawing/2014/main" id="{272AC8B1-5D7C-4CE6-9A1B-2D6B3A77275D}"/>
            </a:ext>
          </a:extLst>
        </xdr:cNvPr>
        <xdr:cNvCxnSpPr/>
      </xdr:nvCxnSpPr>
      <xdr:spPr>
        <a:xfrm flipV="1">
          <a:off x="20434300" y="1807845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73661</xdr:rowOff>
    </xdr:from>
    <xdr:to>
      <xdr:col>102</xdr:col>
      <xdr:colOff>165100</xdr:colOff>
      <xdr:row>106</xdr:row>
      <xdr:rowOff>3811</xdr:rowOff>
    </xdr:to>
    <xdr:sp macro="" textlink="">
      <xdr:nvSpPr>
        <xdr:cNvPr id="899" name="楕円 898">
          <a:extLst>
            <a:ext uri="{FF2B5EF4-FFF2-40B4-BE49-F238E27FC236}">
              <a16:creationId xmlns:a16="http://schemas.microsoft.com/office/drawing/2014/main" id="{0C3382E1-31EA-4601-A29F-2DB577112A59}"/>
            </a:ext>
          </a:extLst>
        </xdr:cNvPr>
        <xdr:cNvSpPr/>
      </xdr:nvSpPr>
      <xdr:spPr>
        <a:xfrm>
          <a:off x="19494500" y="180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120650</xdr:rowOff>
    </xdr:from>
    <xdr:to>
      <xdr:col>107</xdr:col>
      <xdr:colOff>50800</xdr:colOff>
      <xdr:row>105</xdr:row>
      <xdr:rowOff>124461</xdr:rowOff>
    </xdr:to>
    <xdr:cxnSp macro="">
      <xdr:nvCxnSpPr>
        <xdr:cNvPr id="900" name="直線コネクタ 899">
          <a:extLst>
            <a:ext uri="{FF2B5EF4-FFF2-40B4-BE49-F238E27FC236}">
              <a16:creationId xmlns:a16="http://schemas.microsoft.com/office/drawing/2014/main" id="{D91495F7-858B-414F-A9B3-186C3CEF9AC3}"/>
            </a:ext>
          </a:extLst>
        </xdr:cNvPr>
        <xdr:cNvCxnSpPr/>
      </xdr:nvCxnSpPr>
      <xdr:spPr>
        <a:xfrm flipV="1">
          <a:off x="19545300" y="1812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901" name="n_1aveValue【庁舎】&#10;一人当たり面積">
          <a:extLst>
            <a:ext uri="{FF2B5EF4-FFF2-40B4-BE49-F238E27FC236}">
              <a16:creationId xmlns:a16="http://schemas.microsoft.com/office/drawing/2014/main" id="{D19A5206-7B0E-4D03-8658-816A63F2084A}"/>
            </a:ext>
          </a:extLst>
        </xdr:cNvPr>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62247</xdr:rowOff>
    </xdr:from>
    <xdr:ext cx="469744" cy="259045"/>
    <xdr:sp macro="" textlink="">
      <xdr:nvSpPr>
        <xdr:cNvPr id="902" name="n_2aveValue【庁舎】&#10;一人当たり面積">
          <a:extLst>
            <a:ext uri="{FF2B5EF4-FFF2-40B4-BE49-F238E27FC236}">
              <a16:creationId xmlns:a16="http://schemas.microsoft.com/office/drawing/2014/main" id="{9A0CA30A-D530-43B1-A7D1-40DA5A7BFBDE}"/>
            </a:ext>
          </a:extLst>
        </xdr:cNvPr>
        <xdr:cNvSpPr txBox="1"/>
      </xdr:nvSpPr>
      <xdr:spPr>
        <a:xfrm>
          <a:off x="201994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35577</xdr:rowOff>
    </xdr:from>
    <xdr:ext cx="469744" cy="259045"/>
    <xdr:sp macro="" textlink="">
      <xdr:nvSpPr>
        <xdr:cNvPr id="903" name="n_3aveValue【庁舎】&#10;一人当たり面積">
          <a:extLst>
            <a:ext uri="{FF2B5EF4-FFF2-40B4-BE49-F238E27FC236}">
              <a16:creationId xmlns:a16="http://schemas.microsoft.com/office/drawing/2014/main" id="{A62DEF17-0A2A-41A7-A129-F57E971E78C5}"/>
            </a:ext>
          </a:extLst>
        </xdr:cNvPr>
        <xdr:cNvSpPr txBox="1"/>
      </xdr:nvSpPr>
      <xdr:spPr>
        <a:xfrm>
          <a:off x="19310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904" name="n_4aveValue【庁舎】&#10;一人当たり面積">
          <a:extLst>
            <a:ext uri="{FF2B5EF4-FFF2-40B4-BE49-F238E27FC236}">
              <a16:creationId xmlns:a16="http://schemas.microsoft.com/office/drawing/2014/main" id="{09F9F628-FDE8-452F-A7C2-C63BDF868840}"/>
            </a:ext>
          </a:extLst>
        </xdr:cNvPr>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143527</xdr:rowOff>
    </xdr:from>
    <xdr:ext cx="469744" cy="259045"/>
    <xdr:sp macro="" textlink="">
      <xdr:nvSpPr>
        <xdr:cNvPr id="905" name="n_1mainValue【庁舎】&#10;一人当たり面積">
          <a:extLst>
            <a:ext uri="{FF2B5EF4-FFF2-40B4-BE49-F238E27FC236}">
              <a16:creationId xmlns:a16="http://schemas.microsoft.com/office/drawing/2014/main" id="{CAF1DC30-BF2D-40EC-91A1-9A20AB4F1D67}"/>
            </a:ext>
          </a:extLst>
        </xdr:cNvPr>
        <xdr:cNvSpPr txBox="1"/>
      </xdr:nvSpPr>
      <xdr:spPr>
        <a:xfrm>
          <a:off x="21075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16527</xdr:rowOff>
    </xdr:from>
    <xdr:ext cx="469744" cy="259045"/>
    <xdr:sp macro="" textlink="">
      <xdr:nvSpPr>
        <xdr:cNvPr id="906" name="n_2mainValue【庁舎】&#10;一人当たり面積">
          <a:extLst>
            <a:ext uri="{FF2B5EF4-FFF2-40B4-BE49-F238E27FC236}">
              <a16:creationId xmlns:a16="http://schemas.microsoft.com/office/drawing/2014/main" id="{927FFC4D-85D4-489B-BA75-A678DBCF0CEE}"/>
            </a:ext>
          </a:extLst>
        </xdr:cNvPr>
        <xdr:cNvSpPr txBox="1"/>
      </xdr:nvSpPr>
      <xdr:spPr>
        <a:xfrm>
          <a:off x="20199427"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20338</xdr:rowOff>
    </xdr:from>
    <xdr:ext cx="469744" cy="259045"/>
    <xdr:sp macro="" textlink="">
      <xdr:nvSpPr>
        <xdr:cNvPr id="907" name="n_3mainValue【庁舎】&#10;一人当たり面積">
          <a:extLst>
            <a:ext uri="{FF2B5EF4-FFF2-40B4-BE49-F238E27FC236}">
              <a16:creationId xmlns:a16="http://schemas.microsoft.com/office/drawing/2014/main" id="{4E678CB4-3516-4D10-86A7-327F3876C881}"/>
            </a:ext>
          </a:extLst>
        </xdr:cNvPr>
        <xdr:cNvSpPr txBox="1"/>
      </xdr:nvSpPr>
      <xdr:spPr>
        <a:xfrm>
          <a:off x="19310427" y="1785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a:extLst>
            <a:ext uri="{FF2B5EF4-FFF2-40B4-BE49-F238E27FC236}">
              <a16:creationId xmlns:a16="http://schemas.microsoft.com/office/drawing/2014/main" id="{B35D31A8-1D35-41DF-AF9A-C498AF68563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a:extLst>
            <a:ext uri="{FF2B5EF4-FFF2-40B4-BE49-F238E27FC236}">
              <a16:creationId xmlns:a16="http://schemas.microsoft.com/office/drawing/2014/main" id="{E8BFB639-B0B2-4239-BFBA-BEA5F1CA833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a:extLst>
            <a:ext uri="{FF2B5EF4-FFF2-40B4-BE49-F238E27FC236}">
              <a16:creationId xmlns:a16="http://schemas.microsoft.com/office/drawing/2014/main" id="{4D1F5D59-AB7A-4163-930E-AEBC60B8B1E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一般廃棄物処理施設の有形固定資産減価償却率は類似団体平均よりも高い水準となっているが、村の一般廃棄物最終処分場は平成</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年から供用を開始し減価償却が進んでいる状況であ</a:t>
          </a:r>
          <a:r>
            <a:rPr kumimoji="1" lang="ja-JP" altLang="en-US" sz="1100">
              <a:solidFill>
                <a:schemeClr val="dk1"/>
              </a:solidFill>
              <a:effectLst/>
              <a:latin typeface="+mn-lt"/>
              <a:ea typeface="+mn-ea"/>
              <a:cs typeface="+mn-cs"/>
            </a:rPr>
            <a:t>り、個別施設計画に基づき、定期的に施設の点検を実施し、計画的な修繕・改修を行っていく。また、庁舎の有形固定資産減価償却率も類似団体平均よりも高い水準となっており、現在、新庁舎建設検討委員会を立ち上げ、新庁舎建設に向けて検討を行っているところであ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10,265
10,125
252.68
14,218,204
13,663,231
166,608
8,926,034
3,479,110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燃料サイクル施設の立地に伴う関連事業所等の集中により、固定資産税及び法人村民税等の村税の増収が要因となり、類似団体平均を上回る指数となっているが、今後は人口減少や大規模償却資産に係る固定資産税の減収が見込まれることから、組織の見直しや公共施設の統廃合など、行政の効率化を図り、財政の健全化を維持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161290</xdr:rowOff>
    </xdr:from>
    <xdr:to>
      <xdr:col>23</xdr:col>
      <xdr:colOff>133350</xdr:colOff>
      <xdr:row>37</xdr:row>
      <xdr:rowOff>46143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633349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46143</xdr:rowOff>
    </xdr:from>
    <xdr:to>
      <xdr:col>19</xdr:col>
      <xdr:colOff>133350</xdr:colOff>
      <xdr:row>37</xdr:row>
      <xdr:rowOff>126577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63897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118533</xdr:rowOff>
    </xdr:from>
    <xdr:to>
      <xdr:col>15</xdr:col>
      <xdr:colOff>82550</xdr:colOff>
      <xdr:row>37</xdr:row>
      <xdr:rowOff>126577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4621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118533</xdr:rowOff>
    </xdr:from>
    <xdr:to>
      <xdr:col>11</xdr:col>
      <xdr:colOff>31750</xdr:colOff>
      <xdr:row>37</xdr:row>
      <xdr:rowOff>142663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64621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110490</xdr:rowOff>
    </xdr:from>
    <xdr:to>
      <xdr:col>23</xdr:col>
      <xdr:colOff>184150</xdr:colOff>
      <xdr:row>37</xdr:row>
      <xdr:rowOff>40640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31767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166793</xdr:rowOff>
    </xdr:from>
    <xdr:to>
      <xdr:col>19</xdr:col>
      <xdr:colOff>184150</xdr:colOff>
      <xdr:row>37</xdr:row>
      <xdr:rowOff>96943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107120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10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75777</xdr:rowOff>
    </xdr:from>
    <xdr:to>
      <xdr:col>15</xdr:col>
      <xdr:colOff>133350</xdr:colOff>
      <xdr:row>38</xdr:row>
      <xdr:rowOff>5927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16104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67733</xdr:rowOff>
    </xdr:from>
    <xdr:to>
      <xdr:col>11</xdr:col>
      <xdr:colOff>82550</xdr:colOff>
      <xdr:row>37</xdr:row>
      <xdr:rowOff>169334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8060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91863</xdr:rowOff>
    </xdr:from>
    <xdr:to>
      <xdr:col>7</xdr:col>
      <xdr:colOff>31750</xdr:colOff>
      <xdr:row>38</xdr:row>
      <xdr:rowOff>22013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32190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公共施設の指定管理者制度導入による委託料の増加や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一部事務組合に対する負担金の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前年度より高い数値となっている。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今後は指定管理委託料の精査や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各種負担金の精査を徹底し、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数値の低減化を図っていく。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114554</xdr:rowOff>
    </xdr:from>
    <xdr:to>
      <xdr:col>23</xdr:col>
      <xdr:colOff>133350</xdr:colOff>
      <xdr:row>66</xdr:row>
      <xdr:rowOff>68072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573004"/>
          <a:ext cx="0" cy="810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40149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5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68072</xdr:rowOff>
    </xdr:from>
    <xdr:to>
      <xdr:col>24</xdr:col>
      <xdr:colOff>12700</xdr:colOff>
      <xdr:row>66</xdr:row>
      <xdr:rowOff>68072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8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29481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31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114554</xdr:rowOff>
    </xdr:from>
    <xdr:to>
      <xdr:col>24</xdr:col>
      <xdr:colOff>12700</xdr:colOff>
      <xdr:row>61</xdr:row>
      <xdr:rowOff>114554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5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59182</xdr:rowOff>
    </xdr:from>
    <xdr:to>
      <xdr:col>23</xdr:col>
      <xdr:colOff>133350</xdr:colOff>
      <xdr:row>62</xdr:row>
      <xdr:rowOff>107188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346182"/>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59182</xdr:rowOff>
    </xdr:from>
    <xdr:to>
      <xdr:col>19</xdr:col>
      <xdr:colOff>133350</xdr:colOff>
      <xdr:row>60</xdr:row>
      <xdr:rowOff>92964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3461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102870</xdr:rowOff>
    </xdr:from>
    <xdr:to>
      <xdr:col>15</xdr:col>
      <xdr:colOff>82550</xdr:colOff>
      <xdr:row>60</xdr:row>
      <xdr:rowOff>92964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046970"/>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102870</xdr:rowOff>
    </xdr:from>
    <xdr:to>
      <xdr:col>11</xdr:col>
      <xdr:colOff>31750</xdr:colOff>
      <xdr:row>60</xdr:row>
      <xdr:rowOff>136398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046970"/>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24892</xdr:rowOff>
    </xdr:from>
    <xdr:to>
      <xdr:col>11</xdr:col>
      <xdr:colOff>82550</xdr:colOff>
      <xdr:row>63</xdr:row>
      <xdr:rowOff>126492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111269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72915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8382</xdr:rowOff>
    </xdr:from>
    <xdr:to>
      <xdr:col>19</xdr:col>
      <xdr:colOff>184150</xdr:colOff>
      <xdr:row>60</xdr:row>
      <xdr:rowOff>109982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120159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42164</xdr:rowOff>
    </xdr:from>
    <xdr:to>
      <xdr:col>15</xdr:col>
      <xdr:colOff>133350</xdr:colOff>
      <xdr:row>60</xdr:row>
      <xdr:rowOff>143764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153941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52070</xdr:rowOff>
    </xdr:from>
    <xdr:to>
      <xdr:col>11</xdr:col>
      <xdr:colOff>82550</xdr:colOff>
      <xdr:row>58</xdr:row>
      <xdr:rowOff>153670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163847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85598</xdr:rowOff>
    </xdr:from>
    <xdr:to>
      <xdr:col>7</xdr:col>
      <xdr:colOff>31750</xdr:colOff>
      <xdr:row>61</xdr:row>
      <xdr:rowOff>15748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25925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の地理的要因により、出張所やこども園、診療所などの出先機関が多く設置されていることや、原子燃料サイクル施設の立地に伴う特殊業務に対応するための人員配置等により、類似団体を大きく上回る数値となっている。今後は行政改革による公共施設の統廃合や人員削減などの組織強化による数値の低減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128549</xdr:rowOff>
    </xdr:from>
    <xdr:to>
      <xdr:col>23</xdr:col>
      <xdr:colOff>133350</xdr:colOff>
      <xdr:row>89</xdr:row>
      <xdr:rowOff>48583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5216149"/>
          <a:ext cx="838200" cy="9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63723</xdr:rowOff>
    </xdr:from>
    <xdr:to>
      <xdr:col>19</xdr:col>
      <xdr:colOff>133350</xdr:colOff>
      <xdr:row>88</xdr:row>
      <xdr:rowOff>128549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5151323"/>
          <a:ext cx="889000" cy="6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97600</xdr:rowOff>
    </xdr:from>
    <xdr:to>
      <xdr:col>15</xdr:col>
      <xdr:colOff>82550</xdr:colOff>
      <xdr:row>88</xdr:row>
      <xdr:rowOff>63723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5013750"/>
          <a:ext cx="889000" cy="1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97600</xdr:rowOff>
    </xdr:from>
    <xdr:to>
      <xdr:col>11</xdr:col>
      <xdr:colOff>31750</xdr:colOff>
      <xdr:row>88</xdr:row>
      <xdr:rowOff>9934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5013750"/>
          <a:ext cx="889000" cy="8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169233</xdr:rowOff>
    </xdr:from>
    <xdr:to>
      <xdr:col>23</xdr:col>
      <xdr:colOff>184150</xdr:colOff>
      <xdr:row>89</xdr:row>
      <xdr:rowOff>99383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52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65110</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515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77749</xdr:rowOff>
    </xdr:from>
    <xdr:to>
      <xdr:col>19</xdr:col>
      <xdr:colOff>184150</xdr:colOff>
      <xdr:row>89</xdr:row>
      <xdr:rowOff>7899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51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164126</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525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12923</xdr:rowOff>
    </xdr:from>
    <xdr:to>
      <xdr:col>15</xdr:col>
      <xdr:colOff>133350</xdr:colOff>
      <xdr:row>88</xdr:row>
      <xdr:rowOff>114523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51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99300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518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46800</xdr:rowOff>
    </xdr:from>
    <xdr:to>
      <xdr:col>11</xdr:col>
      <xdr:colOff>82550</xdr:colOff>
      <xdr:row>87</xdr:row>
      <xdr:rowOff>148400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9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133177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504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130584</xdr:rowOff>
    </xdr:from>
    <xdr:to>
      <xdr:col>7</xdr:col>
      <xdr:colOff>31750</xdr:colOff>
      <xdr:row>88</xdr:row>
      <xdr:rowOff>60734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50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45511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513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給料表については、国の給与改定に準じて定めており、今後も引き続き国に準じるとともに、定員適正化計画の推進等により、適正数値の維持を図っていく。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149377</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23697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88</xdr:row>
      <xdr:rowOff>149377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1910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88</xdr:row>
      <xdr:rowOff>103414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26734"/>
          <a:ext cx="8890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87</xdr:row>
      <xdr:rowOff>10584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233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1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98577</xdr:rowOff>
    </xdr:from>
    <xdr:to>
      <xdr:col>77</xdr:col>
      <xdr:colOff>95250</xdr:colOff>
      <xdr:row>89</xdr:row>
      <xdr:rowOff>28727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13504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2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の地理的要因により、出張所やこども園、診療所などの出先機関が多く設置されていることや、原子燃料サイクル施設の立地に伴う特殊業務に対応するための人員配置等により、類似団体を大きく上回る数値となっている。今後は行政改革による公共施設の統廃合や人員削減などの組織強化による数値の低減化を図っ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102108</xdr:rowOff>
    </xdr:from>
    <xdr:to>
      <xdr:col>81</xdr:col>
      <xdr:colOff>44450</xdr:colOff>
      <xdr:row>64</xdr:row>
      <xdr:rowOff>143933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1074908"/>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102108</xdr:rowOff>
    </xdr:from>
    <xdr:to>
      <xdr:col>77</xdr:col>
      <xdr:colOff>44450</xdr:colOff>
      <xdr:row>64</xdr:row>
      <xdr:rowOff>128651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107490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109347</xdr:rowOff>
    </xdr:from>
    <xdr:to>
      <xdr:col>72</xdr:col>
      <xdr:colOff>203200</xdr:colOff>
      <xdr:row>64</xdr:row>
      <xdr:rowOff>128651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108214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105325</xdr:rowOff>
    </xdr:from>
    <xdr:to>
      <xdr:col>68</xdr:col>
      <xdr:colOff>152400</xdr:colOff>
      <xdr:row>64</xdr:row>
      <xdr:rowOff>109347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107812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93133</xdr:rowOff>
    </xdr:from>
    <xdr:to>
      <xdr:col>81</xdr:col>
      <xdr:colOff>95250</xdr:colOff>
      <xdr:row>65</xdr:row>
      <xdr:rowOff>23283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65210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51308</xdr:rowOff>
    </xdr:from>
    <xdr:to>
      <xdr:col>77</xdr:col>
      <xdr:colOff>95250</xdr:colOff>
      <xdr:row>64</xdr:row>
      <xdr:rowOff>152908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137685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77851</xdr:rowOff>
    </xdr:from>
    <xdr:to>
      <xdr:col>73</xdr:col>
      <xdr:colOff>44450</xdr:colOff>
      <xdr:row>65</xdr:row>
      <xdr:rowOff>8001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164228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113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58547</xdr:rowOff>
    </xdr:from>
    <xdr:to>
      <xdr:col>68</xdr:col>
      <xdr:colOff>203200</xdr:colOff>
      <xdr:row>64</xdr:row>
      <xdr:rowOff>160147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144924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111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54525</xdr:rowOff>
    </xdr:from>
    <xdr:to>
      <xdr:col>64</xdr:col>
      <xdr:colOff>152400</xdr:colOff>
      <xdr:row>64</xdr:row>
      <xdr:rowOff>156125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10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140902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11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年度から実施している起債の新規借入制限策が要因となり、類似団体平均を下回る数値となっており、今後も村財政運営計画に基づき、借入制限策を継続し、数値の低減化を図っていく。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20864</xdr:rowOff>
    </xdr:from>
    <xdr:to>
      <xdr:col>81</xdr:col>
      <xdr:colOff>44450</xdr:colOff>
      <xdr:row>37</xdr:row>
      <xdr:rowOff>55336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3645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55336</xdr:rowOff>
    </xdr:from>
    <xdr:to>
      <xdr:col>77</xdr:col>
      <xdr:colOff>44450</xdr:colOff>
      <xdr:row>37</xdr:row>
      <xdr:rowOff>55336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55336</xdr:rowOff>
    </xdr:from>
    <xdr:to>
      <xdr:col>72</xdr:col>
      <xdr:colOff>203200</xdr:colOff>
      <xdr:row>37</xdr:row>
      <xdr:rowOff>55336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20864</xdr:rowOff>
    </xdr:from>
    <xdr:to>
      <xdr:col>68</xdr:col>
      <xdr:colOff>152400</xdr:colOff>
      <xdr:row>37</xdr:row>
      <xdr:rowOff>55336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3645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141514</xdr:rowOff>
    </xdr:from>
    <xdr:to>
      <xdr:col>81</xdr:col>
      <xdr:colOff>95250</xdr:colOff>
      <xdr:row>37</xdr:row>
      <xdr:rowOff>71664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62791</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23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4536</xdr:rowOff>
    </xdr:from>
    <xdr:to>
      <xdr:col>77</xdr:col>
      <xdr:colOff>95250</xdr:colOff>
      <xdr:row>37</xdr:row>
      <xdr:rowOff>106136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116313</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4536</xdr:rowOff>
    </xdr:from>
    <xdr:to>
      <xdr:col>73</xdr:col>
      <xdr:colOff>44450</xdr:colOff>
      <xdr:row>37</xdr:row>
      <xdr:rowOff>106136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116313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4536</xdr:rowOff>
    </xdr:from>
    <xdr:to>
      <xdr:col>68</xdr:col>
      <xdr:colOff>203200</xdr:colOff>
      <xdr:row>37</xdr:row>
      <xdr:rowOff>106136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116313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141514</xdr:rowOff>
    </xdr:from>
    <xdr:to>
      <xdr:col>64</xdr:col>
      <xdr:colOff>152400</xdr:colOff>
      <xdr:row>37</xdr:row>
      <xdr:rowOff>71664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81841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将来負担額に対し、充当可能財源等が上回っているため、将来負担比率は生じていない。今後は退職手当負担見込額等の増加が見込まれることから、引き続き充当可能財源の確保に努めていく。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10,265
10,125
252.68
14,218,204
13,663,231
166,608
8,926,034
3,479,110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職員の適正管理、給与の適正化を図ってきたことにより、類似団体平均を下回る数値となっており、今後も引き続き事務事業等の見直しによる定数の適正化による人件費の削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563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5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24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指定管理者制度導入による委託料の増加や施設の新規整備に係る光熱水費の増加並びに既存施設の解体工事費の増加が要因となり、類似団体の平均を上回る数値となっている。今後は指定管理委託料の精査や光熱水費の縮減に努め、数値の低減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92710</xdr:rowOff>
    </xdr:from>
    <xdr:to>
      <xdr:col>82</xdr:col>
      <xdr:colOff>107950</xdr:colOff>
      <xdr:row>21</xdr:row>
      <xdr:rowOff>133858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50260"/>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13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18</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2963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296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83058</xdr:rowOff>
    </xdr:from>
    <xdr:to>
      <xdr:col>82</xdr:col>
      <xdr:colOff>158750</xdr:colOff>
      <xdr:row>22</xdr:row>
      <xdr:rowOff>13208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6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163085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59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類似団体平均を下回る数値となっており、今後も引き続き資格審査等の適正実施や各種手当への村独自加算制度の見直しを行うなどし、数値の上昇抑制を図っていく。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114300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47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114300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各特別会計への繰出金や除排雪経費の減により、前年度を下回る数値となっている。今後も引き続き、各特別会計への繰出金等の圧縮等により数値の低減化を図っていく。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339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134620</xdr:rowOff>
    </xdr:from>
    <xdr:to>
      <xdr:col>78</xdr:col>
      <xdr:colOff>69850</xdr:colOff>
      <xdr:row>55</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92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138430</xdr:rowOff>
    </xdr:from>
    <xdr:to>
      <xdr:col>73</xdr:col>
      <xdr:colOff>180975</xdr:colOff>
      <xdr:row>55</xdr:row>
      <xdr:rowOff>46990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2252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138430</xdr:rowOff>
    </xdr:from>
    <xdr:to>
      <xdr:col>69</xdr:col>
      <xdr:colOff>92075</xdr:colOff>
      <xdr:row>55</xdr:row>
      <xdr:rowOff>8890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2252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110507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87630</xdr:rowOff>
    </xdr:from>
    <xdr:to>
      <xdr:col>69</xdr:col>
      <xdr:colOff>142875</xdr:colOff>
      <xdr:row>54</xdr:row>
      <xdr:rowOff>17780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27957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129540</xdr:rowOff>
    </xdr:from>
    <xdr:to>
      <xdr:col>65</xdr:col>
      <xdr:colOff>53975</xdr:colOff>
      <xdr:row>55</xdr:row>
      <xdr:rowOff>59690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69867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等に対する負担金や第一次産業振興対策助成金の増加並びに原子力立地給付金の増加が要因となり、類似団体平均を上回る数値となっている。今後は各種団体への補助制度の見直しや一部事務組合等に対する負担金の精査を徹底し、数値の低減化を図っ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54608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40132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546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95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38</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95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103632</xdr:rowOff>
    </xdr:from>
    <xdr:to>
      <xdr:col>82</xdr:col>
      <xdr:colOff>158750</xdr:colOff>
      <xdr:row>39</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75709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実施している起債の新規借入制限策により、毎年度の起債償還額が年々減少しており、類似団体平均を下回る数値となっている。今後も村財政運営計画に基づき、借入制限策を継続し、数値の低減化を図っ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77470</xdr:rowOff>
    </xdr:from>
    <xdr:to>
      <xdr:col>24</xdr:col>
      <xdr:colOff>25400</xdr:colOff>
      <xdr:row>73</xdr:row>
      <xdr:rowOff>77470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2593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77470</xdr:rowOff>
    </xdr:from>
    <xdr:to>
      <xdr:col>19</xdr:col>
      <xdr:colOff>187325</xdr:colOff>
      <xdr:row>73</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593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100330</xdr:rowOff>
    </xdr:from>
    <xdr:to>
      <xdr:col>15</xdr:col>
      <xdr:colOff>98425</xdr:colOff>
      <xdr:row>73</xdr:row>
      <xdr:rowOff>123190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2616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123190</xdr:rowOff>
    </xdr:from>
    <xdr:to>
      <xdr:col>11</xdr:col>
      <xdr:colOff>9525</xdr:colOff>
      <xdr:row>73</xdr:row>
      <xdr:rowOff>130810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2639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26670</xdr:rowOff>
    </xdr:from>
    <xdr:to>
      <xdr:col>24</xdr:col>
      <xdr:colOff>76200</xdr:colOff>
      <xdr:row>73</xdr:row>
      <xdr:rowOff>128270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106697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26670</xdr:rowOff>
    </xdr:from>
    <xdr:to>
      <xdr:col>20</xdr:col>
      <xdr:colOff>38100</xdr:colOff>
      <xdr:row>73</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138447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31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49530</xdr:rowOff>
    </xdr:from>
    <xdr:to>
      <xdr:col>15</xdr:col>
      <xdr:colOff>149225</xdr:colOff>
      <xdr:row>73</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72390</xdr:rowOff>
    </xdr:from>
    <xdr:to>
      <xdr:col>11</xdr:col>
      <xdr:colOff>60325</xdr:colOff>
      <xdr:row>74</xdr:row>
      <xdr:rowOff>2540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80010</xdr:rowOff>
    </xdr:from>
    <xdr:to>
      <xdr:col>6</xdr:col>
      <xdr:colOff>171450</xdr:colOff>
      <xdr:row>74</xdr:row>
      <xdr:rowOff>10160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20337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指定管理者制度導入による委託料の増加や施設の新規整備に係る光熱水費の増加並びに既存施設の解体工事費の増加が要因となり、類似団体の平均を上回る数値となっている。今後は指定管理委託料の精査や光熱水費の縮減に努め、数値の低減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165863</xdr:rowOff>
    </xdr:from>
    <xdr:to>
      <xdr:col>82</xdr:col>
      <xdr:colOff>107950</xdr:colOff>
      <xdr:row>78</xdr:row>
      <xdr:rowOff>21844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024613"/>
          <a:ext cx="838200" cy="37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12700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024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26416</xdr:rowOff>
    </xdr:from>
    <xdr:to>
      <xdr:col>73</xdr:col>
      <xdr:colOff>180975</xdr:colOff>
      <xdr:row>76</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713716"/>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26416</xdr:rowOff>
    </xdr:from>
    <xdr:to>
      <xdr:col>69</xdr:col>
      <xdr:colOff>92075</xdr:colOff>
      <xdr:row>76</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2713716"/>
          <a:ext cx="889000" cy="3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147066</xdr:rowOff>
    </xdr:from>
    <xdr:to>
      <xdr:col>69</xdr:col>
      <xdr:colOff>142875</xdr:colOff>
      <xdr:row>74</xdr:row>
      <xdr:rowOff>77216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87393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166761</xdr:rowOff>
    </xdr:from>
    <xdr:to>
      <xdr:col>29</xdr:col>
      <xdr:colOff>127000</xdr:colOff>
      <xdr:row>12</xdr:row>
      <xdr:rowOff>31460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00336"/>
          <a:ext cx="647700" cy="3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31460</xdr:rowOff>
    </xdr:from>
    <xdr:to>
      <xdr:col>26</xdr:col>
      <xdr:colOff>50800</xdr:colOff>
      <xdr:row>12</xdr:row>
      <xdr:rowOff>36817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136485"/>
          <a:ext cx="698500" cy="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36817</xdr:rowOff>
    </xdr:from>
    <xdr:to>
      <xdr:col>22</xdr:col>
      <xdr:colOff>114300</xdr:colOff>
      <xdr:row>12</xdr:row>
      <xdr:rowOff>55448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141842"/>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55448</xdr:rowOff>
    </xdr:from>
    <xdr:to>
      <xdr:col>18</xdr:col>
      <xdr:colOff>177800</xdr:colOff>
      <xdr:row>12</xdr:row>
      <xdr:rowOff>77081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160473"/>
          <a:ext cx="698500" cy="2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115961</xdr:rowOff>
    </xdr:from>
    <xdr:to>
      <xdr:col>29</xdr:col>
      <xdr:colOff>177800</xdr:colOff>
      <xdr:row>12</xdr:row>
      <xdr:rowOff>46111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04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62638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9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152110</xdr:rowOff>
    </xdr:from>
    <xdr:to>
      <xdr:col>26</xdr:col>
      <xdr:colOff>101600</xdr:colOff>
      <xdr:row>12</xdr:row>
      <xdr:rowOff>82260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08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92437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854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157467</xdr:rowOff>
    </xdr:from>
    <xdr:to>
      <xdr:col>22</xdr:col>
      <xdr:colOff>165100</xdr:colOff>
      <xdr:row>12</xdr:row>
      <xdr:rowOff>87617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091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97794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4648</xdr:rowOff>
    </xdr:from>
    <xdr:to>
      <xdr:col>19</xdr:col>
      <xdr:colOff>38100</xdr:colOff>
      <xdr:row>12</xdr:row>
      <xdr:rowOff>106248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09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116425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87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26281</xdr:rowOff>
    </xdr:from>
    <xdr:to>
      <xdr:col>15</xdr:col>
      <xdr:colOff>101600</xdr:colOff>
      <xdr:row>12</xdr:row>
      <xdr:rowOff>127881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3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138058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0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145859</xdr:rowOff>
    </xdr:from>
    <xdr:to>
      <xdr:col>29</xdr:col>
      <xdr:colOff>127000</xdr:colOff>
      <xdr:row>35</xdr:row>
      <xdr:rowOff>164929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756209"/>
          <a:ext cx="647700" cy="19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145859</xdr:rowOff>
    </xdr:from>
    <xdr:to>
      <xdr:col>26</xdr:col>
      <xdr:colOff>50800</xdr:colOff>
      <xdr:row>35</xdr:row>
      <xdr:rowOff>193866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56209"/>
          <a:ext cx="698500" cy="48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135344</xdr:rowOff>
    </xdr:from>
    <xdr:to>
      <xdr:col>22</xdr:col>
      <xdr:colOff>114300</xdr:colOff>
      <xdr:row>35</xdr:row>
      <xdr:rowOff>193866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45694"/>
          <a:ext cx="698500" cy="58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135344</xdr:rowOff>
    </xdr:from>
    <xdr:to>
      <xdr:col>18</xdr:col>
      <xdr:colOff>177800</xdr:colOff>
      <xdr:row>35</xdr:row>
      <xdr:rowOff>249186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45694"/>
          <a:ext cx="698500" cy="113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114129</xdr:rowOff>
    </xdr:from>
    <xdr:to>
      <xdr:col>29</xdr:col>
      <xdr:colOff>177800</xdr:colOff>
      <xdr:row>35</xdr:row>
      <xdr:rowOff>215729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24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302106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6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95059</xdr:rowOff>
    </xdr:from>
    <xdr:to>
      <xdr:col>26</xdr:col>
      <xdr:colOff>101600</xdr:colOff>
      <xdr:row>35</xdr:row>
      <xdr:rowOff>196659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0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206836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74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143066</xdr:rowOff>
    </xdr:from>
    <xdr:to>
      <xdr:col>22</xdr:col>
      <xdr:colOff>165100</xdr:colOff>
      <xdr:row>35</xdr:row>
      <xdr:rowOff>244666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5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254843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2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84544</xdr:rowOff>
    </xdr:from>
    <xdr:to>
      <xdr:col>19</xdr:col>
      <xdr:colOff>38100</xdr:colOff>
      <xdr:row>35</xdr:row>
      <xdr:rowOff>186144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94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196321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6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198386</xdr:rowOff>
    </xdr:from>
    <xdr:to>
      <xdr:col>15</xdr:col>
      <xdr:colOff>101600</xdr:colOff>
      <xdr:row>35</xdr:row>
      <xdr:rowOff>299986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08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310163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7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10,265
10,125
252.68
14,218,204
13,663,231
166,608
8,926,034
3,479,110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29725</xdr:rowOff>
    </xdr:from>
    <xdr:to>
      <xdr:col>24</xdr:col>
      <xdr:colOff>63500</xdr:colOff>
      <xdr:row>32</xdr:row>
      <xdr:rowOff>32103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516125"/>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17829</xdr:rowOff>
    </xdr:from>
    <xdr:to>
      <xdr:col>19</xdr:col>
      <xdr:colOff>177800</xdr:colOff>
      <xdr:row>32</xdr:row>
      <xdr:rowOff>32103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504229"/>
          <a:ext cx="889000" cy="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17829</xdr:rowOff>
    </xdr:from>
    <xdr:to>
      <xdr:col>15</xdr:col>
      <xdr:colOff>50800</xdr:colOff>
      <xdr:row>32</xdr:row>
      <xdr:rowOff>51972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504229"/>
          <a:ext cx="889000" cy="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51972</xdr:rowOff>
    </xdr:from>
    <xdr:to>
      <xdr:col>10</xdr:col>
      <xdr:colOff>114300</xdr:colOff>
      <xdr:row>32</xdr:row>
      <xdr:rowOff>68889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538372"/>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150375</xdr:rowOff>
    </xdr:from>
    <xdr:to>
      <xdr:col>24</xdr:col>
      <xdr:colOff>114300</xdr:colOff>
      <xdr:row>32</xdr:row>
      <xdr:rowOff>80525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1802</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1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152753</xdr:rowOff>
    </xdr:from>
    <xdr:to>
      <xdr:col>20</xdr:col>
      <xdr:colOff>38100</xdr:colOff>
      <xdr:row>32</xdr:row>
      <xdr:rowOff>82903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6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99430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24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138479</xdr:rowOff>
    </xdr:from>
    <xdr:to>
      <xdr:col>15</xdr:col>
      <xdr:colOff>101600</xdr:colOff>
      <xdr:row>32</xdr:row>
      <xdr:rowOff>68629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4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85156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22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1172</xdr:rowOff>
    </xdr:from>
    <xdr:to>
      <xdr:col>10</xdr:col>
      <xdr:colOff>165100</xdr:colOff>
      <xdr:row>32</xdr:row>
      <xdr:rowOff>102772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4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119299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26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18089</xdr:rowOff>
    </xdr:from>
    <xdr:to>
      <xdr:col>6</xdr:col>
      <xdr:colOff>38100</xdr:colOff>
      <xdr:row>32</xdr:row>
      <xdr:rowOff>119689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50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136216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27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26612</xdr:rowOff>
    </xdr:from>
    <xdr:to>
      <xdr:col>24</xdr:col>
      <xdr:colOff>63500</xdr:colOff>
      <xdr:row>51</xdr:row>
      <xdr:rowOff>162222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8770562"/>
          <a:ext cx="838200" cy="1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6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162222</xdr:rowOff>
    </xdr:from>
    <xdr:to>
      <xdr:col>19</xdr:col>
      <xdr:colOff>177800</xdr:colOff>
      <xdr:row>52</xdr:row>
      <xdr:rowOff>104070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8906172"/>
          <a:ext cx="889000" cy="11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104070</xdr:rowOff>
    </xdr:from>
    <xdr:to>
      <xdr:col>15</xdr:col>
      <xdr:colOff>50800</xdr:colOff>
      <xdr:row>52</xdr:row>
      <xdr:rowOff>167315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019470"/>
          <a:ext cx="889000" cy="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134398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74485</xdr:rowOff>
    </xdr:from>
    <xdr:to>
      <xdr:col>10</xdr:col>
      <xdr:colOff>114300</xdr:colOff>
      <xdr:row>52</xdr:row>
      <xdr:rowOff>167315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8989885"/>
          <a:ext cx="889000" cy="9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147262</xdr:rowOff>
    </xdr:from>
    <xdr:to>
      <xdr:col>24</xdr:col>
      <xdr:colOff>114300</xdr:colOff>
      <xdr:row>51</xdr:row>
      <xdr:rowOff>77412</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871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100289</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867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111422</xdr:rowOff>
    </xdr:from>
    <xdr:to>
      <xdr:col>20</xdr:col>
      <xdr:colOff>38100</xdr:colOff>
      <xdr:row>52</xdr:row>
      <xdr:rowOff>41572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88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58099</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863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53270</xdr:rowOff>
    </xdr:from>
    <xdr:to>
      <xdr:col>15</xdr:col>
      <xdr:colOff>101600</xdr:colOff>
      <xdr:row>52</xdr:row>
      <xdr:rowOff>154870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89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171397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87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116515</xdr:rowOff>
    </xdr:from>
    <xdr:to>
      <xdr:col>10</xdr:col>
      <xdr:colOff>165100</xdr:colOff>
      <xdr:row>53</xdr:row>
      <xdr:rowOff>46665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0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63192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880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23685</xdr:rowOff>
    </xdr:from>
    <xdr:to>
      <xdr:col>6</xdr:col>
      <xdr:colOff>38100</xdr:colOff>
      <xdr:row>52</xdr:row>
      <xdr:rowOff>125285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89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141812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871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5251</xdr:rowOff>
    </xdr:from>
    <xdr:to>
      <xdr:col>24</xdr:col>
      <xdr:colOff>62865</xdr:colOff>
      <xdr:row>79</xdr:row>
      <xdr:rowOff>72361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521101"/>
          <a:ext cx="1270" cy="109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76188</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62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72361</xdr:rowOff>
    </xdr:from>
    <xdr:to>
      <xdr:col>24</xdr:col>
      <xdr:colOff>152400</xdr:colOff>
      <xdr:row>79</xdr:row>
      <xdr:rowOff>72361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61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123378</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29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5251</xdr:rowOff>
    </xdr:from>
    <xdr:to>
      <xdr:col>24</xdr:col>
      <xdr:colOff>152400</xdr:colOff>
      <xdr:row>73</xdr:row>
      <xdr:rowOff>5251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521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19456</xdr:rowOff>
    </xdr:from>
    <xdr:to>
      <xdr:col>24</xdr:col>
      <xdr:colOff>63500</xdr:colOff>
      <xdr:row>74</xdr:row>
      <xdr:rowOff>79872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535306"/>
          <a:ext cx="8382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168989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37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19112</xdr:rowOff>
    </xdr:from>
    <xdr:to>
      <xdr:col>24</xdr:col>
      <xdr:colOff>114300</xdr:colOff>
      <xdr:row>78</xdr:row>
      <xdr:rowOff>120712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45288</xdr:rowOff>
    </xdr:from>
    <xdr:to>
      <xdr:col>19</xdr:col>
      <xdr:colOff>177800</xdr:colOff>
      <xdr:row>73</xdr:row>
      <xdr:rowOff>19456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218238"/>
          <a:ext cx="889000" cy="3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170314</xdr:rowOff>
    </xdr:from>
    <xdr:to>
      <xdr:col>20</xdr:col>
      <xdr:colOff>38100</xdr:colOff>
      <xdr:row>78</xdr:row>
      <xdr:rowOff>100464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91591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45288</xdr:rowOff>
    </xdr:from>
    <xdr:to>
      <xdr:col>15</xdr:col>
      <xdr:colOff>50800</xdr:colOff>
      <xdr:row>75</xdr:row>
      <xdr:rowOff>113281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218238"/>
          <a:ext cx="889000" cy="75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106372</xdr:rowOff>
    </xdr:from>
    <xdr:to>
      <xdr:col>15</xdr:col>
      <xdr:colOff>101600</xdr:colOff>
      <xdr:row>78</xdr:row>
      <xdr:rowOff>36522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27649</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40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23539</xdr:rowOff>
    </xdr:from>
    <xdr:to>
      <xdr:col>10</xdr:col>
      <xdr:colOff>114300</xdr:colOff>
      <xdr:row>75</xdr:row>
      <xdr:rowOff>113281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2882289"/>
          <a:ext cx="889000" cy="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151274</xdr:rowOff>
    </xdr:from>
    <xdr:to>
      <xdr:col>10</xdr:col>
      <xdr:colOff>165100</xdr:colOff>
      <xdr:row>78</xdr:row>
      <xdr:rowOff>81424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72551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4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40536</xdr:rowOff>
    </xdr:from>
    <xdr:to>
      <xdr:col>6</xdr:col>
      <xdr:colOff>38100</xdr:colOff>
      <xdr:row>78</xdr:row>
      <xdr:rowOff>142136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133263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50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29072</xdr:rowOff>
    </xdr:from>
    <xdr:to>
      <xdr:col>24</xdr:col>
      <xdr:colOff>114300</xdr:colOff>
      <xdr:row>74</xdr:row>
      <xdr:rowOff>130672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7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51949</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56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140106</xdr:rowOff>
    </xdr:from>
    <xdr:to>
      <xdr:col>20</xdr:col>
      <xdr:colOff>38100</xdr:colOff>
      <xdr:row>73</xdr:row>
      <xdr:rowOff>70256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4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86783</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25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165938</xdr:rowOff>
    </xdr:from>
    <xdr:to>
      <xdr:col>15</xdr:col>
      <xdr:colOff>101600</xdr:colOff>
      <xdr:row>71</xdr:row>
      <xdr:rowOff>96088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16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112615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194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62481</xdr:rowOff>
    </xdr:from>
    <xdr:to>
      <xdr:col>10</xdr:col>
      <xdr:colOff>165100</xdr:colOff>
      <xdr:row>75</xdr:row>
      <xdr:rowOff>164080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9212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9158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6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144189</xdr:rowOff>
    </xdr:from>
    <xdr:to>
      <xdr:col>6</xdr:col>
      <xdr:colOff>38100</xdr:colOff>
      <xdr:row>75</xdr:row>
      <xdr:rowOff>74339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8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90866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6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130034</xdr:rowOff>
    </xdr:from>
    <xdr:to>
      <xdr:col>24</xdr:col>
      <xdr:colOff>63500</xdr:colOff>
      <xdr:row>97</xdr:row>
      <xdr:rowOff>142737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60684"/>
          <a:ext cx="8382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104806</xdr:rowOff>
    </xdr:from>
    <xdr:to>
      <xdr:col>19</xdr:col>
      <xdr:colOff>177800</xdr:colOff>
      <xdr:row>97</xdr:row>
      <xdr:rowOff>142737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35456"/>
          <a:ext cx="889000" cy="3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104366</xdr:rowOff>
    </xdr:from>
    <xdr:to>
      <xdr:col>15</xdr:col>
      <xdr:colOff>50800</xdr:colOff>
      <xdr:row>97</xdr:row>
      <xdr:rowOff>104806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35016"/>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104366</xdr:rowOff>
    </xdr:from>
    <xdr:to>
      <xdr:col>10</xdr:col>
      <xdr:colOff>114300</xdr:colOff>
      <xdr:row>98</xdr:row>
      <xdr:rowOff>11619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35016"/>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79234</xdr:rowOff>
    </xdr:from>
    <xdr:to>
      <xdr:col>24</xdr:col>
      <xdr:colOff>114300</xdr:colOff>
      <xdr:row>98</xdr:row>
      <xdr:rowOff>9384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57661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8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91937</xdr:rowOff>
    </xdr:from>
    <xdr:to>
      <xdr:col>20</xdr:col>
      <xdr:colOff>38100</xdr:colOff>
      <xdr:row>98</xdr:row>
      <xdr:rowOff>22087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13214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1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54006</xdr:rowOff>
    </xdr:from>
    <xdr:to>
      <xdr:col>15</xdr:col>
      <xdr:colOff>101600</xdr:colOff>
      <xdr:row>97</xdr:row>
      <xdr:rowOff>155606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8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146733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7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53566</xdr:rowOff>
    </xdr:from>
    <xdr:to>
      <xdr:col>10</xdr:col>
      <xdr:colOff>165100</xdr:colOff>
      <xdr:row>97</xdr:row>
      <xdr:rowOff>155166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132269</xdr:rowOff>
    </xdr:from>
    <xdr:to>
      <xdr:col>6</xdr:col>
      <xdr:colOff>38100</xdr:colOff>
      <xdr:row>98</xdr:row>
      <xdr:rowOff>62419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6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53546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5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108555</xdr:rowOff>
    </xdr:from>
    <xdr:to>
      <xdr:col>55</xdr:col>
      <xdr:colOff>0</xdr:colOff>
      <xdr:row>35</xdr:row>
      <xdr:rowOff>19300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937855"/>
          <a:ext cx="8382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63388</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19300</xdr:rowOff>
    </xdr:from>
    <xdr:to>
      <xdr:col>50</xdr:col>
      <xdr:colOff>114300</xdr:colOff>
      <xdr:row>35</xdr:row>
      <xdr:rowOff>37558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20050"/>
          <a:ext cx="889000" cy="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156564</xdr:rowOff>
    </xdr:from>
    <xdr:to>
      <xdr:col>45</xdr:col>
      <xdr:colOff>177800</xdr:colOff>
      <xdr:row>35</xdr:row>
      <xdr:rowOff>37558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5985864"/>
          <a:ext cx="889000" cy="5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156564</xdr:rowOff>
    </xdr:from>
    <xdr:to>
      <xdr:col>41</xdr:col>
      <xdr:colOff>50800</xdr:colOff>
      <xdr:row>34</xdr:row>
      <xdr:rowOff>165457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985864"/>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57755</xdr:rowOff>
    </xdr:from>
    <xdr:to>
      <xdr:col>55</xdr:col>
      <xdr:colOff>50800</xdr:colOff>
      <xdr:row>34</xdr:row>
      <xdr:rowOff>159355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88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80632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3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139950</xdr:rowOff>
    </xdr:from>
    <xdr:to>
      <xdr:col>50</xdr:col>
      <xdr:colOff>165100</xdr:colOff>
      <xdr:row>35</xdr:row>
      <xdr:rowOff>70100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86627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74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158208</xdr:rowOff>
    </xdr:from>
    <xdr:to>
      <xdr:col>46</xdr:col>
      <xdr:colOff>38100</xdr:colOff>
      <xdr:row>35</xdr:row>
      <xdr:rowOff>88358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104885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76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105764</xdr:rowOff>
    </xdr:from>
    <xdr:to>
      <xdr:col>41</xdr:col>
      <xdr:colOff>101600</xdr:colOff>
      <xdr:row>35</xdr:row>
      <xdr:rowOff>35914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9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52441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71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114657</xdr:rowOff>
    </xdr:from>
    <xdr:to>
      <xdr:col>36</xdr:col>
      <xdr:colOff>165100</xdr:colOff>
      <xdr:row>35</xdr:row>
      <xdr:rowOff>44807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9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61334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71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8699</xdr:rowOff>
    </xdr:from>
    <xdr:to>
      <xdr:col>55</xdr:col>
      <xdr:colOff>0</xdr:colOff>
      <xdr:row>56</xdr:row>
      <xdr:rowOff>5338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438449"/>
          <a:ext cx="838200" cy="16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136875</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0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8699</xdr:rowOff>
    </xdr:from>
    <xdr:to>
      <xdr:col>50</xdr:col>
      <xdr:colOff>114300</xdr:colOff>
      <xdr:row>55</xdr:row>
      <xdr:rowOff>57779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438449"/>
          <a:ext cx="889000" cy="4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51607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99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67807</xdr:rowOff>
    </xdr:from>
    <xdr:to>
      <xdr:col>45</xdr:col>
      <xdr:colOff>177800</xdr:colOff>
      <xdr:row>55</xdr:row>
      <xdr:rowOff>57779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154657"/>
          <a:ext cx="889000" cy="3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99725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67807</xdr:rowOff>
    </xdr:from>
    <xdr:to>
      <xdr:col>41</xdr:col>
      <xdr:colOff>50800</xdr:colOff>
      <xdr:row>54</xdr:row>
      <xdr:rowOff>10306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154657"/>
          <a:ext cx="889000" cy="11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107517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55722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99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125988</xdr:rowOff>
    </xdr:from>
    <xdr:to>
      <xdr:col>55</xdr:col>
      <xdr:colOff>50800</xdr:colOff>
      <xdr:row>56</xdr:row>
      <xdr:rowOff>56138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5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148865</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0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129349</xdr:rowOff>
    </xdr:from>
    <xdr:to>
      <xdr:col>50</xdr:col>
      <xdr:colOff>165100</xdr:colOff>
      <xdr:row>55</xdr:row>
      <xdr:rowOff>59499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3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76026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16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6979</xdr:rowOff>
    </xdr:from>
    <xdr:to>
      <xdr:col>46</xdr:col>
      <xdr:colOff>38100</xdr:colOff>
      <xdr:row>55</xdr:row>
      <xdr:rowOff>108579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3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125106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21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17007</xdr:rowOff>
    </xdr:from>
    <xdr:to>
      <xdr:col>41</xdr:col>
      <xdr:colOff>101600</xdr:colOff>
      <xdr:row>53</xdr:row>
      <xdr:rowOff>118607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10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135134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887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130956</xdr:rowOff>
    </xdr:from>
    <xdr:to>
      <xdr:col>36</xdr:col>
      <xdr:colOff>165100</xdr:colOff>
      <xdr:row>54</xdr:row>
      <xdr:rowOff>61106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21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77633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899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31134</xdr:rowOff>
    </xdr:from>
    <xdr:to>
      <xdr:col>55</xdr:col>
      <xdr:colOff>0</xdr:colOff>
      <xdr:row>77</xdr:row>
      <xdr:rowOff>109703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718434"/>
          <a:ext cx="838200" cy="59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25058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9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166564</xdr:rowOff>
    </xdr:from>
    <xdr:to>
      <xdr:col>50</xdr:col>
      <xdr:colOff>114300</xdr:colOff>
      <xdr:row>74</xdr:row>
      <xdr:rowOff>31134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682414"/>
          <a:ext cx="889000" cy="3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133670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135833</xdr:rowOff>
    </xdr:from>
    <xdr:to>
      <xdr:col>45</xdr:col>
      <xdr:colOff>177800</xdr:colOff>
      <xdr:row>73</xdr:row>
      <xdr:rowOff>166564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2480233"/>
          <a:ext cx="889000" cy="20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169119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165112</xdr:rowOff>
    </xdr:from>
    <xdr:to>
      <xdr:col>41</xdr:col>
      <xdr:colOff>50800</xdr:colOff>
      <xdr:row>72</xdr:row>
      <xdr:rowOff>135833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1995162"/>
          <a:ext cx="889000" cy="48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161179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26168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58903</xdr:rowOff>
    </xdr:from>
    <xdr:to>
      <xdr:col>55</xdr:col>
      <xdr:colOff>50800</xdr:colOff>
      <xdr:row>77</xdr:row>
      <xdr:rowOff>160503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81780</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151784</xdr:rowOff>
    </xdr:from>
    <xdr:to>
      <xdr:col>50</xdr:col>
      <xdr:colOff>165100</xdr:colOff>
      <xdr:row>74</xdr:row>
      <xdr:rowOff>81934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6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98461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24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115764</xdr:rowOff>
    </xdr:from>
    <xdr:to>
      <xdr:col>46</xdr:col>
      <xdr:colOff>38100</xdr:colOff>
      <xdr:row>74</xdr:row>
      <xdr:rowOff>45914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63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62441</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240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85033</xdr:rowOff>
    </xdr:from>
    <xdr:to>
      <xdr:col>41</xdr:col>
      <xdr:colOff>101600</xdr:colOff>
      <xdr:row>73</xdr:row>
      <xdr:rowOff>15183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4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31710</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220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114312</xdr:rowOff>
    </xdr:from>
    <xdr:to>
      <xdr:col>36</xdr:col>
      <xdr:colOff>165100</xdr:colOff>
      <xdr:row>70</xdr:row>
      <xdr:rowOff>44462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19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60989</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171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37776</xdr:rowOff>
    </xdr:from>
    <xdr:to>
      <xdr:col>55</xdr:col>
      <xdr:colOff>0</xdr:colOff>
      <xdr:row>94</xdr:row>
      <xdr:rowOff>151588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5982626"/>
          <a:ext cx="838200" cy="28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3346</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151588</xdr:rowOff>
    </xdr:from>
    <xdr:to>
      <xdr:col>50</xdr:col>
      <xdr:colOff>114300</xdr:colOff>
      <xdr:row>95</xdr:row>
      <xdr:rowOff>144985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267888"/>
          <a:ext cx="889000" cy="16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61620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99289</xdr:rowOff>
    </xdr:from>
    <xdr:to>
      <xdr:col>45</xdr:col>
      <xdr:colOff>177800</xdr:colOff>
      <xdr:row>95</xdr:row>
      <xdr:rowOff>144985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5872689"/>
          <a:ext cx="889000" cy="5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99289</xdr:rowOff>
    </xdr:from>
    <xdr:to>
      <xdr:col>41</xdr:col>
      <xdr:colOff>50800</xdr:colOff>
      <xdr:row>97</xdr:row>
      <xdr:rowOff>137080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5872689"/>
          <a:ext cx="889000" cy="89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151685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158426</xdr:rowOff>
    </xdr:from>
    <xdr:to>
      <xdr:col>55</xdr:col>
      <xdr:colOff>50800</xdr:colOff>
      <xdr:row>93</xdr:row>
      <xdr:rowOff>88576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59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9853</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78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100788</xdr:rowOff>
    </xdr:from>
    <xdr:to>
      <xdr:col>50</xdr:col>
      <xdr:colOff>165100</xdr:colOff>
      <xdr:row>95</xdr:row>
      <xdr:rowOff>30938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2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47465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599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94185</xdr:rowOff>
    </xdr:from>
    <xdr:to>
      <xdr:col>46</xdr:col>
      <xdr:colOff>38100</xdr:colOff>
      <xdr:row>96</xdr:row>
      <xdr:rowOff>24335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3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40862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15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48489</xdr:rowOff>
    </xdr:from>
    <xdr:to>
      <xdr:col>41</xdr:col>
      <xdr:colOff>101600</xdr:colOff>
      <xdr:row>92</xdr:row>
      <xdr:rowOff>150089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58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166616</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559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86280</xdr:rowOff>
    </xdr:from>
    <xdr:to>
      <xdr:col>36</xdr:col>
      <xdr:colOff>165100</xdr:colOff>
      <xdr:row>98</xdr:row>
      <xdr:rowOff>16430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32957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49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31629</xdr:rowOff>
    </xdr:from>
    <xdr:to>
      <xdr:col>81</xdr:col>
      <xdr:colOff>50800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18179"/>
          <a:ext cx="8890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92570</xdr:rowOff>
    </xdr:from>
    <xdr:to>
      <xdr:col>76</xdr:col>
      <xdr:colOff>114300</xdr:colOff>
      <xdr:row>39</xdr:row>
      <xdr:rowOff>31629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07670"/>
          <a:ext cx="889000" cy="11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92570</xdr:rowOff>
    </xdr:from>
    <xdr:to>
      <xdr:col>71</xdr:col>
      <xdr:colOff>177800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07670"/>
          <a:ext cx="889000" cy="1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148842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66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152279</xdr:rowOff>
    </xdr:from>
    <xdr:to>
      <xdr:col>76</xdr:col>
      <xdr:colOff>165100</xdr:colOff>
      <xdr:row>39</xdr:row>
      <xdr:rowOff>82429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73556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76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41770</xdr:rowOff>
    </xdr:from>
    <xdr:to>
      <xdr:col>72</xdr:col>
      <xdr:colOff>38100</xdr:colOff>
      <xdr:row>38</xdr:row>
      <xdr:rowOff>143370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159897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33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84142</xdr:rowOff>
    </xdr:from>
    <xdr:to>
      <xdr:col>85</xdr:col>
      <xdr:colOff>127000</xdr:colOff>
      <xdr:row>76</xdr:row>
      <xdr:rowOff>133978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114342"/>
          <a:ext cx="8382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28746</xdr:rowOff>
    </xdr:from>
    <xdr:to>
      <xdr:col>81</xdr:col>
      <xdr:colOff>50800</xdr:colOff>
      <xdr:row>76</xdr:row>
      <xdr:rowOff>84142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058946"/>
          <a:ext cx="889000" cy="5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170280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28746</xdr:rowOff>
    </xdr:from>
    <xdr:to>
      <xdr:col>76</xdr:col>
      <xdr:colOff>114300</xdr:colOff>
      <xdr:row>76</xdr:row>
      <xdr:rowOff>98346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058946"/>
          <a:ext cx="889000" cy="6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157754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98346</xdr:rowOff>
    </xdr:from>
    <xdr:to>
      <xdr:col>71</xdr:col>
      <xdr:colOff>177800</xdr:colOff>
      <xdr:row>76</xdr:row>
      <xdr:rowOff>144760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128546"/>
          <a:ext cx="889000" cy="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83178</xdr:rowOff>
    </xdr:from>
    <xdr:to>
      <xdr:col>85</xdr:col>
      <xdr:colOff>177800</xdr:colOff>
      <xdr:row>77</xdr:row>
      <xdr:rowOff>13328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1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61605</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09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33342</xdr:rowOff>
    </xdr:from>
    <xdr:to>
      <xdr:col>81</xdr:col>
      <xdr:colOff>101600</xdr:colOff>
      <xdr:row>76</xdr:row>
      <xdr:rowOff>134942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151470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8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149396</xdr:rowOff>
    </xdr:from>
    <xdr:to>
      <xdr:col>76</xdr:col>
      <xdr:colOff>165100</xdr:colOff>
      <xdr:row>76</xdr:row>
      <xdr:rowOff>79546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96073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7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47546</xdr:rowOff>
    </xdr:from>
    <xdr:to>
      <xdr:col>72</xdr:col>
      <xdr:colOff>38100</xdr:colOff>
      <xdr:row>76</xdr:row>
      <xdr:rowOff>149146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07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140273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1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93960</xdr:rowOff>
    </xdr:from>
    <xdr:to>
      <xdr:col>67</xdr:col>
      <xdr:colOff>101600</xdr:colOff>
      <xdr:row>77</xdr:row>
      <xdr:rowOff>24110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15237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1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5099</xdr:rowOff>
    </xdr:from>
    <xdr:to>
      <xdr:col>85</xdr:col>
      <xdr:colOff>126364</xdr:colOff>
      <xdr:row>99</xdr:row>
      <xdr:rowOff>97746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78499"/>
          <a:ext cx="1269" cy="129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101573</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75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97746</xdr:rowOff>
    </xdr:from>
    <xdr:to>
      <xdr:col>86</xdr:col>
      <xdr:colOff>25400</xdr:colOff>
      <xdr:row>99</xdr:row>
      <xdr:rowOff>97746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7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123226</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5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5099</xdr:rowOff>
    </xdr:from>
    <xdr:to>
      <xdr:col>86</xdr:col>
      <xdr:colOff>25400</xdr:colOff>
      <xdr:row>92</xdr:row>
      <xdr:rowOff>5099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7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75823</xdr:rowOff>
    </xdr:from>
    <xdr:to>
      <xdr:col>85</xdr:col>
      <xdr:colOff>127000</xdr:colOff>
      <xdr:row>92</xdr:row>
      <xdr:rowOff>107903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5677773"/>
          <a:ext cx="838200" cy="2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71671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02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93244</xdr:rowOff>
    </xdr:from>
    <xdr:to>
      <xdr:col>85</xdr:col>
      <xdr:colOff>177800</xdr:colOff>
      <xdr:row>98</xdr:row>
      <xdr:rowOff>23394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33150</xdr:rowOff>
    </xdr:from>
    <xdr:to>
      <xdr:col>81</xdr:col>
      <xdr:colOff>50800</xdr:colOff>
      <xdr:row>91</xdr:row>
      <xdr:rowOff>75823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5635100"/>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114754</xdr:rowOff>
    </xdr:from>
    <xdr:to>
      <xdr:col>81</xdr:col>
      <xdr:colOff>101600</xdr:colOff>
      <xdr:row>98</xdr:row>
      <xdr:rowOff>44904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36031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136195</xdr:rowOff>
    </xdr:from>
    <xdr:to>
      <xdr:col>76</xdr:col>
      <xdr:colOff>114300</xdr:colOff>
      <xdr:row>91</xdr:row>
      <xdr:rowOff>33150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5566695"/>
          <a:ext cx="889000" cy="6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127718</xdr:rowOff>
    </xdr:from>
    <xdr:to>
      <xdr:col>76</xdr:col>
      <xdr:colOff>165100</xdr:colOff>
      <xdr:row>98</xdr:row>
      <xdr:rowOff>57868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48995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136195</xdr:rowOff>
    </xdr:from>
    <xdr:to>
      <xdr:col>71</xdr:col>
      <xdr:colOff>177800</xdr:colOff>
      <xdr:row>95</xdr:row>
      <xdr:rowOff>151696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5566695"/>
          <a:ext cx="889000" cy="87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139443</xdr:rowOff>
    </xdr:from>
    <xdr:to>
      <xdr:col>72</xdr:col>
      <xdr:colOff>38100</xdr:colOff>
      <xdr:row>98</xdr:row>
      <xdr:rowOff>69593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60720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133041</xdr:rowOff>
    </xdr:from>
    <xdr:to>
      <xdr:col>67</xdr:col>
      <xdr:colOff>101600</xdr:colOff>
      <xdr:row>96</xdr:row>
      <xdr:rowOff>63191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4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54318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57103</xdr:rowOff>
    </xdr:from>
    <xdr:to>
      <xdr:col>85</xdr:col>
      <xdr:colOff>177800</xdr:colOff>
      <xdr:row>92</xdr:row>
      <xdr:rowOff>158703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58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143480</xdr:rowOff>
    </xdr:from>
    <xdr:ext cx="599010"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574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25023</xdr:rowOff>
    </xdr:from>
    <xdr:to>
      <xdr:col>81</xdr:col>
      <xdr:colOff>101600</xdr:colOff>
      <xdr:row>91</xdr:row>
      <xdr:rowOff>126623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562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143150</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181795" y="1540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153800</xdr:rowOff>
    </xdr:from>
    <xdr:to>
      <xdr:col>76</xdr:col>
      <xdr:colOff>165100</xdr:colOff>
      <xdr:row>91</xdr:row>
      <xdr:rowOff>83950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55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100477</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535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85395</xdr:rowOff>
    </xdr:from>
    <xdr:to>
      <xdr:col>72</xdr:col>
      <xdr:colOff>38100</xdr:colOff>
      <xdr:row>91</xdr:row>
      <xdr:rowOff>15545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55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32072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03795" y="1529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100896</xdr:rowOff>
    </xdr:from>
    <xdr:to>
      <xdr:col>67</xdr:col>
      <xdr:colOff>101600</xdr:colOff>
      <xdr:row>96</xdr:row>
      <xdr:rowOff>31046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3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47573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16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61610</xdr:rowOff>
    </xdr:from>
    <xdr:to>
      <xdr:col>116</xdr:col>
      <xdr:colOff>63500</xdr:colOff>
      <xdr:row>37</xdr:row>
      <xdr:rowOff>107765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405260"/>
          <a:ext cx="838200" cy="4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163408</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0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170515</xdr:rowOff>
    </xdr:from>
    <xdr:to>
      <xdr:col>111</xdr:col>
      <xdr:colOff>177800</xdr:colOff>
      <xdr:row>37</xdr:row>
      <xdr:rowOff>107765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342715"/>
          <a:ext cx="889000" cy="10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126534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170515</xdr:rowOff>
    </xdr:from>
    <xdr:to>
      <xdr:col>107</xdr:col>
      <xdr:colOff>50800</xdr:colOff>
      <xdr:row>37</xdr:row>
      <xdr:rowOff>5078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342715"/>
          <a:ext cx="889000" cy="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131815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5078</xdr:rowOff>
    </xdr:from>
    <xdr:to>
      <xdr:col>102</xdr:col>
      <xdr:colOff>114300</xdr:colOff>
      <xdr:row>38</xdr:row>
      <xdr:rowOff>46774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348728"/>
          <a:ext cx="889000" cy="21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118259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133735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10810</xdr:rowOff>
    </xdr:from>
    <xdr:to>
      <xdr:col>116</xdr:col>
      <xdr:colOff>114300</xdr:colOff>
      <xdr:row>37</xdr:row>
      <xdr:rowOff>112410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35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33687</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20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56965</xdr:rowOff>
    </xdr:from>
    <xdr:to>
      <xdr:col>112</xdr:col>
      <xdr:colOff>38100</xdr:colOff>
      <xdr:row>37</xdr:row>
      <xdr:rowOff>158565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3642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119715</xdr:rowOff>
    </xdr:from>
    <xdr:to>
      <xdr:col>107</xdr:col>
      <xdr:colOff>101600</xdr:colOff>
      <xdr:row>37</xdr:row>
      <xdr:rowOff>49865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2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66392</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67111" y="60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125728</xdr:rowOff>
    </xdr:from>
    <xdr:to>
      <xdr:col>102</xdr:col>
      <xdr:colOff>165100</xdr:colOff>
      <xdr:row>37</xdr:row>
      <xdr:rowOff>55878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29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72405</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278111" y="6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167424</xdr:rowOff>
    </xdr:from>
    <xdr:to>
      <xdr:col>98</xdr:col>
      <xdr:colOff>38100</xdr:colOff>
      <xdr:row>38</xdr:row>
      <xdr:rowOff>97574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114101</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28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75303</xdr:rowOff>
    </xdr:from>
    <xdr:to>
      <xdr:col>116</xdr:col>
      <xdr:colOff>63500</xdr:colOff>
      <xdr:row>57</xdr:row>
      <xdr:rowOff>81064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847953"/>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129232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0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69428</xdr:rowOff>
    </xdr:from>
    <xdr:to>
      <xdr:col>111</xdr:col>
      <xdr:colOff>177800</xdr:colOff>
      <xdr:row>57</xdr:row>
      <xdr:rowOff>81064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842078"/>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76265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69428</xdr:rowOff>
    </xdr:from>
    <xdr:to>
      <xdr:col>107</xdr:col>
      <xdr:colOff>50800</xdr:colOff>
      <xdr:row>57</xdr:row>
      <xdr:rowOff>80104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842078"/>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57383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76584</xdr:rowOff>
    </xdr:from>
    <xdr:to>
      <xdr:col>102</xdr:col>
      <xdr:colOff>114300</xdr:colOff>
      <xdr:row>57</xdr:row>
      <xdr:rowOff>80104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849234"/>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45130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73613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24503</xdr:rowOff>
    </xdr:from>
    <xdr:to>
      <xdr:col>116</xdr:col>
      <xdr:colOff>114300</xdr:colOff>
      <xdr:row>57</xdr:row>
      <xdr:rowOff>126103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7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47380</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6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30264</xdr:rowOff>
    </xdr:from>
    <xdr:to>
      <xdr:col>112</xdr:col>
      <xdr:colOff>38100</xdr:colOff>
      <xdr:row>57</xdr:row>
      <xdr:rowOff>131864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8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148391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57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18628</xdr:rowOff>
    </xdr:from>
    <xdr:to>
      <xdr:col>107</xdr:col>
      <xdr:colOff>101600</xdr:colOff>
      <xdr:row>57</xdr:row>
      <xdr:rowOff>120228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7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136755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56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29304</xdr:rowOff>
    </xdr:from>
    <xdr:to>
      <xdr:col>102</xdr:col>
      <xdr:colOff>165100</xdr:colOff>
      <xdr:row>57</xdr:row>
      <xdr:rowOff>130904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8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147431</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25784</xdr:rowOff>
    </xdr:from>
    <xdr:to>
      <xdr:col>98</xdr:col>
      <xdr:colOff>38100</xdr:colOff>
      <xdr:row>57</xdr:row>
      <xdr:rowOff>127384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79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143911</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57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43132</xdr:rowOff>
    </xdr:from>
    <xdr:to>
      <xdr:col>116</xdr:col>
      <xdr:colOff>63500</xdr:colOff>
      <xdr:row>78</xdr:row>
      <xdr:rowOff>86469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416232"/>
          <a:ext cx="838200" cy="4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43132</xdr:rowOff>
    </xdr:from>
    <xdr:to>
      <xdr:col>111</xdr:col>
      <xdr:colOff>177800</xdr:colOff>
      <xdr:row>78</xdr:row>
      <xdr:rowOff>64436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416232"/>
          <a:ext cx="889000" cy="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64436</xdr:rowOff>
    </xdr:from>
    <xdr:to>
      <xdr:col>107</xdr:col>
      <xdr:colOff>50800</xdr:colOff>
      <xdr:row>78</xdr:row>
      <xdr:rowOff>138796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437536"/>
          <a:ext cx="889000" cy="7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25487</xdr:rowOff>
    </xdr:from>
    <xdr:to>
      <xdr:col>102</xdr:col>
      <xdr:colOff>114300</xdr:colOff>
      <xdr:row>78</xdr:row>
      <xdr:rowOff>138796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398587"/>
          <a:ext cx="889000" cy="1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35669</xdr:rowOff>
    </xdr:from>
    <xdr:to>
      <xdr:col>116</xdr:col>
      <xdr:colOff>114300</xdr:colOff>
      <xdr:row>78</xdr:row>
      <xdr:rowOff>137269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4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14096</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38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163782</xdr:rowOff>
    </xdr:from>
    <xdr:to>
      <xdr:col>112</xdr:col>
      <xdr:colOff>38100</xdr:colOff>
      <xdr:row>78</xdr:row>
      <xdr:rowOff>93932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3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85059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45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13636</xdr:rowOff>
    </xdr:from>
    <xdr:to>
      <xdr:col>107</xdr:col>
      <xdr:colOff>101600</xdr:colOff>
      <xdr:row>78</xdr:row>
      <xdr:rowOff>115236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3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106363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47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87996</xdr:rowOff>
    </xdr:from>
    <xdr:to>
      <xdr:col>102</xdr:col>
      <xdr:colOff>165100</xdr:colOff>
      <xdr:row>79</xdr:row>
      <xdr:rowOff>18146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46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9273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55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146137</xdr:rowOff>
    </xdr:from>
    <xdr:to>
      <xdr:col>98</xdr:col>
      <xdr:colOff>38100</xdr:colOff>
      <xdr:row>78</xdr:row>
      <xdr:rowOff>76287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34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67414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4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のは、人件費、補助費等、物件費、普通建設事業費、維持補修費である。普通建設事業費については、既存施設の老朽化に伴う第二中学校防音機能復旧や高齢者生活福祉センター改修費用が重なったことが要因となっている。また、物件費については公共施設の指定管理者制度導入による委託料の増加や、施設の新規整備に係る光熱水費の増加並びに既存施設の解体工事費用の増加が要因となっている。今後数年は大規模建設事業が実施予定であることから普通建設事業費は増加する見込みであるが、費用の年度間の均衡を図るなどして数値の低減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10,265
10,125
252.68
14,218,204
13,663,231
166,608
8,926,034
3,479,110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5969</xdr:rowOff>
    </xdr:from>
    <xdr:to>
      <xdr:col>24</xdr:col>
      <xdr:colOff>63500</xdr:colOff>
      <xdr:row>32</xdr:row>
      <xdr:rowOff>19558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149469"/>
          <a:ext cx="838200" cy="3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6985</xdr:rowOff>
    </xdr:from>
    <xdr:to>
      <xdr:col>19</xdr:col>
      <xdr:colOff>177800</xdr:colOff>
      <xdr:row>32</xdr:row>
      <xdr:rowOff>19558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9338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17907</xdr:rowOff>
    </xdr:from>
    <xdr:to>
      <xdr:col>15</xdr:col>
      <xdr:colOff>50800</xdr:colOff>
      <xdr:row>32</xdr:row>
      <xdr:rowOff>6985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332857"/>
          <a:ext cx="889000" cy="16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17907</xdr:rowOff>
    </xdr:from>
    <xdr:to>
      <xdr:col>10</xdr:col>
      <xdr:colOff>114300</xdr:colOff>
      <xdr:row>31</xdr:row>
      <xdr:rowOff>127254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332857"/>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126619</xdr:rowOff>
    </xdr:from>
    <xdr:to>
      <xdr:col>24</xdr:col>
      <xdr:colOff>114300</xdr:colOff>
      <xdr:row>30</xdr:row>
      <xdr:rowOff>56769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0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79646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05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140208</xdr:rowOff>
    </xdr:from>
    <xdr:to>
      <xdr:col>20</xdr:col>
      <xdr:colOff>38100</xdr:colOff>
      <xdr:row>32</xdr:row>
      <xdr:rowOff>70358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5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86885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3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127635</xdr:rowOff>
    </xdr:from>
    <xdr:to>
      <xdr:col>15</xdr:col>
      <xdr:colOff>101600</xdr:colOff>
      <xdr:row>32</xdr:row>
      <xdr:rowOff>57785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74312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138557</xdr:rowOff>
    </xdr:from>
    <xdr:to>
      <xdr:col>10</xdr:col>
      <xdr:colOff>165100</xdr:colOff>
      <xdr:row>31</xdr:row>
      <xdr:rowOff>68707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8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85234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05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76454</xdr:rowOff>
    </xdr:from>
    <xdr:to>
      <xdr:col>6</xdr:col>
      <xdr:colOff>38100</xdr:colOff>
      <xdr:row>32</xdr:row>
      <xdr:rowOff>6604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23131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16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995</xdr:rowOff>
    </xdr:from>
    <xdr:to>
      <xdr:col>24</xdr:col>
      <xdr:colOff>63500</xdr:colOff>
      <xdr:row>54</xdr:row>
      <xdr:rowOff>27095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087845"/>
          <a:ext cx="838200" cy="19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6777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995</xdr:rowOff>
    </xdr:from>
    <xdr:to>
      <xdr:col>19</xdr:col>
      <xdr:colOff>177800</xdr:colOff>
      <xdr:row>53</xdr:row>
      <xdr:rowOff>104153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087845"/>
          <a:ext cx="889000" cy="10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134545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104153</xdr:rowOff>
    </xdr:from>
    <xdr:to>
      <xdr:col>15</xdr:col>
      <xdr:colOff>50800</xdr:colOff>
      <xdr:row>53</xdr:row>
      <xdr:rowOff>115818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191003"/>
          <a:ext cx="889000" cy="1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115818</xdr:rowOff>
    </xdr:from>
    <xdr:to>
      <xdr:col>10</xdr:col>
      <xdr:colOff>114300</xdr:colOff>
      <xdr:row>54</xdr:row>
      <xdr:rowOff>147812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202668"/>
          <a:ext cx="889000" cy="20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84426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147745</xdr:rowOff>
    </xdr:from>
    <xdr:to>
      <xdr:col>24</xdr:col>
      <xdr:colOff>114300</xdr:colOff>
      <xdr:row>54</xdr:row>
      <xdr:rowOff>77895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2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170622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8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121645</xdr:rowOff>
    </xdr:from>
    <xdr:to>
      <xdr:col>20</xdr:col>
      <xdr:colOff>38100</xdr:colOff>
      <xdr:row>53</xdr:row>
      <xdr:rowOff>51795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0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68322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81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53353</xdr:rowOff>
    </xdr:from>
    <xdr:to>
      <xdr:col>15</xdr:col>
      <xdr:colOff>101600</xdr:colOff>
      <xdr:row>53</xdr:row>
      <xdr:rowOff>154953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1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91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65018</xdr:rowOff>
    </xdr:from>
    <xdr:to>
      <xdr:col>10</xdr:col>
      <xdr:colOff>165100</xdr:colOff>
      <xdr:row>53</xdr:row>
      <xdr:rowOff>166618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15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11695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892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97012</xdr:rowOff>
    </xdr:from>
    <xdr:to>
      <xdr:col>6</xdr:col>
      <xdr:colOff>38100</xdr:colOff>
      <xdr:row>55</xdr:row>
      <xdr:rowOff>27162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3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43689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13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102541</xdr:rowOff>
    </xdr:from>
    <xdr:to>
      <xdr:col>24</xdr:col>
      <xdr:colOff>62865</xdr:colOff>
      <xdr:row>78</xdr:row>
      <xdr:rowOff>25285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46941"/>
          <a:ext cx="1270" cy="95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29112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25285</xdr:rowOff>
    </xdr:from>
    <xdr:to>
      <xdr:col>24</xdr:col>
      <xdr:colOff>152400</xdr:colOff>
      <xdr:row>78</xdr:row>
      <xdr:rowOff>25285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9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49218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2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102541</xdr:rowOff>
    </xdr:from>
    <xdr:to>
      <xdr:col>24</xdr:col>
      <xdr:colOff>152400</xdr:colOff>
      <xdr:row>72</xdr:row>
      <xdr:rowOff>102541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156342</xdr:rowOff>
    </xdr:from>
    <xdr:to>
      <xdr:col>24</xdr:col>
      <xdr:colOff>63500</xdr:colOff>
      <xdr:row>72</xdr:row>
      <xdr:rowOff>102541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157842"/>
          <a:ext cx="838200" cy="28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29029</xdr:rowOff>
    </xdr:from>
    <xdr:to>
      <xdr:col>24</xdr:col>
      <xdr:colOff>114300</xdr:colOff>
      <xdr:row>76</xdr:row>
      <xdr:rowOff>130629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156342</xdr:rowOff>
    </xdr:from>
    <xdr:to>
      <xdr:col>19</xdr:col>
      <xdr:colOff>177800</xdr:colOff>
      <xdr:row>73</xdr:row>
      <xdr:rowOff>155422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157842"/>
          <a:ext cx="889000" cy="5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54919</xdr:rowOff>
    </xdr:from>
    <xdr:to>
      <xdr:col>20</xdr:col>
      <xdr:colOff>38100</xdr:colOff>
      <xdr:row>76</xdr:row>
      <xdr:rowOff>156519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147646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70714</xdr:rowOff>
    </xdr:from>
    <xdr:to>
      <xdr:col>15</xdr:col>
      <xdr:colOff>50800</xdr:colOff>
      <xdr:row>73</xdr:row>
      <xdr:rowOff>155422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415114"/>
          <a:ext cx="889000" cy="25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49729</xdr:rowOff>
    </xdr:from>
    <xdr:to>
      <xdr:col>15</xdr:col>
      <xdr:colOff>101600</xdr:colOff>
      <xdr:row>76</xdr:row>
      <xdr:rowOff>151329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142456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70714</xdr:rowOff>
    </xdr:from>
    <xdr:to>
      <xdr:col>10</xdr:col>
      <xdr:colOff>114300</xdr:colOff>
      <xdr:row>73</xdr:row>
      <xdr:rowOff>150095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415114"/>
          <a:ext cx="889000" cy="2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63086</xdr:rowOff>
    </xdr:from>
    <xdr:to>
      <xdr:col>10</xdr:col>
      <xdr:colOff>165100</xdr:colOff>
      <xdr:row>76</xdr:row>
      <xdr:rowOff>164686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155813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29184</xdr:rowOff>
    </xdr:from>
    <xdr:to>
      <xdr:col>6</xdr:col>
      <xdr:colOff>38100</xdr:colOff>
      <xdr:row>76</xdr:row>
      <xdr:rowOff>130784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121911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51741</xdr:rowOff>
    </xdr:from>
    <xdr:to>
      <xdr:col>24</xdr:col>
      <xdr:colOff>114300</xdr:colOff>
      <xdr:row>72</xdr:row>
      <xdr:rowOff>153341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39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4768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4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105542</xdr:rowOff>
    </xdr:from>
    <xdr:to>
      <xdr:col>20</xdr:col>
      <xdr:colOff>38100</xdr:colOff>
      <xdr:row>71</xdr:row>
      <xdr:rowOff>35692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1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52219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188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104622</xdr:rowOff>
    </xdr:from>
    <xdr:to>
      <xdr:col>15</xdr:col>
      <xdr:colOff>101600</xdr:colOff>
      <xdr:row>74</xdr:row>
      <xdr:rowOff>34772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51299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39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19914</xdr:rowOff>
    </xdr:from>
    <xdr:to>
      <xdr:col>10</xdr:col>
      <xdr:colOff>165100</xdr:colOff>
      <xdr:row>72</xdr:row>
      <xdr:rowOff>121514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3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138041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13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99295</xdr:rowOff>
    </xdr:from>
    <xdr:to>
      <xdr:col>6</xdr:col>
      <xdr:colOff>38100</xdr:colOff>
      <xdr:row>74</xdr:row>
      <xdr:rowOff>29445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6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45972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39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40900</xdr:rowOff>
    </xdr:from>
    <xdr:to>
      <xdr:col>24</xdr:col>
      <xdr:colOff>63500</xdr:colOff>
      <xdr:row>94</xdr:row>
      <xdr:rowOff>128491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157200"/>
          <a:ext cx="838200" cy="8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128491</xdr:rowOff>
    </xdr:from>
    <xdr:to>
      <xdr:col>19</xdr:col>
      <xdr:colOff>177800</xdr:colOff>
      <xdr:row>95</xdr:row>
      <xdr:rowOff>3080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44791"/>
          <a:ext cx="889000" cy="4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145576</xdr:rowOff>
    </xdr:from>
    <xdr:to>
      <xdr:col>15</xdr:col>
      <xdr:colOff>50800</xdr:colOff>
      <xdr:row>95</xdr:row>
      <xdr:rowOff>3080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261876"/>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74003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145576</xdr:rowOff>
    </xdr:from>
    <xdr:to>
      <xdr:col>10</xdr:col>
      <xdr:colOff>114300</xdr:colOff>
      <xdr:row>95</xdr:row>
      <xdr:rowOff>43848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261876"/>
          <a:ext cx="889000" cy="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66825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161550</xdr:rowOff>
    </xdr:from>
    <xdr:to>
      <xdr:col>24</xdr:col>
      <xdr:colOff>114300</xdr:colOff>
      <xdr:row>94</xdr:row>
      <xdr:rowOff>91700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12977</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5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77691</xdr:rowOff>
    </xdr:from>
    <xdr:to>
      <xdr:col>20</xdr:col>
      <xdr:colOff>38100</xdr:colOff>
      <xdr:row>95</xdr:row>
      <xdr:rowOff>7841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24368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96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123730</xdr:rowOff>
    </xdr:from>
    <xdr:to>
      <xdr:col>15</xdr:col>
      <xdr:colOff>101600</xdr:colOff>
      <xdr:row>95</xdr:row>
      <xdr:rowOff>53880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70407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01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94776</xdr:rowOff>
    </xdr:from>
    <xdr:to>
      <xdr:col>10</xdr:col>
      <xdr:colOff>165100</xdr:colOff>
      <xdr:row>95</xdr:row>
      <xdr:rowOff>24926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1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41453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98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164498</xdr:rowOff>
    </xdr:from>
    <xdr:to>
      <xdr:col>6</xdr:col>
      <xdr:colOff>38100</xdr:colOff>
      <xdr:row>95</xdr:row>
      <xdr:rowOff>94648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111175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44259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061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44259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73061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44259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2985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36640</xdr:rowOff>
    </xdr:from>
    <xdr:to>
      <xdr:col>41</xdr:col>
      <xdr:colOff>50800</xdr:colOff>
      <xdr:row>39</xdr:row>
      <xdr:rowOff>43307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2319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164909</xdr:rowOff>
    </xdr:from>
    <xdr:to>
      <xdr:col>55</xdr:col>
      <xdr:colOff>50800</xdr:colOff>
      <xdr:row>39</xdr:row>
      <xdr:rowOff>95059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79836</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4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164909</xdr:rowOff>
    </xdr:from>
    <xdr:to>
      <xdr:col>46</xdr:col>
      <xdr:colOff>38100</xdr:colOff>
      <xdr:row>39</xdr:row>
      <xdr:rowOff>95059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86186</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157290</xdr:rowOff>
    </xdr:from>
    <xdr:to>
      <xdr:col>36</xdr:col>
      <xdr:colOff>165100</xdr:colOff>
      <xdr:row>39</xdr:row>
      <xdr:rowOff>87440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78567</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765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131036</xdr:rowOff>
    </xdr:from>
    <xdr:to>
      <xdr:col>54</xdr:col>
      <xdr:colOff>189865</xdr:colOff>
      <xdr:row>58</xdr:row>
      <xdr:rowOff>134183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046436"/>
          <a:ext cx="1270" cy="1031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138010</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134183</xdr:rowOff>
    </xdr:from>
    <xdr:to>
      <xdr:col>55</xdr:col>
      <xdr:colOff>88900</xdr:colOff>
      <xdr:row>58</xdr:row>
      <xdr:rowOff>134183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77713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82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131036</xdr:rowOff>
    </xdr:from>
    <xdr:to>
      <xdr:col>55</xdr:col>
      <xdr:colOff>88900</xdr:colOff>
      <xdr:row>52</xdr:row>
      <xdr:rowOff>131036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04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104793</xdr:rowOff>
    </xdr:from>
    <xdr:to>
      <xdr:col>55</xdr:col>
      <xdr:colOff>0</xdr:colOff>
      <xdr:row>56</xdr:row>
      <xdr:rowOff>45821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34543"/>
          <a:ext cx="838200" cy="1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25234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97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46807</xdr:rowOff>
    </xdr:from>
    <xdr:to>
      <xdr:col>55</xdr:col>
      <xdr:colOff>50800</xdr:colOff>
      <xdr:row>57</xdr:row>
      <xdr:rowOff>148407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66494</xdr:rowOff>
    </xdr:from>
    <xdr:to>
      <xdr:col>50</xdr:col>
      <xdr:colOff>114300</xdr:colOff>
      <xdr:row>56</xdr:row>
      <xdr:rowOff>45821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496244"/>
          <a:ext cx="889000" cy="1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44979</xdr:rowOff>
    </xdr:from>
    <xdr:to>
      <xdr:col>50</xdr:col>
      <xdr:colOff>165100</xdr:colOff>
      <xdr:row>57</xdr:row>
      <xdr:rowOff>146579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137706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41783</xdr:rowOff>
    </xdr:from>
    <xdr:to>
      <xdr:col>45</xdr:col>
      <xdr:colOff>177800</xdr:colOff>
      <xdr:row>55</xdr:row>
      <xdr:rowOff>66494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471533"/>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74368</xdr:rowOff>
    </xdr:from>
    <xdr:to>
      <xdr:col>46</xdr:col>
      <xdr:colOff>38100</xdr:colOff>
      <xdr:row>58</xdr:row>
      <xdr:rowOff>4518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167095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98857</xdr:rowOff>
    </xdr:from>
    <xdr:to>
      <xdr:col>41</xdr:col>
      <xdr:colOff>50800</xdr:colOff>
      <xdr:row>55</xdr:row>
      <xdr:rowOff>41783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8671357"/>
          <a:ext cx="889000" cy="80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77188</xdr:rowOff>
    </xdr:from>
    <xdr:to>
      <xdr:col>41</xdr:col>
      <xdr:colOff>101600</xdr:colOff>
      <xdr:row>58</xdr:row>
      <xdr:rowOff>7338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169915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37869</xdr:rowOff>
    </xdr:from>
    <xdr:to>
      <xdr:col>36</xdr:col>
      <xdr:colOff>165100</xdr:colOff>
      <xdr:row>57</xdr:row>
      <xdr:rowOff>139469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130596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53993</xdr:rowOff>
    </xdr:from>
    <xdr:to>
      <xdr:col>55</xdr:col>
      <xdr:colOff>50800</xdr:colOff>
      <xdr:row>55</xdr:row>
      <xdr:rowOff>155593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4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76870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166471</xdr:rowOff>
    </xdr:from>
    <xdr:to>
      <xdr:col>50</xdr:col>
      <xdr:colOff>165100</xdr:colOff>
      <xdr:row>56</xdr:row>
      <xdr:rowOff>96621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113148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15694</xdr:rowOff>
    </xdr:from>
    <xdr:to>
      <xdr:col>46</xdr:col>
      <xdr:colOff>38100</xdr:colOff>
      <xdr:row>55</xdr:row>
      <xdr:rowOff>117294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133821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22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162433</xdr:rowOff>
    </xdr:from>
    <xdr:to>
      <xdr:col>41</xdr:col>
      <xdr:colOff>101600</xdr:colOff>
      <xdr:row>55</xdr:row>
      <xdr:rowOff>92583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42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109110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1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48057</xdr:rowOff>
    </xdr:from>
    <xdr:to>
      <xdr:col>36</xdr:col>
      <xdr:colOff>165100</xdr:colOff>
      <xdr:row>50</xdr:row>
      <xdr:rowOff>149657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8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166184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839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56858</xdr:rowOff>
    </xdr:from>
    <xdr:to>
      <xdr:col>54</xdr:col>
      <xdr:colOff>189865</xdr:colOff>
      <xdr:row>79</xdr:row>
      <xdr:rowOff>29730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915608"/>
          <a:ext cx="1270" cy="6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33557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29730</xdr:rowOff>
    </xdr:from>
    <xdr:to>
      <xdr:col>55</xdr:col>
      <xdr:colOff>88900</xdr:colOff>
      <xdr:row>79</xdr:row>
      <xdr:rowOff>29730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7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3535</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6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75</xdr:row>
      <xdr:rowOff>56858</xdr:rowOff>
    </xdr:from>
    <xdr:to>
      <xdr:col>55</xdr:col>
      <xdr:colOff>88900</xdr:colOff>
      <xdr:row>75</xdr:row>
      <xdr:rowOff>56858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9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39675</xdr:rowOff>
    </xdr:from>
    <xdr:to>
      <xdr:col>55</xdr:col>
      <xdr:colOff>0</xdr:colOff>
      <xdr:row>77</xdr:row>
      <xdr:rowOff>100685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898425"/>
          <a:ext cx="838200" cy="40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66539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68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88112</xdr:rowOff>
    </xdr:from>
    <xdr:to>
      <xdr:col>55</xdr:col>
      <xdr:colOff>50800</xdr:colOff>
      <xdr:row>78</xdr:row>
      <xdr:rowOff>18262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13919</xdr:rowOff>
    </xdr:from>
    <xdr:to>
      <xdr:col>50</xdr:col>
      <xdr:colOff>114300</xdr:colOff>
      <xdr:row>75</xdr:row>
      <xdr:rowOff>39675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186869"/>
          <a:ext cx="889000" cy="7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117272</xdr:rowOff>
    </xdr:from>
    <xdr:to>
      <xdr:col>50</xdr:col>
      <xdr:colOff>165100</xdr:colOff>
      <xdr:row>78</xdr:row>
      <xdr:rowOff>47422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1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38549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13919</xdr:rowOff>
    </xdr:from>
    <xdr:to>
      <xdr:col>45</xdr:col>
      <xdr:colOff>177800</xdr:colOff>
      <xdr:row>76</xdr:row>
      <xdr:rowOff>63195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186869"/>
          <a:ext cx="889000" cy="90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98844</xdr:rowOff>
    </xdr:from>
    <xdr:to>
      <xdr:col>46</xdr:col>
      <xdr:colOff>38100</xdr:colOff>
      <xdr:row>78</xdr:row>
      <xdr:rowOff>28994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20121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9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63195</xdr:rowOff>
    </xdr:from>
    <xdr:to>
      <xdr:col>41</xdr:col>
      <xdr:colOff>50800</xdr:colOff>
      <xdr:row>77</xdr:row>
      <xdr:rowOff>69825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093395"/>
          <a:ext cx="889000" cy="17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119748</xdr:rowOff>
    </xdr:from>
    <xdr:to>
      <xdr:col>41</xdr:col>
      <xdr:colOff>101600</xdr:colOff>
      <xdr:row>78</xdr:row>
      <xdr:rowOff>49898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41025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86043</xdr:rowOff>
    </xdr:from>
    <xdr:to>
      <xdr:col>36</xdr:col>
      <xdr:colOff>165100</xdr:colOff>
      <xdr:row>78</xdr:row>
      <xdr:rowOff>16193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7320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49885</xdr:rowOff>
    </xdr:from>
    <xdr:to>
      <xdr:col>55</xdr:col>
      <xdr:colOff>50800</xdr:colOff>
      <xdr:row>77</xdr:row>
      <xdr:rowOff>151485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5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72762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160325</xdr:rowOff>
    </xdr:from>
    <xdr:to>
      <xdr:col>50</xdr:col>
      <xdr:colOff>165100</xdr:colOff>
      <xdr:row>75</xdr:row>
      <xdr:rowOff>90475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107002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62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134569</xdr:rowOff>
    </xdr:from>
    <xdr:to>
      <xdr:col>46</xdr:col>
      <xdr:colOff>38100</xdr:colOff>
      <xdr:row>71</xdr:row>
      <xdr:rowOff>64719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13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81246</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191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12395</xdr:rowOff>
    </xdr:from>
    <xdr:to>
      <xdr:col>41</xdr:col>
      <xdr:colOff>101600</xdr:colOff>
      <xdr:row>76</xdr:row>
      <xdr:rowOff>113995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130522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1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19025</xdr:rowOff>
    </xdr:from>
    <xdr:to>
      <xdr:col>36</xdr:col>
      <xdr:colOff>165100</xdr:colOff>
      <xdr:row>77</xdr:row>
      <xdr:rowOff>120625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137152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9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167298</xdr:rowOff>
    </xdr:from>
    <xdr:to>
      <xdr:col>55</xdr:col>
      <xdr:colOff>0</xdr:colOff>
      <xdr:row>96</xdr:row>
      <xdr:rowOff>3000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455048"/>
          <a:ext cx="8382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70564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1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124898</xdr:rowOff>
    </xdr:from>
    <xdr:to>
      <xdr:col>50</xdr:col>
      <xdr:colOff>114300</xdr:colOff>
      <xdr:row>95</xdr:row>
      <xdr:rowOff>167298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412648"/>
          <a:ext cx="8890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160244</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7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124898</xdr:rowOff>
    </xdr:from>
    <xdr:to>
      <xdr:col>45</xdr:col>
      <xdr:colOff>177800</xdr:colOff>
      <xdr:row>95</xdr:row>
      <xdr:rowOff>144145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412648"/>
          <a:ext cx="889000" cy="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144145</xdr:rowOff>
    </xdr:from>
    <xdr:to>
      <xdr:col>41</xdr:col>
      <xdr:colOff>50800</xdr:colOff>
      <xdr:row>96</xdr:row>
      <xdr:rowOff>30632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431895"/>
          <a:ext cx="889000" cy="5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5884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8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123650</xdr:rowOff>
    </xdr:from>
    <xdr:to>
      <xdr:col>55</xdr:col>
      <xdr:colOff>50800</xdr:colOff>
      <xdr:row>96</xdr:row>
      <xdr:rowOff>53800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4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146527</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26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116498</xdr:rowOff>
    </xdr:from>
    <xdr:to>
      <xdr:col>50</xdr:col>
      <xdr:colOff>165100</xdr:colOff>
      <xdr:row>96</xdr:row>
      <xdr:rowOff>46648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63175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17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74098</xdr:rowOff>
    </xdr:from>
    <xdr:to>
      <xdr:col>46</xdr:col>
      <xdr:colOff>38100</xdr:colOff>
      <xdr:row>96</xdr:row>
      <xdr:rowOff>4248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3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20775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13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93345</xdr:rowOff>
    </xdr:from>
    <xdr:to>
      <xdr:col>41</xdr:col>
      <xdr:colOff>101600</xdr:colOff>
      <xdr:row>96</xdr:row>
      <xdr:rowOff>23495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3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40022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15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151282</xdr:rowOff>
    </xdr:from>
    <xdr:to>
      <xdr:col>36</xdr:col>
      <xdr:colOff>165100</xdr:colOff>
      <xdr:row>96</xdr:row>
      <xdr:rowOff>81432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4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97959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21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70218</xdr:rowOff>
    </xdr:from>
    <xdr:to>
      <xdr:col>85</xdr:col>
      <xdr:colOff>127000</xdr:colOff>
      <xdr:row>33</xdr:row>
      <xdr:rowOff>81966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5728068"/>
          <a:ext cx="8382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112171</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84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96990</xdr:rowOff>
    </xdr:from>
    <xdr:to>
      <xdr:col>81</xdr:col>
      <xdr:colOff>50800</xdr:colOff>
      <xdr:row>33</xdr:row>
      <xdr:rowOff>81966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5583390"/>
          <a:ext cx="889000" cy="1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111942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112103</xdr:rowOff>
    </xdr:from>
    <xdr:to>
      <xdr:col>76</xdr:col>
      <xdr:colOff>114300</xdr:colOff>
      <xdr:row>32</xdr:row>
      <xdr:rowOff>96990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5427053"/>
          <a:ext cx="889000" cy="15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92689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167551</xdr:rowOff>
    </xdr:from>
    <xdr:to>
      <xdr:col>71</xdr:col>
      <xdr:colOff>177800</xdr:colOff>
      <xdr:row>31</xdr:row>
      <xdr:rowOff>112103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5139601"/>
          <a:ext cx="889000" cy="2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104513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119448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19418</xdr:rowOff>
    </xdr:from>
    <xdr:to>
      <xdr:col>85</xdr:col>
      <xdr:colOff>177800</xdr:colOff>
      <xdr:row>33</xdr:row>
      <xdr:rowOff>121018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67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42295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5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31166</xdr:rowOff>
    </xdr:from>
    <xdr:to>
      <xdr:col>81</xdr:col>
      <xdr:colOff>101600</xdr:colOff>
      <xdr:row>33</xdr:row>
      <xdr:rowOff>132766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6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149293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46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46190</xdr:rowOff>
    </xdr:from>
    <xdr:to>
      <xdr:col>76</xdr:col>
      <xdr:colOff>165100</xdr:colOff>
      <xdr:row>32</xdr:row>
      <xdr:rowOff>147790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5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164317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30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61303</xdr:rowOff>
    </xdr:from>
    <xdr:to>
      <xdr:col>72</xdr:col>
      <xdr:colOff>38100</xdr:colOff>
      <xdr:row>31</xdr:row>
      <xdr:rowOff>162903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53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7980</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03795" y="515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116751</xdr:rowOff>
    </xdr:from>
    <xdr:to>
      <xdr:col>67</xdr:col>
      <xdr:colOff>101600</xdr:colOff>
      <xdr:row>30</xdr:row>
      <xdr:rowOff>46901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508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63428</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14795" y="486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71244</xdr:rowOff>
    </xdr:from>
    <xdr:to>
      <xdr:col>85</xdr:col>
      <xdr:colOff>126364</xdr:colOff>
      <xdr:row>57</xdr:row>
      <xdr:rowOff>163186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158094"/>
          <a:ext cx="1269" cy="77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167013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163186</xdr:rowOff>
    </xdr:from>
    <xdr:to>
      <xdr:col>86</xdr:col>
      <xdr:colOff>25400</xdr:colOff>
      <xdr:row>57</xdr:row>
      <xdr:rowOff>163186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17921</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93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71244</xdr:rowOff>
    </xdr:from>
    <xdr:to>
      <xdr:col>86</xdr:col>
      <xdr:colOff>25400</xdr:colOff>
      <xdr:row>53</xdr:row>
      <xdr:rowOff>71244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15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71244</xdr:rowOff>
    </xdr:from>
    <xdr:to>
      <xdr:col>85</xdr:col>
      <xdr:colOff>127000</xdr:colOff>
      <xdr:row>54</xdr:row>
      <xdr:rowOff>156511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158094"/>
          <a:ext cx="838200" cy="25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127741</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28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149314</xdr:rowOff>
    </xdr:from>
    <xdr:to>
      <xdr:col>85</xdr:col>
      <xdr:colOff>177800</xdr:colOff>
      <xdr:row>57</xdr:row>
      <xdr:rowOff>79464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156511</xdr:rowOff>
    </xdr:from>
    <xdr:to>
      <xdr:col>81</xdr:col>
      <xdr:colOff>50800</xdr:colOff>
      <xdr:row>55</xdr:row>
      <xdr:rowOff>51922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414811"/>
          <a:ext cx="889000" cy="6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150151</xdr:rowOff>
    </xdr:from>
    <xdr:to>
      <xdr:col>81</xdr:col>
      <xdr:colOff>101600</xdr:colOff>
      <xdr:row>57</xdr:row>
      <xdr:rowOff>80301</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71428</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146448</xdr:rowOff>
    </xdr:from>
    <xdr:to>
      <xdr:col>76</xdr:col>
      <xdr:colOff>114300</xdr:colOff>
      <xdr:row>55</xdr:row>
      <xdr:rowOff>51922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8718948"/>
          <a:ext cx="889000" cy="76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169468</xdr:rowOff>
    </xdr:from>
    <xdr:to>
      <xdr:col>76</xdr:col>
      <xdr:colOff>165100</xdr:colOff>
      <xdr:row>57</xdr:row>
      <xdr:rowOff>99618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7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90745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86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146448</xdr:rowOff>
    </xdr:from>
    <xdr:to>
      <xdr:col>71</xdr:col>
      <xdr:colOff>177800</xdr:colOff>
      <xdr:row>53</xdr:row>
      <xdr:rowOff>76533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8718948"/>
          <a:ext cx="889000" cy="44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151257</xdr:rowOff>
    </xdr:from>
    <xdr:to>
      <xdr:col>72</xdr:col>
      <xdr:colOff>38100</xdr:colOff>
      <xdr:row>57</xdr:row>
      <xdr:rowOff>81407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72534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84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136394</xdr:rowOff>
    </xdr:from>
    <xdr:to>
      <xdr:col>67</xdr:col>
      <xdr:colOff>101600</xdr:colOff>
      <xdr:row>57</xdr:row>
      <xdr:rowOff>66544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57671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20444</xdr:rowOff>
    </xdr:from>
    <xdr:to>
      <xdr:col>85</xdr:col>
      <xdr:colOff>177800</xdr:colOff>
      <xdr:row>53</xdr:row>
      <xdr:rowOff>122044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10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144921</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0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105711</xdr:rowOff>
    </xdr:from>
    <xdr:to>
      <xdr:col>81</xdr:col>
      <xdr:colOff>101600</xdr:colOff>
      <xdr:row>55</xdr:row>
      <xdr:rowOff>35861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36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52388</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13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1122</xdr:rowOff>
    </xdr:from>
    <xdr:to>
      <xdr:col>76</xdr:col>
      <xdr:colOff>165100</xdr:colOff>
      <xdr:row>55</xdr:row>
      <xdr:rowOff>102722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4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119249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20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95648</xdr:rowOff>
    </xdr:from>
    <xdr:to>
      <xdr:col>72</xdr:col>
      <xdr:colOff>38100</xdr:colOff>
      <xdr:row>51</xdr:row>
      <xdr:rowOff>25798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86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42325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844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25733</xdr:rowOff>
    </xdr:from>
    <xdr:to>
      <xdr:col>67</xdr:col>
      <xdr:colOff>101600</xdr:colOff>
      <xdr:row>53</xdr:row>
      <xdr:rowOff>127333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11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143860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888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31629</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76179"/>
          <a:ext cx="8890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92570</xdr:rowOff>
    </xdr:from>
    <xdr:to>
      <xdr:col>76</xdr:col>
      <xdr:colOff>114300</xdr:colOff>
      <xdr:row>79</xdr:row>
      <xdr:rowOff>31629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465670"/>
          <a:ext cx="889000" cy="11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92570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465670"/>
          <a:ext cx="889000" cy="1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148841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52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152279</xdr:rowOff>
    </xdr:from>
    <xdr:to>
      <xdr:col>76</xdr:col>
      <xdr:colOff>165100</xdr:colOff>
      <xdr:row>79</xdr:row>
      <xdr:rowOff>82429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73556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1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41770</xdr:rowOff>
    </xdr:from>
    <xdr:to>
      <xdr:col>72</xdr:col>
      <xdr:colOff>38100</xdr:colOff>
      <xdr:row>78</xdr:row>
      <xdr:rowOff>143370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159897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19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84142</xdr:rowOff>
    </xdr:from>
    <xdr:to>
      <xdr:col>85</xdr:col>
      <xdr:colOff>127000</xdr:colOff>
      <xdr:row>96</xdr:row>
      <xdr:rowOff>133978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543342"/>
          <a:ext cx="8382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28746</xdr:rowOff>
    </xdr:from>
    <xdr:to>
      <xdr:col>81</xdr:col>
      <xdr:colOff>50800</xdr:colOff>
      <xdr:row>96</xdr:row>
      <xdr:rowOff>84142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487946"/>
          <a:ext cx="889000" cy="5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170265</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28746</xdr:rowOff>
    </xdr:from>
    <xdr:to>
      <xdr:col>76</xdr:col>
      <xdr:colOff>114300</xdr:colOff>
      <xdr:row>96</xdr:row>
      <xdr:rowOff>98346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487946"/>
          <a:ext cx="889000" cy="6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157746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98346</xdr:rowOff>
    </xdr:from>
    <xdr:to>
      <xdr:col>71</xdr:col>
      <xdr:colOff>177800</xdr:colOff>
      <xdr:row>96</xdr:row>
      <xdr:rowOff>144760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557546"/>
          <a:ext cx="889000" cy="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83178</xdr:rowOff>
    </xdr:from>
    <xdr:to>
      <xdr:col>85</xdr:col>
      <xdr:colOff>177800</xdr:colOff>
      <xdr:row>97</xdr:row>
      <xdr:rowOff>13328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4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61605</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2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33342</xdr:rowOff>
    </xdr:from>
    <xdr:to>
      <xdr:col>81</xdr:col>
      <xdr:colOff>101600</xdr:colOff>
      <xdr:row>96</xdr:row>
      <xdr:rowOff>134942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151469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6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149396</xdr:rowOff>
    </xdr:from>
    <xdr:to>
      <xdr:col>76</xdr:col>
      <xdr:colOff>165100</xdr:colOff>
      <xdr:row>96</xdr:row>
      <xdr:rowOff>79546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96073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1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47546</xdr:rowOff>
    </xdr:from>
    <xdr:to>
      <xdr:col>72</xdr:col>
      <xdr:colOff>38100</xdr:colOff>
      <xdr:row>96</xdr:row>
      <xdr:rowOff>149146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140273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9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93960</xdr:rowOff>
    </xdr:from>
    <xdr:to>
      <xdr:col>67</xdr:col>
      <xdr:colOff>101600</xdr:colOff>
      <xdr:row>97</xdr:row>
      <xdr:rowOff>24110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15237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4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については、村内小中学校の維持管理経費や千歳平小学校整備事業費並びに村内中学校統合によるスクールバス購入費等が要因となり、類似団体に比して高い数値となっている。民生費については、（仮称）泊こども園整備事業費の増によるものであり一時的に高くなっていると考えられる。今後は各施設の指定管理委託料の精査圧縮や小中学校の統廃合等を着実に実施し、数値の低減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歳入の固定資産税大規模償却資産県課税分の発生や法人税の減による地方税の減に伴い、財政調整基金を補填したことから減少している。実質収支については、繰越明許及び事故繰越事業が増となったことから減少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全会計において黒字となっており、連結実質赤字は生じていない。今後も各会計における各種制度の見直しや料金改定、経費削減による収支の安定化を図り、黒字の継続に努めていく。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14218204</v>
      </c>
      <c r="BO4" s="462"/>
      <c r="BP4" s="462"/>
      <c r="BQ4" s="462"/>
      <c r="BR4" s="462"/>
      <c r="BS4" s="462"/>
      <c r="BT4" s="462"/>
      <c r="BU4" s="463"/>
      <c r="BV4" s="461">
        <v>15146988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1.9</v>
      </c>
      <c r="CU4" s="646"/>
      <c r="CV4" s="646"/>
      <c r="CW4" s="646"/>
      <c r="CX4" s="646"/>
      <c r="CY4" s="646"/>
      <c r="CZ4" s="646"/>
      <c r="DA4" s="647"/>
      <c r="DB4" s="645">
        <v>3.2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13663231</v>
      </c>
      <c r="BO5" s="467"/>
      <c r="BP5" s="467"/>
      <c r="BQ5" s="467"/>
      <c r="BR5" s="467"/>
      <c r="BS5" s="467"/>
      <c r="BT5" s="467"/>
      <c r="BU5" s="468"/>
      <c r="BV5" s="466">
        <v>14521062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83.8</v>
      </c>
      <c r="CU5" s="437"/>
      <c r="CV5" s="437"/>
      <c r="CW5" s="437"/>
      <c r="CX5" s="437"/>
      <c r="CY5" s="437"/>
      <c r="CZ5" s="437"/>
      <c r="DA5" s="438"/>
      <c r="DB5" s="436">
        <v>75.7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554973</v>
      </c>
      <c r="BO6" s="467"/>
      <c r="BP6" s="467"/>
      <c r="BQ6" s="467"/>
      <c r="BR6" s="467"/>
      <c r="BS6" s="467"/>
      <c r="BT6" s="467"/>
      <c r="BU6" s="468"/>
      <c r="BV6" s="466">
        <v>625926</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83.8</v>
      </c>
      <c r="CU6" s="620"/>
      <c r="CV6" s="620"/>
      <c r="CW6" s="620"/>
      <c r="CX6" s="620"/>
      <c r="CY6" s="620"/>
      <c r="CZ6" s="620"/>
      <c r="DA6" s="621"/>
      <c r="DB6" s="619">
        <v>75.7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388365</v>
      </c>
      <c r="BO7" s="467"/>
      <c r="BP7" s="467"/>
      <c r="BQ7" s="467"/>
      <c r="BR7" s="467"/>
      <c r="BS7" s="467"/>
      <c r="BT7" s="467"/>
      <c r="BU7" s="468"/>
      <c r="BV7" s="466">
        <v>345427</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8926034</v>
      </c>
      <c r="CU7" s="467"/>
      <c r="CV7" s="467"/>
      <c r="CW7" s="467"/>
      <c r="CX7" s="467"/>
      <c r="CY7" s="467"/>
      <c r="CZ7" s="467"/>
      <c r="DA7" s="468"/>
      <c r="DB7" s="466">
        <v>8843473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106</v>
      </c>
      <c r="AV8" s="524"/>
      <c r="AW8" s="524"/>
      <c r="AX8" s="524"/>
      <c r="AY8" s="446" t="s">
        <v>110</v>
      </c>
      <c r="AZ8" s="447"/>
      <c r="BA8" s="447"/>
      <c r="BB8" s="447"/>
      <c r="BC8" s="447"/>
      <c r="BD8" s="447"/>
      <c r="BE8" s="447"/>
      <c r="BF8" s="447"/>
      <c r="BG8" s="447"/>
      <c r="BH8" s="447"/>
      <c r="BI8" s="447"/>
      <c r="BJ8" s="447"/>
      <c r="BK8" s="447"/>
      <c r="BL8" s="447"/>
      <c r="BM8" s="448"/>
      <c r="BN8" s="466">
        <v>166608</v>
      </c>
      <c r="BO8" s="467"/>
      <c r="BP8" s="467"/>
      <c r="BQ8" s="467"/>
      <c r="BR8" s="467"/>
      <c r="BS8" s="467"/>
      <c r="BT8" s="467"/>
      <c r="BU8" s="468"/>
      <c r="BV8" s="466">
        <v>280499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1.81</v>
      </c>
      <c r="CU8" s="580"/>
      <c r="CV8" s="580"/>
      <c r="CW8" s="580"/>
      <c r="CX8" s="580"/>
      <c r="CY8" s="580"/>
      <c r="CZ8" s="580"/>
      <c r="DA8" s="581"/>
      <c r="DB8" s="579">
        <v>1.74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10536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106</v>
      </c>
      <c r="AV9" s="524"/>
      <c r="AW9" s="524"/>
      <c r="AX9" s="524"/>
      <c r="AY9" s="446" t="s">
        <v>116</v>
      </c>
      <c r="AZ9" s="447"/>
      <c r="BA9" s="447"/>
      <c r="BB9" s="447"/>
      <c r="BC9" s="447"/>
      <c r="BD9" s="447"/>
      <c r="BE9" s="447"/>
      <c r="BF9" s="447"/>
      <c r="BG9" s="447"/>
      <c r="BH9" s="447"/>
      <c r="BI9" s="447"/>
      <c r="BJ9" s="447"/>
      <c r="BK9" s="447"/>
      <c r="BL9" s="447"/>
      <c r="BM9" s="448"/>
      <c r="BN9" s="466">
        <v>-127131</v>
      </c>
      <c r="BO9" s="467"/>
      <c r="BP9" s="467"/>
      <c r="BQ9" s="467"/>
      <c r="BR9" s="467"/>
      <c r="BS9" s="467"/>
      <c r="BT9" s="467"/>
      <c r="BU9" s="468"/>
      <c r="BV9" s="466">
        <v>12931</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3.9</v>
      </c>
      <c r="CU9" s="437"/>
      <c r="CV9" s="437"/>
      <c r="CW9" s="437"/>
      <c r="CX9" s="437"/>
      <c r="CY9" s="437"/>
      <c r="CZ9" s="437"/>
      <c r="DA9" s="438"/>
      <c r="DB9" s="436">
        <v>4.5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11095</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15251</v>
      </c>
      <c r="BO10" s="467"/>
      <c r="BP10" s="467"/>
      <c r="BQ10" s="467"/>
      <c r="BR10" s="467"/>
      <c r="BS10" s="467"/>
      <c r="BT10" s="467"/>
      <c r="BU10" s="468"/>
      <c r="BV10" s="466">
        <v>98968</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38914</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10265</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778259</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10125</v>
      </c>
      <c r="S13" s="570"/>
      <c r="T13" s="570"/>
      <c r="U13" s="570"/>
      <c r="V13" s="571"/>
      <c r="W13" s="557" t="s">
        <v>139</v>
      </c>
      <c r="X13" s="479"/>
      <c r="Y13" s="479"/>
      <c r="Z13" s="479"/>
      <c r="AA13" s="479"/>
      <c r="AB13" s="480"/>
      <c r="AC13" s="442">
        <v>787</v>
      </c>
      <c r="AD13" s="443"/>
      <c r="AE13" s="443"/>
      <c r="AF13" s="443"/>
      <c r="AG13" s="444"/>
      <c r="AH13" s="442">
        <v>872</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-890139</v>
      </c>
      <c r="BO13" s="467"/>
      <c r="BP13" s="467"/>
      <c r="BQ13" s="467"/>
      <c r="BR13" s="467"/>
      <c r="BS13" s="467"/>
      <c r="BT13" s="467"/>
      <c r="BU13" s="468"/>
      <c r="BV13" s="466">
        <v>150813</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5.0999999999999996</v>
      </c>
      <c r="CU13" s="437"/>
      <c r="CV13" s="437"/>
      <c r="CW13" s="437"/>
      <c r="CX13" s="437"/>
      <c r="CY13" s="437"/>
      <c r="CZ13" s="437"/>
      <c r="DA13" s="438"/>
      <c r="DB13" s="436">
        <v>5.4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10391</v>
      </c>
      <c r="S14" s="570"/>
      <c r="T14" s="570"/>
      <c r="U14" s="570"/>
      <c r="V14" s="571"/>
      <c r="W14" s="572"/>
      <c r="X14" s="482"/>
      <c r="Y14" s="482"/>
      <c r="Z14" s="482"/>
      <c r="AA14" s="482"/>
      <c r="AB14" s="483"/>
      <c r="AC14" s="562">
        <v>13</v>
      </c>
      <c r="AD14" s="563"/>
      <c r="AE14" s="563"/>
      <c r="AF14" s="563"/>
      <c r="AG14" s="564"/>
      <c r="AH14" s="562">
        <v>14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t="s">
        <v>147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10282</v>
      </c>
      <c r="S15" s="570"/>
      <c r="T15" s="570"/>
      <c r="U15" s="570"/>
      <c r="V15" s="571"/>
      <c r="W15" s="557" t="s">
        <v>148</v>
      </c>
      <c r="X15" s="479"/>
      <c r="Y15" s="479"/>
      <c r="Z15" s="479"/>
      <c r="AA15" s="479"/>
      <c r="AB15" s="480"/>
      <c r="AC15" s="442">
        <v>2346</v>
      </c>
      <c r="AD15" s="443"/>
      <c r="AE15" s="443"/>
      <c r="AF15" s="443"/>
      <c r="AG15" s="444"/>
      <c r="AH15" s="442">
        <v>2443</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6754288</v>
      </c>
      <c r="BO15" s="462"/>
      <c r="BP15" s="462"/>
      <c r="BQ15" s="462"/>
      <c r="BR15" s="462"/>
      <c r="BS15" s="462"/>
      <c r="BT15" s="462"/>
      <c r="BU15" s="463"/>
      <c r="BV15" s="461">
        <v>6688970</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38.700000000000003</v>
      </c>
      <c r="AD16" s="563"/>
      <c r="AE16" s="563"/>
      <c r="AF16" s="563"/>
      <c r="AG16" s="564"/>
      <c r="AH16" s="562">
        <v>39.1</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3635891</v>
      </c>
      <c r="BO16" s="467"/>
      <c r="BP16" s="467"/>
      <c r="BQ16" s="467"/>
      <c r="BR16" s="467"/>
      <c r="BS16" s="467"/>
      <c r="BT16" s="467"/>
      <c r="BU16" s="468"/>
      <c r="BV16" s="466">
        <v>3644517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2931</v>
      </c>
      <c r="AD17" s="443"/>
      <c r="AE17" s="443"/>
      <c r="AF17" s="443"/>
      <c r="AG17" s="444"/>
      <c r="AH17" s="442">
        <v>2926</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8926034</v>
      </c>
      <c r="BO17" s="467"/>
      <c r="BP17" s="467"/>
      <c r="BQ17" s="467"/>
      <c r="BR17" s="467"/>
      <c r="BS17" s="467"/>
      <c r="BT17" s="467"/>
      <c r="BU17" s="468"/>
      <c r="BV17" s="466">
        <v>8843473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252.68</v>
      </c>
      <c r="M18" s="531"/>
      <c r="N18" s="531"/>
      <c r="O18" s="531"/>
      <c r="P18" s="531"/>
      <c r="Q18" s="531"/>
      <c r="R18" s="532"/>
      <c r="S18" s="532"/>
      <c r="T18" s="532"/>
      <c r="U18" s="532"/>
      <c r="V18" s="533"/>
      <c r="W18" s="547"/>
      <c r="X18" s="548"/>
      <c r="Y18" s="548"/>
      <c r="Z18" s="548"/>
      <c r="AA18" s="548"/>
      <c r="AB18" s="558"/>
      <c r="AC18" s="430">
        <v>48.3</v>
      </c>
      <c r="AD18" s="431"/>
      <c r="AE18" s="431"/>
      <c r="AF18" s="431"/>
      <c r="AG18" s="534"/>
      <c r="AH18" s="430">
        <v>46.9</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6995866</v>
      </c>
      <c r="BO18" s="467"/>
      <c r="BP18" s="467"/>
      <c r="BQ18" s="467"/>
      <c r="BR18" s="467"/>
      <c r="BS18" s="467"/>
      <c r="BT18" s="467"/>
      <c r="BU18" s="468"/>
      <c r="BV18" s="466">
        <v>6831681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42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13217699</v>
      </c>
      <c r="BO19" s="467"/>
      <c r="BP19" s="467"/>
      <c r="BQ19" s="467"/>
      <c r="BR19" s="467"/>
      <c r="BS19" s="467"/>
      <c r="BT19" s="467"/>
      <c r="BU19" s="468"/>
      <c r="BV19" s="466">
        <v>13150792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4683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3479110</v>
      </c>
      <c r="BO23" s="467"/>
      <c r="BP23" s="467"/>
      <c r="BQ23" s="467"/>
      <c r="BR23" s="467"/>
      <c r="BS23" s="467"/>
      <c r="BT23" s="467"/>
      <c r="BU23" s="468"/>
      <c r="BV23" s="466">
        <v>4000630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7820</v>
      </c>
      <c r="R24" s="443"/>
      <c r="S24" s="443"/>
      <c r="T24" s="443"/>
      <c r="U24" s="443"/>
      <c r="V24" s="444"/>
      <c r="W24" s="508"/>
      <c r="X24" s="499"/>
      <c r="Y24" s="500"/>
      <c r="Z24" s="439" t="s">
        <v>172</v>
      </c>
      <c r="AA24" s="440"/>
      <c r="AB24" s="440"/>
      <c r="AC24" s="440"/>
      <c r="AD24" s="440"/>
      <c r="AE24" s="440"/>
      <c r="AF24" s="440"/>
      <c r="AG24" s="441"/>
      <c r="AH24" s="442">
        <v>184</v>
      </c>
      <c r="AI24" s="443"/>
      <c r="AJ24" s="443"/>
      <c r="AK24" s="443"/>
      <c r="AL24" s="444"/>
      <c r="AM24" s="442">
        <v>521640</v>
      </c>
      <c r="AN24" s="443"/>
      <c r="AO24" s="443"/>
      <c r="AP24" s="443"/>
      <c r="AQ24" s="443"/>
      <c r="AR24" s="444"/>
      <c r="AS24" s="442">
        <v>2835</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3479110</v>
      </c>
      <c r="BO24" s="467"/>
      <c r="BP24" s="467"/>
      <c r="BQ24" s="467"/>
      <c r="BR24" s="467"/>
      <c r="BS24" s="467"/>
      <c r="BT24" s="467"/>
      <c r="BU24" s="468"/>
      <c r="BV24" s="466">
        <v>4000630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6300</v>
      </c>
      <c r="R25" s="443"/>
      <c r="S25" s="443"/>
      <c r="T25" s="443"/>
      <c r="U25" s="443"/>
      <c r="V25" s="444"/>
      <c r="W25" s="508"/>
      <c r="X25" s="499"/>
      <c r="Y25" s="500"/>
      <c r="Z25" s="439" t="s">
        <v>175</v>
      </c>
      <c r="AA25" s="440"/>
      <c r="AB25" s="440"/>
      <c r="AC25" s="440"/>
      <c r="AD25" s="440"/>
      <c r="AE25" s="440"/>
      <c r="AF25" s="440"/>
      <c r="AG25" s="441"/>
      <c r="AH25" s="442" t="s">
        <v>176</v>
      </c>
      <c r="AI25" s="443"/>
      <c r="AJ25" s="443"/>
      <c r="AK25" s="443"/>
      <c r="AL25" s="444"/>
      <c r="AM25" s="442" t="s">
        <v>176</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3849786</v>
      </c>
      <c r="BO25" s="462"/>
      <c r="BP25" s="462"/>
      <c r="BQ25" s="462"/>
      <c r="BR25" s="462"/>
      <c r="BS25" s="462"/>
      <c r="BT25" s="462"/>
      <c r="BU25" s="463"/>
      <c r="BV25" s="461">
        <v>2774595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5670</v>
      </c>
      <c r="R26" s="443"/>
      <c r="S26" s="443"/>
      <c r="T26" s="443"/>
      <c r="U26" s="443"/>
      <c r="V26" s="444"/>
      <c r="W26" s="508"/>
      <c r="X26" s="499"/>
      <c r="Y26" s="500"/>
      <c r="Z26" s="439" t="s">
        <v>179</v>
      </c>
      <c r="AA26" s="521"/>
      <c r="AB26" s="521"/>
      <c r="AC26" s="521"/>
      <c r="AD26" s="521"/>
      <c r="AE26" s="521"/>
      <c r="AF26" s="521"/>
      <c r="AG26" s="522"/>
      <c r="AH26" s="442">
        <v>1</v>
      </c>
      <c r="AI26" s="443"/>
      <c r="AJ26" s="443"/>
      <c r="AK26" s="443"/>
      <c r="AL26" s="444"/>
      <c r="AM26" s="442" t="s">
        <v>180</v>
      </c>
      <c r="AN26" s="443"/>
      <c r="AO26" s="443"/>
      <c r="AP26" s="443"/>
      <c r="AQ26" s="443"/>
      <c r="AR26" s="444"/>
      <c r="AS26" s="442" t="s">
        <v>181</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176</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183</v>
      </c>
      <c r="F27" s="440"/>
      <c r="G27" s="440"/>
      <c r="H27" s="440"/>
      <c r="I27" s="440"/>
      <c r="J27" s="440"/>
      <c r="K27" s="441"/>
      <c r="L27" s="442">
        <v>1</v>
      </c>
      <c r="M27" s="443"/>
      <c r="N27" s="443"/>
      <c r="O27" s="443"/>
      <c r="P27" s="444"/>
      <c r="Q27" s="442">
        <v>2910</v>
      </c>
      <c r="R27" s="443"/>
      <c r="S27" s="443"/>
      <c r="T27" s="443"/>
      <c r="U27" s="443"/>
      <c r="V27" s="444"/>
      <c r="W27" s="508"/>
      <c r="X27" s="499"/>
      <c r="Y27" s="500"/>
      <c r="Z27" s="439" t="s">
        <v>184</v>
      </c>
      <c r="AA27" s="440"/>
      <c r="AB27" s="440"/>
      <c r="AC27" s="440"/>
      <c r="AD27" s="440"/>
      <c r="AE27" s="440"/>
      <c r="AF27" s="440"/>
      <c r="AG27" s="441"/>
      <c r="AH27" s="442">
        <v>11</v>
      </c>
      <c r="AI27" s="443"/>
      <c r="AJ27" s="443"/>
      <c r="AK27" s="443"/>
      <c r="AL27" s="444"/>
      <c r="AM27" s="442">
        <v>33302</v>
      </c>
      <c r="AN27" s="443"/>
      <c r="AO27" s="443"/>
      <c r="AP27" s="443"/>
      <c r="AQ27" s="443"/>
      <c r="AR27" s="444"/>
      <c r="AS27" s="442">
        <v>3027</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95251</v>
      </c>
      <c r="BO27" s="470"/>
      <c r="BP27" s="470"/>
      <c r="BQ27" s="470"/>
      <c r="BR27" s="470"/>
      <c r="BS27" s="470"/>
      <c r="BT27" s="470"/>
      <c r="BU27" s="471"/>
      <c r="BV27" s="469">
        <v>95246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2590</v>
      </c>
      <c r="R28" s="443"/>
      <c r="S28" s="443"/>
      <c r="T28" s="443"/>
      <c r="U28" s="443"/>
      <c r="V28" s="444"/>
      <c r="W28" s="508"/>
      <c r="X28" s="499"/>
      <c r="Y28" s="500"/>
      <c r="Z28" s="439" t="s">
        <v>187</v>
      </c>
      <c r="AA28" s="440"/>
      <c r="AB28" s="440"/>
      <c r="AC28" s="440"/>
      <c r="AD28" s="440"/>
      <c r="AE28" s="440"/>
      <c r="AF28" s="440"/>
      <c r="AG28" s="441"/>
      <c r="AH28" s="442" t="s">
        <v>188</v>
      </c>
      <c r="AI28" s="443"/>
      <c r="AJ28" s="443"/>
      <c r="AK28" s="443"/>
      <c r="AL28" s="444"/>
      <c r="AM28" s="442" t="s">
        <v>176</v>
      </c>
      <c r="AN28" s="443"/>
      <c r="AO28" s="443"/>
      <c r="AP28" s="443"/>
      <c r="AQ28" s="443"/>
      <c r="AR28" s="444"/>
      <c r="AS28" s="442" t="s">
        <v>176</v>
      </c>
      <c r="AT28" s="443"/>
      <c r="AU28" s="443"/>
      <c r="AV28" s="443"/>
      <c r="AW28" s="443"/>
      <c r="AX28" s="445"/>
      <c r="AY28" s="449" t="s">
        <v>189</v>
      </c>
      <c r="AZ28" s="450"/>
      <c r="BA28" s="450"/>
      <c r="BB28" s="451"/>
      <c r="BC28" s="458" t="s">
        <v>48</v>
      </c>
      <c r="BD28" s="459"/>
      <c r="BE28" s="459"/>
      <c r="BF28" s="459"/>
      <c r="BG28" s="459"/>
      <c r="BH28" s="459"/>
      <c r="BI28" s="459"/>
      <c r="BJ28" s="459"/>
      <c r="BK28" s="459"/>
      <c r="BL28" s="459"/>
      <c r="BM28" s="460"/>
      <c r="BN28" s="461">
        <v>6916319</v>
      </c>
      <c r="BO28" s="462"/>
      <c r="BP28" s="462"/>
      <c r="BQ28" s="462"/>
      <c r="BR28" s="462"/>
      <c r="BS28" s="462"/>
      <c r="BT28" s="462"/>
      <c r="BU28" s="463"/>
      <c r="BV28" s="461">
        <v>7679327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190</v>
      </c>
      <c r="F29" s="440"/>
      <c r="G29" s="440"/>
      <c r="H29" s="440"/>
      <c r="I29" s="440"/>
      <c r="J29" s="440"/>
      <c r="K29" s="441"/>
      <c r="L29" s="442">
        <v>16</v>
      </c>
      <c r="M29" s="443"/>
      <c r="N29" s="443"/>
      <c r="O29" s="443"/>
      <c r="P29" s="444"/>
      <c r="Q29" s="442">
        <v>2520</v>
      </c>
      <c r="R29" s="443"/>
      <c r="S29" s="443"/>
      <c r="T29" s="443"/>
      <c r="U29" s="443"/>
      <c r="V29" s="444"/>
      <c r="W29" s="509"/>
      <c r="X29" s="510"/>
      <c r="Y29" s="511"/>
      <c r="Z29" s="439" t="s">
        <v>191</v>
      </c>
      <c r="AA29" s="440"/>
      <c r="AB29" s="440"/>
      <c r="AC29" s="440"/>
      <c r="AD29" s="440"/>
      <c r="AE29" s="440"/>
      <c r="AF29" s="440"/>
      <c r="AG29" s="441"/>
      <c r="AH29" s="442">
        <v>195</v>
      </c>
      <c r="AI29" s="443"/>
      <c r="AJ29" s="443"/>
      <c r="AK29" s="443"/>
      <c r="AL29" s="444"/>
      <c r="AM29" s="442">
        <v>554942</v>
      </c>
      <c r="AN29" s="443"/>
      <c r="AO29" s="443"/>
      <c r="AP29" s="443"/>
      <c r="AQ29" s="443"/>
      <c r="AR29" s="444"/>
      <c r="AS29" s="442">
        <v>2846</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v>1730690</v>
      </c>
      <c r="BO29" s="467"/>
      <c r="BP29" s="467"/>
      <c r="BQ29" s="467"/>
      <c r="BR29" s="467"/>
      <c r="BS29" s="467"/>
      <c r="BT29" s="467"/>
      <c r="BU29" s="468"/>
      <c r="BV29" s="466">
        <v>1982045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100.5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4169387</v>
      </c>
      <c r="BO30" s="470"/>
      <c r="BP30" s="470"/>
      <c r="BQ30" s="470"/>
      <c r="BR30" s="470"/>
      <c r="BS30" s="470"/>
      <c r="BT30" s="470"/>
      <c r="BU30" s="471"/>
      <c r="BV30" s="469">
        <v>3122858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200</v>
      </c>
      <c r="V33" s="429"/>
      <c r="W33" s="428" t="s">
        <v>202</v>
      </c>
      <c r="X33" s="428"/>
      <c r="Y33" s="428"/>
      <c r="Z33" s="428"/>
      <c r="AA33" s="428"/>
      <c r="AB33" s="428"/>
      <c r="AC33" s="428"/>
      <c r="AD33" s="428"/>
      <c r="AE33" s="428"/>
      <c r="AF33" s="428"/>
      <c r="AG33" s="428"/>
      <c r="AH33" s="428"/>
      <c r="AI33" s="428"/>
      <c r="AJ33" s="428"/>
      <c r="AK33" s="428"/>
      <c r="AL33" s="216"/>
      <c r="AM33" s="429" t="s">
        <v>200</v>
      </c>
      <c r="AN33" s="429"/>
      <c r="AO33" s="428" t="s">
        <v>203</v>
      </c>
      <c r="AP33" s="428"/>
      <c r="AQ33" s="428"/>
      <c r="AR33" s="428"/>
      <c r="AS33" s="428"/>
      <c r="AT33" s="428"/>
      <c r="AU33" s="428"/>
      <c r="AV33" s="428"/>
      <c r="AW33" s="428"/>
      <c r="AX33" s="428"/>
      <c r="AY33" s="428"/>
      <c r="AZ33" s="428"/>
      <c r="BA33" s="428"/>
      <c r="BB33" s="428"/>
      <c r="BC33" s="428"/>
      <c r="BD33" s="217"/>
      <c r="BE33" s="428" t="s">
        <v>204</v>
      </c>
      <c r="BF33" s="428"/>
      <c r="BG33" s="428" t="s">
        <v>205</v>
      </c>
      <c r="BH33" s="428"/>
      <c r="BI33" s="428"/>
      <c r="BJ33" s="428"/>
      <c r="BK33" s="428"/>
      <c r="BL33" s="428"/>
      <c r="BM33" s="428"/>
      <c r="BN33" s="428"/>
      <c r="BO33" s="428"/>
      <c r="BP33" s="428"/>
      <c r="BQ33" s="428"/>
      <c r="BR33" s="428"/>
      <c r="BS33" s="428"/>
      <c r="BT33" s="428"/>
      <c r="BU33" s="428"/>
      <c r="BV33" s="217"/>
      <c r="BW33" s="429" t="s">
        <v>204</v>
      </c>
      <c r="BX33" s="429"/>
      <c r="BY33" s="428" t="s">
        <v>206</v>
      </c>
      <c r="BZ33" s="428"/>
      <c r="CA33" s="428"/>
      <c r="CB33" s="428"/>
      <c r="CC33" s="428"/>
      <c r="CD33" s="428"/>
      <c r="CE33" s="428"/>
      <c r="CF33" s="428"/>
      <c r="CG33" s="428"/>
      <c r="CH33" s="428"/>
      <c r="CI33" s="428"/>
      <c r="CJ33" s="428"/>
      <c r="CK33" s="428"/>
      <c r="CL33" s="428"/>
      <c r="CM33" s="428"/>
      <c r="CN33" s="216"/>
      <c r="CO33" s="429" t="s">
        <v>207</v>
      </c>
      <c r="CP33" s="429"/>
      <c r="CQ33" s="428" t="s">
        <v>208</v>
      </c>
      <c r="CR33" s="428"/>
      <c r="CS33" s="428"/>
      <c r="CT33" s="428"/>
      <c r="CU33" s="428"/>
      <c r="CV33" s="428"/>
      <c r="CW33" s="428"/>
      <c r="CX33" s="428"/>
      <c r="CY33" s="428"/>
      <c r="CZ33" s="428"/>
      <c r="DA33" s="428"/>
      <c r="DB33" s="428"/>
      <c r="DC33" s="428"/>
      <c r="DD33" s="428"/>
      <c r="DE33" s="428"/>
      <c r="DF33" s="216"/>
      <c r="DG33" s="427" t="s">
        <v>209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国民健康保険特別会計（事業勘定）</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北部上北広域事務組合（一般会計）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六ヶ所村地域振興開発</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国民健康保険特別会計（施設勘定）</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農業集落排水事業会計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北部上北広域事務組合（病院事業会計）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六ヶ所村文化振興公社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IF('各会計、関係団体の財政状況及び健全化判断比率'!B34="","",'各会計、関係団体の財政状況及び健全化判断比率'!B34)</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上北地方教育・福祉事務組合</v>
      </c>
      <c r="BZ36" s="424"/>
      <c r="CA36" s="424"/>
      <c r="CB36" s="424"/>
      <c r="CC36" s="424"/>
      <c r="CD36" s="424"/>
      <c r="CE36" s="424"/>
      <c r="CF36" s="424"/>
      <c r="CG36" s="424"/>
      <c r="CH36" s="424"/>
      <c r="CI36" s="424"/>
      <c r="CJ36" s="424"/>
      <c r="CK36" s="424"/>
      <c r="CL36" s="424"/>
      <c r="CM36" s="424"/>
      <c r="CN36" s="214"/>
      <c r="CO36" s="425">
        <f t="shared" si="3"/>
        <v>22</v>
      </c>
      <c r="CP36" s="425"/>
      <c r="CQ36" s="424" t="str">
        <f>IF('各会計、関係団体の財政状況及び健全化判断比率'!BS9="","",'各会計、関係団体の財政状況及び健全化判断比率'!BS9)</f>
        <v>六ヶ所村農業総合公社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介護保険特別会計（保険事業勘定）</v>
      </c>
      <c r="X37" s="424"/>
      <c r="Y37" s="424"/>
      <c r="Z37" s="424"/>
      <c r="AA37" s="424"/>
      <c r="AB37" s="424"/>
      <c r="AC37" s="424"/>
      <c r="AD37" s="424"/>
      <c r="AE37" s="424"/>
      <c r="AF37" s="424"/>
      <c r="AG37" s="424"/>
      <c r="AH37" s="424"/>
      <c r="AI37" s="424"/>
      <c r="AJ37" s="424"/>
      <c r="AK37" s="424"/>
      <c r="AL37" s="214"/>
      <c r="AM37" s="425">
        <f t="shared" si="0"/>
        <v>9</v>
      </c>
      <c r="AN37" s="425"/>
      <c r="AO37" s="424" t="str">
        <f>IF('各会計、関係団体の財政状況及び健全化判断比率'!B35="","",'各会計、関係団体の財政状況及び健全化判断比率'!B35)</f>
        <v>工業用水道事業会計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下北地域広域行政事務組合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十和田地区食肉処理事務組合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青森県市町村総合事務組合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青森県市町村職員退職手当組合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青森県後期高齢者医療広域連合（一般会計）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青森県後期高齢者医療広域連合（後期高齢者医療特別会計）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青森県交通災害共済組合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QLp7oQY1TRu5t3R/7Js2e00xSxiFSpAfNPTibnAi5iqu0MIVYvUJKwnFSO5emAlsWvZxsxg+Oogh+4F/sAKH+g==" saltValue="kLryWM7bwgD77GsyA81N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7" t="s">
        <v>567</v>
      </c>
      <c r="D34" s="1247"/>
      <c r="E34" s="1248"/>
      <c r="F34" s="32">
        <v>6.34</v>
      </c>
      <c r="G34" s="33">
        <v>5.56</v>
      </c>
      <c r="H34" s="33">
        <v>4.5</v>
      </c>
      <c r="I34" s="33">
        <v>3.53</v>
      </c>
      <c r="J34" s="34">
        <v>3.24</v>
      </c>
      <c r="K34" s="22"/>
      <c r="L34" s="22"/>
      <c r="M34" s="22"/>
      <c r="N34" s="22"/>
      <c r="O34" s="22"/>
      <c r="P34" s="22"/>
    </row>
    <row r="35" spans="1:16" ht="39" customHeight="1" x14ac:dyDescent="0.15">
      <c r="A35" s="22"/>
      <c r="B35" s="35"/>
      <c r="C35" s="1241" t="s">
        <v>568</v>
      </c>
      <c r="D35" s="1242"/>
      <c r="E35" s="1243"/>
      <c r="F35" s="36">
        <v>1.26</v>
      </c>
      <c r="G35" s="37">
        <v>2.0099999999999998</v>
      </c>
      <c r="H35" s="37">
        <v>2.1800000000000002</v>
      </c>
      <c r="I35" s="37">
        <v>2.74</v>
      </c>
      <c r="J35" s="38">
        <v>3.2</v>
      </c>
      <c r="K35" s="22"/>
      <c r="L35" s="22"/>
      <c r="M35" s="22"/>
      <c r="N35" s="22"/>
      <c r="O35" s="22"/>
      <c r="P35" s="22"/>
    </row>
    <row r="36" spans="1:16" ht="39" customHeight="1" x14ac:dyDescent="0.15">
      <c r="A36" s="22"/>
      <c r="B36" s="35"/>
      <c r="C36" s="1241" t="s">
        <v>569</v>
      </c>
      <c r="D36" s="1242"/>
      <c r="E36" s="1243"/>
      <c r="F36" s="36">
        <v>2.6</v>
      </c>
      <c r="G36" s="37">
        <v>2.2999999999999998</v>
      </c>
      <c r="H36" s="37">
        <v>3.17</v>
      </c>
      <c r="I36" s="37">
        <v>3.17</v>
      </c>
      <c r="J36" s="38">
        <v>1.86</v>
      </c>
      <c r="K36" s="22"/>
      <c r="L36" s="22"/>
      <c r="M36" s="22"/>
      <c r="N36" s="22"/>
      <c r="O36" s="22"/>
      <c r="P36" s="22"/>
    </row>
    <row r="37" spans="1:16" ht="39" customHeight="1" x14ac:dyDescent="0.15">
      <c r="A37" s="22"/>
      <c r="B37" s="35"/>
      <c r="C37" s="1241" t="s">
        <v>570</v>
      </c>
      <c r="D37" s="1242"/>
      <c r="E37" s="1243"/>
      <c r="F37" s="36">
        <v>0.7</v>
      </c>
      <c r="G37" s="37">
        <v>0.74</v>
      </c>
      <c r="H37" s="37">
        <v>0.75</v>
      </c>
      <c r="I37" s="37">
        <v>0.5</v>
      </c>
      <c r="J37" s="38">
        <v>0.31</v>
      </c>
      <c r="K37" s="22"/>
      <c r="L37" s="22"/>
      <c r="M37" s="22"/>
      <c r="N37" s="22"/>
      <c r="O37" s="22"/>
      <c r="P37" s="22"/>
    </row>
    <row r="38" spans="1:16" ht="39" customHeight="1" x14ac:dyDescent="0.15">
      <c r="A38" s="22"/>
      <c r="B38" s="35"/>
      <c r="C38" s="1241" t="s">
        <v>571</v>
      </c>
      <c r="D38" s="1242"/>
      <c r="E38" s="1243"/>
      <c r="F38" s="36" t="s">
        <v>520</v>
      </c>
      <c r="G38" s="37" t="s">
        <v>520</v>
      </c>
      <c r="H38" s="37">
        <v>7.0000000000000007E-2</v>
      </c>
      <c r="I38" s="37">
        <v>0.14000000000000001</v>
      </c>
      <c r="J38" s="38">
        <v>0.2</v>
      </c>
      <c r="K38" s="22"/>
      <c r="L38" s="22"/>
      <c r="M38" s="22"/>
      <c r="N38" s="22"/>
      <c r="O38" s="22"/>
      <c r="P38" s="22"/>
    </row>
    <row r="39" spans="1:16" ht="39" customHeight="1" x14ac:dyDescent="0.15">
      <c r="A39" s="22"/>
      <c r="B39" s="35"/>
      <c r="C39" s="1241" t="s">
        <v>572</v>
      </c>
      <c r="D39" s="1242"/>
      <c r="E39" s="1243"/>
      <c r="F39" s="36">
        <v>0.24</v>
      </c>
      <c r="G39" s="37">
        <v>0.18</v>
      </c>
      <c r="H39" s="37">
        <v>0.13</v>
      </c>
      <c r="I39" s="37">
        <v>0.21</v>
      </c>
      <c r="J39" s="38">
        <v>0.16</v>
      </c>
      <c r="K39" s="22"/>
      <c r="L39" s="22"/>
      <c r="M39" s="22"/>
      <c r="N39" s="22"/>
      <c r="O39" s="22"/>
      <c r="P39" s="22"/>
    </row>
    <row r="40" spans="1:16" ht="39" customHeight="1" x14ac:dyDescent="0.15">
      <c r="A40" s="22"/>
      <c r="B40" s="35"/>
      <c r="C40" s="1241" t="s">
        <v>573</v>
      </c>
      <c r="D40" s="1242"/>
      <c r="E40" s="1243"/>
      <c r="F40" s="36">
        <v>0.02</v>
      </c>
      <c r="G40" s="37">
        <v>0.02</v>
      </c>
      <c r="H40" s="37">
        <v>0.28999999999999998</v>
      </c>
      <c r="I40" s="37">
        <v>0.1</v>
      </c>
      <c r="J40" s="38">
        <v>0.11</v>
      </c>
      <c r="K40" s="22"/>
      <c r="L40" s="22"/>
      <c r="M40" s="22"/>
      <c r="N40" s="22"/>
      <c r="O40" s="22"/>
      <c r="P40" s="22"/>
    </row>
    <row r="41" spans="1:16" ht="39" customHeight="1" x14ac:dyDescent="0.15">
      <c r="A41" s="22"/>
      <c r="B41" s="35"/>
      <c r="C41" s="1241" t="s">
        <v>574</v>
      </c>
      <c r="D41" s="1242"/>
      <c r="E41" s="1243"/>
      <c r="F41" s="36">
        <v>0.15</v>
      </c>
      <c r="G41" s="37">
        <v>0.01</v>
      </c>
      <c r="H41" s="37">
        <v>0.02</v>
      </c>
      <c r="I41" s="37">
        <v>0.01</v>
      </c>
      <c r="J41" s="38">
        <v>0.05</v>
      </c>
      <c r="K41" s="22"/>
      <c r="L41" s="22"/>
      <c r="M41" s="22"/>
      <c r="N41" s="22"/>
      <c r="O41" s="22"/>
      <c r="P41" s="22"/>
    </row>
    <row r="42" spans="1:16" ht="39" customHeight="1" x14ac:dyDescent="0.15">
      <c r="A42" s="22"/>
      <c r="B42" s="39"/>
      <c r="C42" s="1241" t="s">
        <v>575</v>
      </c>
      <c r="D42" s="1242"/>
      <c r="E42" s="1243"/>
      <c r="F42" s="36" t="s">
        <v>520</v>
      </c>
      <c r="G42" s="37" t="s">
        <v>520</v>
      </c>
      <c r="H42" s="37" t="s">
        <v>520</v>
      </c>
      <c r="I42" s="37" t="s">
        <v>520</v>
      </c>
      <c r="J42" s="38" t="s">
        <v>520</v>
      </c>
      <c r="K42" s="22"/>
      <c r="L42" s="22"/>
      <c r="M42" s="22"/>
      <c r="N42" s="22"/>
      <c r="O42" s="22"/>
      <c r="P42" s="22"/>
    </row>
    <row r="43" spans="1:16" ht="39" customHeight="1" thickBot="1" x14ac:dyDescent="0.2">
      <c r="A43" s="22"/>
      <c r="B43" s="40"/>
      <c r="C43" s="1244" t="s">
        <v>576</v>
      </c>
      <c r="D43" s="1245"/>
      <c r="E43" s="1246"/>
      <c r="F43" s="41">
        <v>0.01</v>
      </c>
      <c r="G43" s="42">
        <v>0.06</v>
      </c>
      <c r="H43" s="42">
        <v>0.04</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Muw2z17YQdnXC0RTX0K4w3PhafKUAcLqKrPJ/+nP0e7eRtjo/tMi06uanM+qHSa5THn+d6tyt7KBdZVSCt4xA==" saltValue="qMYklqEp/zWvdvRkAEF3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577</v>
      </c>
      <c r="L45" s="60">
        <v>638</v>
      </c>
      <c r="M45" s="60">
        <v>633</v>
      </c>
      <c r="N45" s="60">
        <v>608</v>
      </c>
      <c r="O45" s="61">
        <v>572</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520</v>
      </c>
      <c r="L46" s="64" t="s">
        <v>520</v>
      </c>
      <c r="M46" s="64" t="s">
        <v>520</v>
      </c>
      <c r="N46" s="64" t="s">
        <v>520</v>
      </c>
      <c r="O46" s="65" t="s">
        <v>520</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520</v>
      </c>
      <c r="L47" s="64" t="s">
        <v>520</v>
      </c>
      <c r="M47" s="64" t="s">
        <v>520</v>
      </c>
      <c r="N47" s="64" t="s">
        <v>520</v>
      </c>
      <c r="O47" s="65" t="s">
        <v>520</v>
      </c>
      <c r="P47" s="48"/>
      <c r="Q47" s="48"/>
      <c r="R47" s="48"/>
      <c r="S47" s="48"/>
      <c r="T47" s="48"/>
      <c r="U47" s="48"/>
    </row>
    <row r="48" spans="1:21" ht="30.75" customHeight="1" x14ac:dyDescent="0.15">
      <c r="A48" s="48"/>
      <c r="B48" s="1269"/>
      <c r="C48" s="1270"/>
      <c r="D48" s="62"/>
      <c r="E48" s="1251" t="s">
        <v>15</v>
      </c>
      <c r="F48" s="1251"/>
      <c r="G48" s="1251"/>
      <c r="H48" s="1251"/>
      <c r="I48" s="1251"/>
      <c r="J48" s="1252"/>
      <c r="K48" s="63">
        <v>346</v>
      </c>
      <c r="L48" s="64">
        <v>366</v>
      </c>
      <c r="M48" s="64">
        <v>324</v>
      </c>
      <c r="N48" s="64">
        <v>344</v>
      </c>
      <c r="O48" s="65">
        <v>343</v>
      </c>
      <c r="P48" s="48"/>
      <c r="Q48" s="48"/>
      <c r="R48" s="48"/>
      <c r="S48" s="48"/>
      <c r="T48" s="48"/>
      <c r="U48" s="48"/>
    </row>
    <row r="49" spans="1:21" ht="30.75" customHeight="1" x14ac:dyDescent="0.15">
      <c r="A49" s="48"/>
      <c r="B49" s="1269"/>
      <c r="C49" s="1270"/>
      <c r="D49" s="62"/>
      <c r="E49" s="1251" t="s">
        <v>16</v>
      </c>
      <c r="F49" s="1251"/>
      <c r="G49" s="1251"/>
      <c r="H49" s="1251"/>
      <c r="I49" s="1251"/>
      <c r="J49" s="1252"/>
      <c r="K49" s="63">
        <v>44</v>
      </c>
      <c r="L49" s="64">
        <v>45</v>
      </c>
      <c r="M49" s="64">
        <v>49</v>
      </c>
      <c r="N49" s="64">
        <v>49</v>
      </c>
      <c r="O49" s="65">
        <v>50</v>
      </c>
      <c r="P49" s="48"/>
      <c r="Q49" s="48"/>
      <c r="R49" s="48"/>
      <c r="S49" s="48"/>
      <c r="T49" s="48"/>
      <c r="U49" s="48"/>
    </row>
    <row r="50" spans="1:21" ht="30.75" customHeight="1" x14ac:dyDescent="0.15">
      <c r="A50" s="48"/>
      <c r="B50" s="1269"/>
      <c r="C50" s="1270"/>
      <c r="D50" s="62"/>
      <c r="E50" s="1251" t="s">
        <v>17</v>
      </c>
      <c r="F50" s="1251"/>
      <c r="G50" s="1251"/>
      <c r="H50" s="1251"/>
      <c r="I50" s="1251"/>
      <c r="J50" s="1252"/>
      <c r="K50" s="63">
        <v>1</v>
      </c>
      <c r="L50" s="64">
        <v>1</v>
      </c>
      <c r="M50" s="64">
        <v>1</v>
      </c>
      <c r="N50" s="64">
        <v>1</v>
      </c>
      <c r="O50" s="65">
        <v>1</v>
      </c>
      <c r="P50" s="48"/>
      <c r="Q50" s="48"/>
      <c r="R50" s="48"/>
      <c r="S50" s="48"/>
      <c r="T50" s="48"/>
      <c r="U50" s="48"/>
    </row>
    <row r="51" spans="1:21" ht="30.75" customHeight="1" x14ac:dyDescent="0.15">
      <c r="A51" s="48"/>
      <c r="B51" s="1271"/>
      <c r="C51" s="1272"/>
      <c r="D51" s="66"/>
      <c r="E51" s="1251" t="s">
        <v>18</v>
      </c>
      <c r="F51" s="1251"/>
      <c r="G51" s="1251"/>
      <c r="H51" s="1251"/>
      <c r="I51" s="1251"/>
      <c r="J51" s="1252"/>
      <c r="K51" s="63">
        <v>0</v>
      </c>
      <c r="L51" s="64">
        <v>0</v>
      </c>
      <c r="M51" s="64">
        <v>0</v>
      </c>
      <c r="N51" s="64" t="s">
        <v>520</v>
      </c>
      <c r="O51" s="65">
        <v>0</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579</v>
      </c>
      <c r="L52" s="64">
        <v>600</v>
      </c>
      <c r="M52" s="64">
        <v>593</v>
      </c>
      <c r="N52" s="64">
        <v>565</v>
      </c>
      <c r="O52" s="65">
        <v>546</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389</v>
      </c>
      <c r="L53" s="69">
        <v>450</v>
      </c>
      <c r="M53" s="69">
        <v>414</v>
      </c>
      <c r="N53" s="69">
        <v>437</v>
      </c>
      <c r="O53" s="70">
        <v>420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7" t="s">
        <v>25</v>
      </c>
      <c r="C57" s="1258"/>
      <c r="D57" s="1261" t="s">
        <v>26</v>
      </c>
      <c r="E57" s="1262"/>
      <c r="F57" s="1262"/>
      <c r="G57" s="1262"/>
      <c r="H57" s="1262"/>
      <c r="I57" s="1262"/>
      <c r="J57" s="1263"/>
      <c r="K57" s="83" t="s">
        <v>604</v>
      </c>
      <c r="L57" s="84" t="s">
        <v>604</v>
      </c>
      <c r="M57" s="84" t="s">
        <v>604</v>
      </c>
      <c r="N57" s="84" t="s">
        <v>604</v>
      </c>
      <c r="O57" s="85" t="s">
        <v>604</v>
      </c>
    </row>
    <row r="58" spans="1:21" ht="31.5" customHeight="1" thickBot="1" x14ac:dyDescent="0.2">
      <c r="B58" s="1259"/>
      <c r="C58" s="1260"/>
      <c r="D58" s="1264" t="s">
        <v>27</v>
      </c>
      <c r="E58" s="1265"/>
      <c r="F58" s="1265"/>
      <c r="G58" s="1265"/>
      <c r="H58" s="1265"/>
      <c r="I58" s="1265"/>
      <c r="J58" s="1266"/>
      <c r="K58" s="86" t="s">
        <v>604</v>
      </c>
      <c r="L58" s="87" t="s">
        <v>604</v>
      </c>
      <c r="M58" s="87" t="s">
        <v>605</v>
      </c>
      <c r="N58" s="87" t="s">
        <v>604</v>
      </c>
      <c r="O58" s="88" t="s">
        <v>604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PP6GpbpS26VbhZvFq3ZlV4owZ89+EHVeoj/725WtOrsFORyDTL3sbwGrcgGFAHwgYqZGv53xoZZQaocpjNT6A==" saltValue="8kjMJg/x/wpf+7y6M8T8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7" t="s">
        <v>30</v>
      </c>
      <c r="C41" s="1288"/>
      <c r="D41" s="102"/>
      <c r="E41" s="1289" t="s">
        <v>31</v>
      </c>
      <c r="F41" s="1289"/>
      <c r="G41" s="1289"/>
      <c r="H41" s="1290"/>
      <c r="I41" s="103">
        <v>5811</v>
      </c>
      <c r="J41" s="104">
        <v>5250</v>
      </c>
      <c r="K41" s="104">
        <v>4589</v>
      </c>
      <c r="L41" s="104">
        <v>4001</v>
      </c>
      <c r="M41" s="105">
        <v>3479</v>
      </c>
    </row>
    <row r="42" spans="2:13" ht="27.75" customHeight="1" x14ac:dyDescent="0.15">
      <c r="B42" s="1277"/>
      <c r="C42" s="1278"/>
      <c r="D42" s="106"/>
      <c r="E42" s="1281" t="s">
        <v>32</v>
      </c>
      <c r="F42" s="1281"/>
      <c r="G42" s="1281"/>
      <c r="H42" s="1282"/>
      <c r="I42" s="107" t="s">
        <v>520</v>
      </c>
      <c r="J42" s="108" t="s">
        <v>520</v>
      </c>
      <c r="K42" s="108" t="s">
        <v>520</v>
      </c>
      <c r="L42" s="108" t="s">
        <v>520</v>
      </c>
      <c r="M42" s="109" t="s">
        <v>520</v>
      </c>
    </row>
    <row r="43" spans="2:13" ht="27.75" customHeight="1" x14ac:dyDescent="0.15">
      <c r="B43" s="1277"/>
      <c r="C43" s="1278"/>
      <c r="D43" s="106"/>
      <c r="E43" s="1281" t="s">
        <v>33</v>
      </c>
      <c r="F43" s="1281"/>
      <c r="G43" s="1281"/>
      <c r="H43" s="1282"/>
      <c r="I43" s="107">
        <v>5957</v>
      </c>
      <c r="J43" s="108">
        <v>6045</v>
      </c>
      <c r="K43" s="108">
        <v>5486</v>
      </c>
      <c r="L43" s="108">
        <v>5185</v>
      </c>
      <c r="M43" s="109">
        <v>4817</v>
      </c>
    </row>
    <row r="44" spans="2:13" ht="27.75" customHeight="1" x14ac:dyDescent="0.15">
      <c r="B44" s="1277"/>
      <c r="C44" s="1278"/>
      <c r="D44" s="106"/>
      <c r="E44" s="1281" t="s">
        <v>34</v>
      </c>
      <c r="F44" s="1281"/>
      <c r="G44" s="1281"/>
      <c r="H44" s="1282"/>
      <c r="I44" s="107">
        <v>248</v>
      </c>
      <c r="J44" s="108">
        <v>213</v>
      </c>
      <c r="K44" s="108">
        <v>199</v>
      </c>
      <c r="L44" s="108">
        <v>204</v>
      </c>
      <c r="M44" s="109">
        <v>166</v>
      </c>
    </row>
    <row r="45" spans="2:13" ht="27.75" customHeight="1" x14ac:dyDescent="0.15">
      <c r="B45" s="1277"/>
      <c r="C45" s="1278"/>
      <c r="D45" s="106"/>
      <c r="E45" s="1281" t="s">
        <v>35</v>
      </c>
      <c r="F45" s="1281"/>
      <c r="G45" s="1281"/>
      <c r="H45" s="1282"/>
      <c r="I45" s="107">
        <v>958</v>
      </c>
      <c r="J45" s="108">
        <v>1350</v>
      </c>
      <c r="K45" s="108">
        <v>1080</v>
      </c>
      <c r="L45" s="108">
        <v>1034</v>
      </c>
      <c r="M45" s="109">
        <v>1008</v>
      </c>
    </row>
    <row r="46" spans="2:13" ht="27.75" customHeight="1" x14ac:dyDescent="0.15">
      <c r="B46" s="1277"/>
      <c r="C46" s="1278"/>
      <c r="D46" s="110"/>
      <c r="E46" s="1281" t="s">
        <v>36</v>
      </c>
      <c r="F46" s="1281"/>
      <c r="G46" s="1281"/>
      <c r="H46" s="1282"/>
      <c r="I46" s="107" t="s">
        <v>520</v>
      </c>
      <c r="J46" s="108" t="s">
        <v>520</v>
      </c>
      <c r="K46" s="108" t="s">
        <v>520</v>
      </c>
      <c r="L46" s="108" t="s">
        <v>520</v>
      </c>
      <c r="M46" s="109" t="s">
        <v>520</v>
      </c>
    </row>
    <row r="47" spans="2:13" ht="27.75" customHeight="1" x14ac:dyDescent="0.15">
      <c r="B47" s="1277"/>
      <c r="C47" s="1278"/>
      <c r="D47" s="111"/>
      <c r="E47" s="1291" t="s">
        <v>37</v>
      </c>
      <c r="F47" s="1292"/>
      <c r="G47" s="1292"/>
      <c r="H47" s="1293"/>
      <c r="I47" s="107" t="s">
        <v>520</v>
      </c>
      <c r="J47" s="108" t="s">
        <v>520</v>
      </c>
      <c r="K47" s="108" t="s">
        <v>520</v>
      </c>
      <c r="L47" s="108" t="s">
        <v>520</v>
      </c>
      <c r="M47" s="109" t="s">
        <v>520</v>
      </c>
    </row>
    <row r="48" spans="2:13" ht="27.75" customHeight="1" x14ac:dyDescent="0.15">
      <c r="B48" s="1277"/>
      <c r="C48" s="1278"/>
      <c r="D48" s="106"/>
      <c r="E48" s="1281" t="s">
        <v>38</v>
      </c>
      <c r="F48" s="1281"/>
      <c r="G48" s="1281"/>
      <c r="H48" s="1282"/>
      <c r="I48" s="107" t="s">
        <v>520</v>
      </c>
      <c r="J48" s="108" t="s">
        <v>520</v>
      </c>
      <c r="K48" s="108" t="s">
        <v>520</v>
      </c>
      <c r="L48" s="108" t="s">
        <v>520</v>
      </c>
      <c r="M48" s="109" t="s">
        <v>520</v>
      </c>
    </row>
    <row r="49" spans="2:13" ht="27.75" customHeight="1" x14ac:dyDescent="0.15">
      <c r="B49" s="1279"/>
      <c r="C49" s="1280"/>
      <c r="D49" s="106"/>
      <c r="E49" s="1281" t="s">
        <v>39</v>
      </c>
      <c r="F49" s="1281"/>
      <c r="G49" s="1281"/>
      <c r="H49" s="1282"/>
      <c r="I49" s="107" t="s">
        <v>520</v>
      </c>
      <c r="J49" s="108" t="s">
        <v>520</v>
      </c>
      <c r="K49" s="108" t="s">
        <v>520</v>
      </c>
      <c r="L49" s="108" t="s">
        <v>520</v>
      </c>
      <c r="M49" s="109" t="s">
        <v>520</v>
      </c>
    </row>
    <row r="50" spans="2:13" ht="27.75" customHeight="1" x14ac:dyDescent="0.15">
      <c r="B50" s="1275" t="s">
        <v>40</v>
      </c>
      <c r="C50" s="1276"/>
      <c r="D50" s="112"/>
      <c r="E50" s="1281" t="s">
        <v>41</v>
      </c>
      <c r="F50" s="1281"/>
      <c r="G50" s="1281"/>
      <c r="H50" s="1282"/>
      <c r="I50" s="107">
        <v>12166</v>
      </c>
      <c r="J50" s="108">
        <v>12028</v>
      </c>
      <c r="K50" s="108">
        <v>12198</v>
      </c>
      <c r="L50" s="108">
        <v>12683</v>
      </c>
      <c r="M50" s="109">
        <v>12179</v>
      </c>
    </row>
    <row r="51" spans="2:13" ht="27.75" customHeight="1" x14ac:dyDescent="0.15">
      <c r="B51" s="1277"/>
      <c r="C51" s="1278"/>
      <c r="D51" s="106"/>
      <c r="E51" s="1281" t="s">
        <v>42</v>
      </c>
      <c r="F51" s="1281"/>
      <c r="G51" s="1281"/>
      <c r="H51" s="1282"/>
      <c r="I51" s="107">
        <v>258</v>
      </c>
      <c r="J51" s="108">
        <v>236</v>
      </c>
      <c r="K51" s="108">
        <v>214</v>
      </c>
      <c r="L51" s="108">
        <v>188</v>
      </c>
      <c r="M51" s="109">
        <v>161</v>
      </c>
    </row>
    <row r="52" spans="2:13" ht="27.75" customHeight="1" x14ac:dyDescent="0.15">
      <c r="B52" s="1279"/>
      <c r="C52" s="1280"/>
      <c r="D52" s="106"/>
      <c r="E52" s="1281" t="s">
        <v>43</v>
      </c>
      <c r="F52" s="1281"/>
      <c r="G52" s="1281"/>
      <c r="H52" s="1282"/>
      <c r="I52" s="107">
        <v>5658</v>
      </c>
      <c r="J52" s="108">
        <v>5347</v>
      </c>
      <c r="K52" s="108">
        <v>4937</v>
      </c>
      <c r="L52" s="108">
        <v>4551</v>
      </c>
      <c r="M52" s="109">
        <v>4183</v>
      </c>
    </row>
    <row r="53" spans="2:13" ht="27.75" customHeight="1" thickBot="1" x14ac:dyDescent="0.2">
      <c r="B53" s="1283" t="s">
        <v>44</v>
      </c>
      <c r="C53" s="1284"/>
      <c r="D53" s="113"/>
      <c r="E53" s="1285" t="s">
        <v>45</v>
      </c>
      <c r="F53" s="1285"/>
      <c r="G53" s="1285"/>
      <c r="H53" s="1286"/>
      <c r="I53" s="114">
        <v>-5107</v>
      </c>
      <c r="J53" s="115">
        <v>-4755</v>
      </c>
      <c r="K53" s="115">
        <v>-5994</v>
      </c>
      <c r="L53" s="115">
        <v>-6998</v>
      </c>
      <c r="M53" s="116">
        <v>-7053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7sWXC/g1YNK+3Iq97UhNCT04jASPECzJ4yH1ygqk3J6JPd6Dd5B6tnOL4DkXp8jjn67Kmh/Nm0pCqAgxmQKZqQ==" saltValue="Y8OS1gIFPPbV9Tf3LEbh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2" t="s">
        <v>48</v>
      </c>
      <c r="D55" s="1302"/>
      <c r="E55" s="1303"/>
      <c r="F55" s="128">
        <v>7580</v>
      </c>
      <c r="G55" s="128">
        <v>7679</v>
      </c>
      <c r="H55" s="129">
        <v>6916</v>
      </c>
    </row>
    <row r="56" spans="2:8" ht="52.5" customHeight="1" x14ac:dyDescent="0.15">
      <c r="B56" s="130"/>
      <c r="C56" s="1304" t="s">
        <v>49</v>
      </c>
      <c r="D56" s="1304"/>
      <c r="E56" s="1305"/>
      <c r="F56" s="131">
        <v>2126</v>
      </c>
      <c r="G56" s="131">
        <v>1982</v>
      </c>
      <c r="H56" s="132">
        <v>1731</v>
      </c>
    </row>
    <row r="57" spans="2:8" ht="53.25" customHeight="1" x14ac:dyDescent="0.15">
      <c r="B57" s="130"/>
      <c r="C57" s="1306" t="s">
        <v>50</v>
      </c>
      <c r="D57" s="1306"/>
      <c r="E57" s="1307"/>
      <c r="F57" s="133">
        <v>2977</v>
      </c>
      <c r="G57" s="133">
        <v>3123</v>
      </c>
      <c r="H57" s="134">
        <v>4169</v>
      </c>
    </row>
    <row r="58" spans="2:8" ht="45.75" customHeight="1" x14ac:dyDescent="0.15">
      <c r="B58" s="135"/>
      <c r="C58" s="1294" t="s">
        <v>599</v>
      </c>
      <c r="D58" s="1295"/>
      <c r="E58" s="1296"/>
      <c r="F58" s="136">
        <v>1011</v>
      </c>
      <c r="G58" s="136">
        <v>1534</v>
      </c>
      <c r="H58" s="137">
        <v>2042</v>
      </c>
    </row>
    <row r="59" spans="2:8" ht="45.75" customHeight="1" x14ac:dyDescent="0.15">
      <c r="B59" s="135"/>
      <c r="C59" s="1294" t="s">
        <v>600</v>
      </c>
      <c r="D59" s="1295"/>
      <c r="E59" s="1296"/>
      <c r="F59" s="136">
        <v>764</v>
      </c>
      <c r="G59" s="136">
        <v>792</v>
      </c>
      <c r="H59" s="137">
        <v>792</v>
      </c>
    </row>
    <row r="60" spans="2:8" ht="45.75" customHeight="1" x14ac:dyDescent="0.15">
      <c r="B60" s="135"/>
      <c r="C60" s="1294" t="s">
        <v>601</v>
      </c>
      <c r="D60" s="1295"/>
      <c r="E60" s="1296"/>
      <c r="F60" s="136">
        <v>135</v>
      </c>
      <c r="G60" s="136">
        <v>63</v>
      </c>
      <c r="H60" s="137">
        <v>447</v>
      </c>
    </row>
    <row r="61" spans="2:8" ht="45.75" customHeight="1" x14ac:dyDescent="0.15">
      <c r="B61" s="135"/>
      <c r="C61" s="1294" t="s">
        <v>602</v>
      </c>
      <c r="D61" s="1295"/>
      <c r="E61" s="1296"/>
      <c r="F61" s="136">
        <v>184</v>
      </c>
      <c r="G61" s="136">
        <v>184</v>
      </c>
      <c r="H61" s="137">
        <v>184</v>
      </c>
    </row>
    <row r="62" spans="2:8" ht="45.75" customHeight="1" thickBot="1" x14ac:dyDescent="0.2">
      <c r="B62" s="138"/>
      <c r="C62" s="1297" t="s">
        <v>603</v>
      </c>
      <c r="D62" s="1298"/>
      <c r="E62" s="1299"/>
      <c r="F62" s="139">
        <v>343</v>
      </c>
      <c r="G62" s="139">
        <v>21</v>
      </c>
      <c r="H62" s="140">
        <v>176</v>
      </c>
    </row>
    <row r="63" spans="2:8" ht="52.5" customHeight="1" thickBot="1" x14ac:dyDescent="0.2">
      <c r="B63" s="141"/>
      <c r="C63" s="1300" t="s">
        <v>51</v>
      </c>
      <c r="D63" s="1300"/>
      <c r="E63" s="1301"/>
      <c r="F63" s="142">
        <v>12683</v>
      </c>
      <c r="G63" s="142">
        <v>12784</v>
      </c>
      <c r="H63" s="143">
        <v>12816</v>
      </c>
    </row>
    <row r="64" spans="2:8" ht="15" customHeight="1" x14ac:dyDescent="0.15"/>
  </sheetData>
  <sheetProtection algorithmName="SHA-512" hashValue="lpwDngVG9yYKVIodCwj1pMY3y6A2CK73uY9hrntsWmWURcxZMDIRmE1bmxfmhdjRaHiJoSugBrZ+AvAF3m6Auw==" saltValue="AspTx5F5a7r9y/K7ITp/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769B9-13FE-4BC4-A3C8-DD6F45A82271}">
  <sheetPr codeName="Sheet10">
    <pageSetUpPr fitToPage="1"/>
  </sheetPr>
  <dimension ref="A1:WZM160"/>
  <sheetViews>
    <sheetView showGridLines="0" topLeftCell="A27" zoomScale="85" zoomScaleNormal="85" zoomScaleSheetLayoutView="55" workbookViewId="0">
      <selection activeCell="AK41" sqref="AK4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616</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08"/>
      <c r="H50" s="1308"/>
      <c r="I50" s="1308"/>
      <c r="J50" s="1308"/>
      <c r="K50" s="405"/>
      <c r="L50" s="405"/>
      <c r="M50" s="406"/>
      <c r="N50" s="406"/>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561</v>
      </c>
      <c r="BQ50" s="1314"/>
      <c r="BR50" s="1314"/>
      <c r="BS50" s="1314"/>
      <c r="BT50" s="1314"/>
      <c r="BU50" s="1314"/>
      <c r="BV50" s="1314"/>
      <c r="BW50" s="1314"/>
      <c r="BX50" s="1314" t="s">
        <v>562</v>
      </c>
      <c r="BY50" s="1314"/>
      <c r="BZ50" s="1314"/>
      <c r="CA50" s="1314"/>
      <c r="CB50" s="1314"/>
      <c r="CC50" s="1314"/>
      <c r="CD50" s="1314"/>
      <c r="CE50" s="1314"/>
      <c r="CF50" s="1314" t="s">
        <v>563</v>
      </c>
      <c r="CG50" s="1314"/>
      <c r="CH50" s="1314"/>
      <c r="CI50" s="1314"/>
      <c r="CJ50" s="1314"/>
      <c r="CK50" s="1314"/>
      <c r="CL50" s="1314"/>
      <c r="CM50" s="1314"/>
      <c r="CN50" s="1314" t="s">
        <v>564</v>
      </c>
      <c r="CO50" s="1314"/>
      <c r="CP50" s="1314"/>
      <c r="CQ50" s="1314"/>
      <c r="CR50" s="1314"/>
      <c r="CS50" s="1314"/>
      <c r="CT50" s="1314"/>
      <c r="CU50" s="1314"/>
      <c r="CV50" s="1314" t="s">
        <v>565</v>
      </c>
      <c r="CW50" s="1314"/>
      <c r="CX50" s="1314"/>
      <c r="CY50" s="1314"/>
      <c r="CZ50" s="1314"/>
      <c r="DA50" s="1314"/>
      <c r="DB50" s="1314"/>
      <c r="DC50" s="1314"/>
    </row>
    <row r="51" spans="1:109" ht="13.5" customHeight="1" x14ac:dyDescent="0.15">
      <c r="B51" s="395"/>
      <c r="G51" s="1325"/>
      <c r="H51" s="1325"/>
      <c r="I51" s="1329"/>
      <c r="J51" s="1329"/>
      <c r="K51" s="1315"/>
      <c r="L51" s="1315"/>
      <c r="M51" s="1315"/>
      <c r="N51" s="1315"/>
      <c r="AM51" s="404"/>
      <c r="AN51" s="1313" t="s">
        <v>610</v>
      </c>
      <c r="AO51" s="1313"/>
      <c r="AP51" s="1313"/>
      <c r="AQ51" s="1313"/>
      <c r="AR51" s="1313"/>
      <c r="AS51" s="1313"/>
      <c r="AT51" s="1313"/>
      <c r="AU51" s="1313"/>
      <c r="AV51" s="1313"/>
      <c r="AW51" s="1313"/>
      <c r="AX51" s="1313"/>
      <c r="AY51" s="1313"/>
      <c r="AZ51" s="1313"/>
      <c r="BA51" s="1313"/>
      <c r="BB51" s="1313" t="s">
        <v>611</v>
      </c>
      <c r="BC51" s="1313"/>
      <c r="BD51" s="1313"/>
      <c r="BE51" s="1313"/>
      <c r="BF51" s="1313"/>
      <c r="BG51" s="1313"/>
      <c r="BH51" s="1313"/>
      <c r="BI51" s="1313"/>
      <c r="BJ51" s="1313"/>
      <c r="BK51" s="1313"/>
      <c r="BL51" s="1313"/>
      <c r="BM51" s="1313"/>
      <c r="BN51" s="1313"/>
      <c r="BO51" s="1313"/>
      <c r="BP51" s="133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5"/>
      <c r="G52" s="1325"/>
      <c r="H52" s="1325"/>
      <c r="I52" s="1329"/>
      <c r="J52" s="1329"/>
      <c r="K52" s="1315"/>
      <c r="L52" s="1315"/>
      <c r="M52" s="1315"/>
      <c r="N52" s="1315"/>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25"/>
      <c r="H53" s="1325"/>
      <c r="I53" s="1308"/>
      <c r="J53" s="1308"/>
      <c r="K53" s="1315"/>
      <c r="L53" s="1315"/>
      <c r="M53" s="1315"/>
      <c r="N53" s="1315"/>
      <c r="AM53" s="404"/>
      <c r="AN53" s="1313"/>
      <c r="AO53" s="1313"/>
      <c r="AP53" s="1313"/>
      <c r="AQ53" s="1313"/>
      <c r="AR53" s="1313"/>
      <c r="AS53" s="1313"/>
      <c r="AT53" s="1313"/>
      <c r="AU53" s="1313"/>
      <c r="AV53" s="1313"/>
      <c r="AW53" s="1313"/>
      <c r="AX53" s="1313"/>
      <c r="AY53" s="1313"/>
      <c r="AZ53" s="1313"/>
      <c r="BA53" s="1313"/>
      <c r="BB53" s="1313" t="s">
        <v>612</v>
      </c>
      <c r="BC53" s="1313"/>
      <c r="BD53" s="1313"/>
      <c r="BE53" s="1313"/>
      <c r="BF53" s="1313"/>
      <c r="BG53" s="1313"/>
      <c r="BH53" s="1313"/>
      <c r="BI53" s="1313"/>
      <c r="BJ53" s="1313"/>
      <c r="BK53" s="1313"/>
      <c r="BL53" s="1313"/>
      <c r="BM53" s="1313"/>
      <c r="BN53" s="1313"/>
      <c r="BO53" s="1313"/>
      <c r="BP53" s="1330"/>
      <c r="BQ53" s="1310"/>
      <c r="BR53" s="1310"/>
      <c r="BS53" s="1310"/>
      <c r="BT53" s="1310"/>
      <c r="BU53" s="1310"/>
      <c r="BV53" s="1310"/>
      <c r="BW53" s="1310"/>
      <c r="BX53" s="1310">
        <v>61.9</v>
      </c>
      <c r="BY53" s="1310"/>
      <c r="BZ53" s="1310"/>
      <c r="CA53" s="1310"/>
      <c r="CB53" s="1310"/>
      <c r="CC53" s="1310"/>
      <c r="CD53" s="1310"/>
      <c r="CE53" s="1310"/>
      <c r="CF53" s="1310">
        <v>62.8</v>
      </c>
      <c r="CG53" s="1310"/>
      <c r="CH53" s="1310"/>
      <c r="CI53" s="1310"/>
      <c r="CJ53" s="1310"/>
      <c r="CK53" s="1310"/>
      <c r="CL53" s="1310"/>
      <c r="CM53" s="1310"/>
      <c r="CN53" s="1310">
        <v>61.8</v>
      </c>
      <c r="CO53" s="1310"/>
      <c r="CP53" s="1310"/>
      <c r="CQ53" s="1310"/>
      <c r="CR53" s="1310"/>
      <c r="CS53" s="1310"/>
      <c r="CT53" s="1310"/>
      <c r="CU53" s="1310"/>
      <c r="CV53" s="1310">
        <v>63.2</v>
      </c>
      <c r="CW53" s="1310"/>
      <c r="CX53" s="1310"/>
      <c r="CY53" s="1310"/>
      <c r="CZ53" s="1310"/>
      <c r="DA53" s="1310"/>
      <c r="DB53" s="1310"/>
      <c r="DC53" s="1310"/>
    </row>
    <row r="54" spans="1:109" x14ac:dyDescent="0.15">
      <c r="A54" s="403"/>
      <c r="B54" s="395"/>
      <c r="G54" s="1325"/>
      <c r="H54" s="1325"/>
      <c r="I54" s="1308"/>
      <c r="J54" s="1308"/>
      <c r="K54" s="1315"/>
      <c r="L54" s="1315"/>
      <c r="M54" s="1315"/>
      <c r="N54" s="1315"/>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08"/>
      <c r="H55" s="1308"/>
      <c r="I55" s="1308"/>
      <c r="J55" s="1308"/>
      <c r="K55" s="1315"/>
      <c r="L55" s="1315"/>
      <c r="M55" s="1315"/>
      <c r="N55" s="1315"/>
      <c r="AN55" s="1314" t="s">
        <v>613</v>
      </c>
      <c r="AO55" s="1314"/>
      <c r="AP55" s="1314"/>
      <c r="AQ55" s="1314"/>
      <c r="AR55" s="1314"/>
      <c r="AS55" s="1314"/>
      <c r="AT55" s="1314"/>
      <c r="AU55" s="1314"/>
      <c r="AV55" s="1314"/>
      <c r="AW55" s="1314"/>
      <c r="AX55" s="1314"/>
      <c r="AY55" s="1314"/>
      <c r="AZ55" s="1314"/>
      <c r="BA55" s="1314"/>
      <c r="BB55" s="1313" t="s">
        <v>611</v>
      </c>
      <c r="BC55" s="1313"/>
      <c r="BD55" s="1313"/>
      <c r="BE55" s="1313"/>
      <c r="BF55" s="1313"/>
      <c r="BG55" s="1313"/>
      <c r="BH55" s="1313"/>
      <c r="BI55" s="1313"/>
      <c r="BJ55" s="1313"/>
      <c r="BK55" s="1313"/>
      <c r="BL55" s="1313"/>
      <c r="BM55" s="1313"/>
      <c r="BN55" s="1313"/>
      <c r="BO55" s="1313"/>
      <c r="BP55" s="1330"/>
      <c r="BQ55" s="1310"/>
      <c r="BR55" s="1310"/>
      <c r="BS55" s="1310"/>
      <c r="BT55" s="1310"/>
      <c r="BU55" s="1310"/>
      <c r="BV55" s="1310"/>
      <c r="BW55" s="1310"/>
      <c r="BX55" s="1310">
        <v>38.5</v>
      </c>
      <c r="BY55" s="1310"/>
      <c r="BZ55" s="1310"/>
      <c r="CA55" s="1310"/>
      <c r="CB55" s="1310"/>
      <c r="CC55" s="1310"/>
      <c r="CD55" s="1310"/>
      <c r="CE55" s="1310"/>
      <c r="CF55" s="1310">
        <v>32.799999999999997</v>
      </c>
      <c r="CG55" s="1310"/>
      <c r="CH55" s="1310"/>
      <c r="CI55" s="1310"/>
      <c r="CJ55" s="1310"/>
      <c r="CK55" s="1310"/>
      <c r="CL55" s="1310"/>
      <c r="CM55" s="1310"/>
      <c r="CN55" s="1310">
        <v>20.9</v>
      </c>
      <c r="CO55" s="1310"/>
      <c r="CP55" s="1310"/>
      <c r="CQ55" s="1310"/>
      <c r="CR55" s="1310"/>
      <c r="CS55" s="1310"/>
      <c r="CT55" s="1310"/>
      <c r="CU55" s="1310"/>
      <c r="CV55" s="1310">
        <v>21</v>
      </c>
      <c r="CW55" s="1310"/>
      <c r="CX55" s="1310"/>
      <c r="CY55" s="1310"/>
      <c r="CZ55" s="1310"/>
      <c r="DA55" s="1310"/>
      <c r="DB55" s="1310"/>
      <c r="DC55" s="1310"/>
    </row>
    <row r="56" spans="1:109" x14ac:dyDescent="0.15">
      <c r="A56" s="403"/>
      <c r="B56" s="395"/>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08"/>
      <c r="H57" s="1308"/>
      <c r="I57" s="1311"/>
      <c r="J57" s="1311"/>
      <c r="K57" s="1315"/>
      <c r="L57" s="1315"/>
      <c r="M57" s="1315"/>
      <c r="N57" s="1315"/>
      <c r="AM57" s="388"/>
      <c r="AN57" s="1314"/>
      <c r="AO57" s="1314"/>
      <c r="AP57" s="1314"/>
      <c r="AQ57" s="1314"/>
      <c r="AR57" s="1314"/>
      <c r="AS57" s="1314"/>
      <c r="AT57" s="1314"/>
      <c r="AU57" s="1314"/>
      <c r="AV57" s="1314"/>
      <c r="AW57" s="1314"/>
      <c r="AX57" s="1314"/>
      <c r="AY57" s="1314"/>
      <c r="AZ57" s="1314"/>
      <c r="BA57" s="1314"/>
      <c r="BB57" s="1313" t="s">
        <v>612</v>
      </c>
      <c r="BC57" s="1313"/>
      <c r="BD57" s="1313"/>
      <c r="BE57" s="1313"/>
      <c r="BF57" s="1313"/>
      <c r="BG57" s="1313"/>
      <c r="BH57" s="1313"/>
      <c r="BI57" s="1313"/>
      <c r="BJ57" s="1313"/>
      <c r="BK57" s="1313"/>
      <c r="BL57" s="1313"/>
      <c r="BM57" s="1313"/>
      <c r="BN57" s="1313"/>
      <c r="BO57" s="1313"/>
      <c r="BP57" s="1330"/>
      <c r="BQ57" s="1310"/>
      <c r="BR57" s="1310"/>
      <c r="BS57" s="1310"/>
      <c r="BT57" s="1310"/>
      <c r="BU57" s="1310"/>
      <c r="BV57" s="1310"/>
      <c r="BW57" s="1310"/>
      <c r="BX57" s="1310">
        <v>57.6</v>
      </c>
      <c r="BY57" s="1310"/>
      <c r="BZ57" s="1310"/>
      <c r="CA57" s="1310"/>
      <c r="CB57" s="1310"/>
      <c r="CC57" s="1310"/>
      <c r="CD57" s="1310"/>
      <c r="CE57" s="1310"/>
      <c r="CF57" s="1310">
        <v>58.9</v>
      </c>
      <c r="CG57" s="1310"/>
      <c r="CH57" s="1310"/>
      <c r="CI57" s="1310"/>
      <c r="CJ57" s="1310"/>
      <c r="CK57" s="1310"/>
      <c r="CL57" s="1310"/>
      <c r="CM57" s="1310"/>
      <c r="CN57" s="1310">
        <v>60.5</v>
      </c>
      <c r="CO57" s="1310"/>
      <c r="CP57" s="1310"/>
      <c r="CQ57" s="1310"/>
      <c r="CR57" s="1310"/>
      <c r="CS57" s="1310"/>
      <c r="CT57" s="1310"/>
      <c r="CU57" s="1310"/>
      <c r="CV57" s="1310">
        <v>61.2</v>
      </c>
      <c r="CW57" s="1310"/>
      <c r="CX57" s="1310"/>
      <c r="CY57" s="1310"/>
      <c r="CZ57" s="1310"/>
      <c r="DA57" s="1310"/>
      <c r="DB57" s="1310"/>
      <c r="DC57" s="1310"/>
      <c r="DD57" s="408"/>
      <c r="DE57" s="407"/>
    </row>
    <row r="58" spans="1:109" s="403" customFormat="1" x14ac:dyDescent="0.15">
      <c r="A58" s="388"/>
      <c r="B58" s="407"/>
      <c r="G58" s="1308"/>
      <c r="H58" s="1308"/>
      <c r="I58" s="1311"/>
      <c r="J58" s="1311"/>
      <c r="K58" s="1315"/>
      <c r="L58" s="1315"/>
      <c r="M58" s="1315"/>
      <c r="N58" s="1315"/>
      <c r="AM58" s="388"/>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617</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08"/>
      <c r="H72" s="1308"/>
      <c r="I72" s="1308"/>
      <c r="J72" s="1308"/>
      <c r="K72" s="405"/>
      <c r="L72" s="405"/>
      <c r="M72" s="406"/>
      <c r="N72" s="406"/>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561</v>
      </c>
      <c r="BQ72" s="1314"/>
      <c r="BR72" s="1314"/>
      <c r="BS72" s="1314"/>
      <c r="BT72" s="1314"/>
      <c r="BU72" s="1314"/>
      <c r="BV72" s="1314"/>
      <c r="BW72" s="1314"/>
      <c r="BX72" s="1314" t="s">
        <v>562</v>
      </c>
      <c r="BY72" s="1314"/>
      <c r="BZ72" s="1314"/>
      <c r="CA72" s="1314"/>
      <c r="CB72" s="1314"/>
      <c r="CC72" s="1314"/>
      <c r="CD72" s="1314"/>
      <c r="CE72" s="1314"/>
      <c r="CF72" s="1314" t="s">
        <v>563</v>
      </c>
      <c r="CG72" s="1314"/>
      <c r="CH72" s="1314"/>
      <c r="CI72" s="1314"/>
      <c r="CJ72" s="1314"/>
      <c r="CK72" s="1314"/>
      <c r="CL72" s="1314"/>
      <c r="CM72" s="1314"/>
      <c r="CN72" s="1314" t="s">
        <v>564</v>
      </c>
      <c r="CO72" s="1314"/>
      <c r="CP72" s="1314"/>
      <c r="CQ72" s="1314"/>
      <c r="CR72" s="1314"/>
      <c r="CS72" s="1314"/>
      <c r="CT72" s="1314"/>
      <c r="CU72" s="1314"/>
      <c r="CV72" s="1314" t="s">
        <v>565</v>
      </c>
      <c r="CW72" s="1314"/>
      <c r="CX72" s="1314"/>
      <c r="CY72" s="1314"/>
      <c r="CZ72" s="1314"/>
      <c r="DA72" s="1314"/>
      <c r="DB72" s="1314"/>
      <c r="DC72" s="1314"/>
    </row>
    <row r="73" spans="2:107" x14ac:dyDescent="0.15">
      <c r="B73" s="395"/>
      <c r="G73" s="1325"/>
      <c r="H73" s="1325"/>
      <c r="I73" s="1325"/>
      <c r="J73" s="1325"/>
      <c r="K73" s="1309"/>
      <c r="L73" s="1309"/>
      <c r="M73" s="1309"/>
      <c r="N73" s="1309"/>
      <c r="AM73" s="404"/>
      <c r="AN73" s="1313" t="s">
        <v>610</v>
      </c>
      <c r="AO73" s="1313"/>
      <c r="AP73" s="1313"/>
      <c r="AQ73" s="1313"/>
      <c r="AR73" s="1313"/>
      <c r="AS73" s="1313"/>
      <c r="AT73" s="1313"/>
      <c r="AU73" s="1313"/>
      <c r="AV73" s="1313"/>
      <c r="AW73" s="1313"/>
      <c r="AX73" s="1313"/>
      <c r="AY73" s="1313"/>
      <c r="AZ73" s="1313"/>
      <c r="BA73" s="1313"/>
      <c r="BB73" s="1313" t="s">
        <v>611</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5"/>
      <c r="G74" s="1325"/>
      <c r="H74" s="1325"/>
      <c r="I74" s="1325"/>
      <c r="J74" s="1325"/>
      <c r="K74" s="1309"/>
      <c r="L74" s="1309"/>
      <c r="M74" s="1309"/>
      <c r="N74" s="1309"/>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25"/>
      <c r="H75" s="1325"/>
      <c r="I75" s="1308"/>
      <c r="J75" s="1308"/>
      <c r="K75" s="1315"/>
      <c r="L75" s="1315"/>
      <c r="M75" s="1315"/>
      <c r="N75" s="1315"/>
      <c r="AM75" s="404"/>
      <c r="AN75" s="1313"/>
      <c r="AO75" s="1313"/>
      <c r="AP75" s="1313"/>
      <c r="AQ75" s="1313"/>
      <c r="AR75" s="1313"/>
      <c r="AS75" s="1313"/>
      <c r="AT75" s="1313"/>
      <c r="AU75" s="1313"/>
      <c r="AV75" s="1313"/>
      <c r="AW75" s="1313"/>
      <c r="AX75" s="1313"/>
      <c r="AY75" s="1313"/>
      <c r="AZ75" s="1313"/>
      <c r="BA75" s="1313"/>
      <c r="BB75" s="1313" t="s">
        <v>615</v>
      </c>
      <c r="BC75" s="1313"/>
      <c r="BD75" s="1313"/>
      <c r="BE75" s="1313"/>
      <c r="BF75" s="1313"/>
      <c r="BG75" s="1313"/>
      <c r="BH75" s="1313"/>
      <c r="BI75" s="1313"/>
      <c r="BJ75" s="1313"/>
      <c r="BK75" s="1313"/>
      <c r="BL75" s="1313"/>
      <c r="BM75" s="1313"/>
      <c r="BN75" s="1313"/>
      <c r="BO75" s="1313"/>
      <c r="BP75" s="1310">
        <v>5.0999999999999996</v>
      </c>
      <c r="BQ75" s="1310"/>
      <c r="BR75" s="1310"/>
      <c r="BS75" s="1310"/>
      <c r="BT75" s="1310"/>
      <c r="BU75" s="1310"/>
      <c r="BV75" s="1310"/>
      <c r="BW75" s="1310"/>
      <c r="BX75" s="1310">
        <v>5.4</v>
      </c>
      <c r="BY75" s="1310"/>
      <c r="BZ75" s="1310"/>
      <c r="CA75" s="1310"/>
      <c r="CB75" s="1310"/>
      <c r="CC75" s="1310"/>
      <c r="CD75" s="1310"/>
      <c r="CE75" s="1310"/>
      <c r="CF75" s="1310">
        <v>5.4</v>
      </c>
      <c r="CG75" s="1310"/>
      <c r="CH75" s="1310"/>
      <c r="CI75" s="1310"/>
      <c r="CJ75" s="1310"/>
      <c r="CK75" s="1310"/>
      <c r="CL75" s="1310"/>
      <c r="CM75" s="1310"/>
      <c r="CN75" s="1310">
        <v>5.4</v>
      </c>
      <c r="CO75" s="1310"/>
      <c r="CP75" s="1310"/>
      <c r="CQ75" s="1310"/>
      <c r="CR75" s="1310"/>
      <c r="CS75" s="1310"/>
      <c r="CT75" s="1310"/>
      <c r="CU75" s="1310"/>
      <c r="CV75" s="1310">
        <v>5.0999999999999996</v>
      </c>
      <c r="CW75" s="1310"/>
      <c r="CX75" s="1310"/>
      <c r="CY75" s="1310"/>
      <c r="CZ75" s="1310"/>
      <c r="DA75" s="1310"/>
      <c r="DB75" s="1310"/>
      <c r="DC75" s="1310"/>
    </row>
    <row r="76" spans="2:107" x14ac:dyDescent="0.15">
      <c r="B76" s="395"/>
      <c r="G76" s="1325"/>
      <c r="H76" s="1325"/>
      <c r="I76" s="1308"/>
      <c r="J76" s="1308"/>
      <c r="K76" s="1315"/>
      <c r="L76" s="1315"/>
      <c r="M76" s="1315"/>
      <c r="N76" s="1315"/>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08"/>
      <c r="H77" s="1308"/>
      <c r="I77" s="1308"/>
      <c r="J77" s="1308"/>
      <c r="K77" s="1309"/>
      <c r="L77" s="1309"/>
      <c r="M77" s="1309"/>
      <c r="N77" s="1309"/>
      <c r="AN77" s="1314" t="s">
        <v>613</v>
      </c>
      <c r="AO77" s="1314"/>
      <c r="AP77" s="1314"/>
      <c r="AQ77" s="1314"/>
      <c r="AR77" s="1314"/>
      <c r="AS77" s="1314"/>
      <c r="AT77" s="1314"/>
      <c r="AU77" s="1314"/>
      <c r="AV77" s="1314"/>
      <c r="AW77" s="1314"/>
      <c r="AX77" s="1314"/>
      <c r="AY77" s="1314"/>
      <c r="AZ77" s="1314"/>
      <c r="BA77" s="1314"/>
      <c r="BB77" s="1313" t="s">
        <v>611</v>
      </c>
      <c r="BC77" s="1313"/>
      <c r="BD77" s="1313"/>
      <c r="BE77" s="1313"/>
      <c r="BF77" s="1313"/>
      <c r="BG77" s="1313"/>
      <c r="BH77" s="1313"/>
      <c r="BI77" s="1313"/>
      <c r="BJ77" s="1313"/>
      <c r="BK77" s="1313"/>
      <c r="BL77" s="1313"/>
      <c r="BM77" s="1313"/>
      <c r="BN77" s="1313"/>
      <c r="BO77" s="1313"/>
      <c r="BP77" s="1310">
        <v>20.2</v>
      </c>
      <c r="BQ77" s="1310"/>
      <c r="BR77" s="1310"/>
      <c r="BS77" s="1310"/>
      <c r="BT77" s="1310"/>
      <c r="BU77" s="1310"/>
      <c r="BV77" s="1310"/>
      <c r="BW77" s="1310"/>
      <c r="BX77" s="1310">
        <v>38.5</v>
      </c>
      <c r="BY77" s="1310"/>
      <c r="BZ77" s="1310"/>
      <c r="CA77" s="1310"/>
      <c r="CB77" s="1310"/>
      <c r="CC77" s="1310"/>
      <c r="CD77" s="1310"/>
      <c r="CE77" s="1310"/>
      <c r="CF77" s="1310">
        <v>32.799999999999997</v>
      </c>
      <c r="CG77" s="1310"/>
      <c r="CH77" s="1310"/>
      <c r="CI77" s="1310"/>
      <c r="CJ77" s="1310"/>
      <c r="CK77" s="1310"/>
      <c r="CL77" s="1310"/>
      <c r="CM77" s="1310"/>
      <c r="CN77" s="1310">
        <v>20.9</v>
      </c>
      <c r="CO77" s="1310"/>
      <c r="CP77" s="1310"/>
      <c r="CQ77" s="1310"/>
      <c r="CR77" s="1310"/>
      <c r="CS77" s="1310"/>
      <c r="CT77" s="1310"/>
      <c r="CU77" s="1310"/>
      <c r="CV77" s="1310">
        <v>21</v>
      </c>
      <c r="CW77" s="1310"/>
      <c r="CX77" s="1310"/>
      <c r="CY77" s="1310"/>
      <c r="CZ77" s="1310"/>
      <c r="DA77" s="1310"/>
      <c r="DB77" s="1310"/>
      <c r="DC77" s="1310"/>
    </row>
    <row r="78" spans="2:107" x14ac:dyDescent="0.15">
      <c r="B78" s="395"/>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615</v>
      </c>
      <c r="BC79" s="1313"/>
      <c r="BD79" s="1313"/>
      <c r="BE79" s="1313"/>
      <c r="BF79" s="1313"/>
      <c r="BG79" s="1313"/>
      <c r="BH79" s="1313"/>
      <c r="BI79" s="1313"/>
      <c r="BJ79" s="1313"/>
      <c r="BK79" s="1313"/>
      <c r="BL79" s="1313"/>
      <c r="BM79" s="1313"/>
      <c r="BN79" s="1313"/>
      <c r="BO79" s="1313"/>
      <c r="BP79" s="1310">
        <v>9.3000000000000007</v>
      </c>
      <c r="BQ79" s="1310"/>
      <c r="BR79" s="1310"/>
      <c r="BS79" s="1310"/>
      <c r="BT79" s="1310"/>
      <c r="BU79" s="1310"/>
      <c r="BV79" s="1310"/>
      <c r="BW79" s="1310"/>
      <c r="BX79" s="1310">
        <v>9.1999999999999993</v>
      </c>
      <c r="BY79" s="1310"/>
      <c r="BZ79" s="1310"/>
      <c r="CA79" s="1310"/>
      <c r="CB79" s="1310"/>
      <c r="CC79" s="1310"/>
      <c r="CD79" s="1310"/>
      <c r="CE79" s="1310"/>
      <c r="CF79" s="1310">
        <v>9.1</v>
      </c>
      <c r="CG79" s="1310"/>
      <c r="CH79" s="1310"/>
      <c r="CI79" s="1310"/>
      <c r="CJ79" s="1310"/>
      <c r="CK79" s="1310"/>
      <c r="CL79" s="1310"/>
      <c r="CM79" s="1310"/>
      <c r="CN79" s="1310">
        <v>9.1</v>
      </c>
      <c r="CO79" s="1310"/>
      <c r="CP79" s="1310"/>
      <c r="CQ79" s="1310"/>
      <c r="CR79" s="1310"/>
      <c r="CS79" s="1310"/>
      <c r="CT79" s="1310"/>
      <c r="CU79" s="1310"/>
      <c r="CV79" s="1310">
        <v>9.1999999999999993</v>
      </c>
      <c r="CW79" s="1310"/>
      <c r="CX79" s="1310"/>
      <c r="CY79" s="1310"/>
      <c r="CZ79" s="1310"/>
      <c r="DA79" s="1310"/>
      <c r="DB79" s="1310"/>
      <c r="DC79" s="1310"/>
    </row>
    <row r="80" spans="2:107" x14ac:dyDescent="0.15">
      <c r="B80" s="395"/>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kFMkaJB8TzR041tYvKwL0jOEyY2MeQhU3IM2eALtT0+JN51yL4aEgt3ZwerfDRIkYEABHXVCuY2i0UFdNXOpA==" saltValue="SpBA1E6vYX6VnOKN86Zn4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C7071-E2BB-4219-A27F-897B8917352A}">
  <sheetPr codeName="Sheet11">
    <pageSetUpPr fitToPage="1"/>
  </sheetPr>
  <dimension ref="A1:DR125"/>
  <sheetViews>
    <sheetView showGridLines="0" topLeftCell="A49" zoomScaleNormal="100" zoomScaleSheetLayoutView="70" workbookViewId="0">
      <selection activeCell="BQ63" sqref="BQ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FBsxIkkWpvD0oZ761vyT1O/LIDOXC6m/3rxyNvLydV4UBFB6YNKYFj9wP9nfitpt2pDiwRAWM7eER4Fo4ZOKUg==" saltValue="hBWLj/cmczFD1MxZsZpC3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DF8CB-949E-43AA-85E3-B2BD2CBAC2E7}">
  <sheetPr codeName="Sheet12">
    <pageSetUpPr fitToPage="1"/>
  </sheetPr>
  <dimension ref="A1:DR125"/>
  <sheetViews>
    <sheetView showGridLines="0" topLeftCell="A73" zoomScale="70" zoomScaleNormal="70" zoomScaleSheetLayoutView="55" workbookViewId="0">
      <selection activeCell="BQ63" sqref="BQ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bijkTGKmCbZC8mzQKLsH2t48Fsb9PLYg1mODs0Oh1J6kUi5p3e8sNOCacqU7w58m9vSujVAmm27zHzcGCAlpBQ==" saltValue="2A0JNcDUG3yJuiPK/CYOs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467923</v>
      </c>
      <c r="E3" s="162"/>
      <c r="F3" s="163">
        <v>106092</v>
      </c>
      <c r="G3" s="164"/>
      <c r="H3" s="165"/>
    </row>
    <row r="4" spans="1:8" x14ac:dyDescent="0.15">
      <c r="A4" s="166"/>
      <c r="B4" s="167"/>
      <c r="C4" s="168"/>
      <c r="D4" s="169">
        <v>401773</v>
      </c>
      <c r="E4" s="170"/>
      <c r="F4" s="171">
        <v>44299</v>
      </c>
      <c r="G4" s="172"/>
      <c r="H4" s="173"/>
    </row>
    <row r="5" spans="1:8" x14ac:dyDescent="0.15">
      <c r="A5" s="154" t="s">
        <v>553</v>
      </c>
      <c r="B5" s="159"/>
      <c r="C5" s="160"/>
      <c r="D5" s="161">
        <v>527739</v>
      </c>
      <c r="E5" s="162"/>
      <c r="F5" s="163">
        <v>78903</v>
      </c>
      <c r="G5" s="164"/>
      <c r="H5" s="165"/>
    </row>
    <row r="6" spans="1:8" x14ac:dyDescent="0.15">
      <c r="A6" s="166"/>
      <c r="B6" s="167"/>
      <c r="C6" s="168"/>
      <c r="D6" s="169">
        <v>489970</v>
      </c>
      <c r="E6" s="170"/>
      <c r="F6" s="171">
        <v>49201</v>
      </c>
      <c r="G6" s="172"/>
      <c r="H6" s="173"/>
    </row>
    <row r="7" spans="1:8" x14ac:dyDescent="0.15">
      <c r="A7" s="154" t="s">
        <v>554</v>
      </c>
      <c r="B7" s="159"/>
      <c r="C7" s="160"/>
      <c r="D7" s="161">
        <v>353003</v>
      </c>
      <c r="E7" s="162"/>
      <c r="F7" s="163">
        <v>82993</v>
      </c>
      <c r="G7" s="164"/>
      <c r="H7" s="165"/>
    </row>
    <row r="8" spans="1:8" x14ac:dyDescent="0.15">
      <c r="A8" s="166"/>
      <c r="B8" s="167"/>
      <c r="C8" s="168"/>
      <c r="D8" s="169">
        <v>339622</v>
      </c>
      <c r="E8" s="170"/>
      <c r="F8" s="171">
        <v>46787</v>
      </c>
      <c r="G8" s="172"/>
      <c r="H8" s="173"/>
    </row>
    <row r="9" spans="1:8" x14ac:dyDescent="0.15">
      <c r="A9" s="154" t="s">
        <v>555</v>
      </c>
      <c r="B9" s="159"/>
      <c r="C9" s="160"/>
      <c r="D9" s="161">
        <v>378767</v>
      </c>
      <c r="E9" s="162"/>
      <c r="F9" s="163">
        <v>108252</v>
      </c>
      <c r="G9" s="164"/>
      <c r="H9" s="165"/>
    </row>
    <row r="10" spans="1:8" x14ac:dyDescent="0.15">
      <c r="A10" s="166"/>
      <c r="B10" s="167"/>
      <c r="C10" s="168"/>
      <c r="D10" s="169">
        <v>369972</v>
      </c>
      <c r="E10" s="170"/>
      <c r="F10" s="171">
        <v>50321</v>
      </c>
      <c r="G10" s="172"/>
      <c r="H10" s="173"/>
    </row>
    <row r="11" spans="1:8" x14ac:dyDescent="0.15">
      <c r="A11" s="154" t="s">
        <v>556</v>
      </c>
      <c r="B11" s="159"/>
      <c r="C11" s="160"/>
      <c r="D11" s="161">
        <v>290531</v>
      </c>
      <c r="E11" s="162"/>
      <c r="F11" s="163">
        <v>93492</v>
      </c>
      <c r="G11" s="164"/>
      <c r="H11" s="165"/>
    </row>
    <row r="12" spans="1:8" x14ac:dyDescent="0.15">
      <c r="A12" s="166"/>
      <c r="B12" s="167"/>
      <c r="C12" s="174"/>
      <c r="D12" s="169">
        <v>275337</v>
      </c>
      <c r="E12" s="170"/>
      <c r="F12" s="171">
        <v>53316</v>
      </c>
      <c r="G12" s="172"/>
      <c r="H12" s="173"/>
    </row>
    <row r="13" spans="1:8" x14ac:dyDescent="0.15">
      <c r="A13" s="154"/>
      <c r="B13" s="159"/>
      <c r="C13" s="175"/>
      <c r="D13" s="176">
        <v>403593</v>
      </c>
      <c r="E13" s="177"/>
      <c r="F13" s="178">
        <v>93946</v>
      </c>
      <c r="G13" s="179"/>
      <c r="H13" s="165"/>
    </row>
    <row r="14" spans="1:8" x14ac:dyDescent="0.15">
      <c r="A14" s="166"/>
      <c r="B14" s="167"/>
      <c r="C14" s="168"/>
      <c r="D14" s="169">
        <v>375335</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2.6</v>
      </c>
      <c r="C19" s="180">
        <f>ROUND(VALUE(SUBSTITUTE(実質収支比率等に係る経年分析!G$48,"▲","-")),2)</f>
        <v>2.31</v>
      </c>
      <c r="D19" s="180">
        <f>ROUND(VALUE(SUBSTITUTE(実質収支比率等に係る経年分析!H$48,"▲","-")),2)</f>
        <v>3.17</v>
      </c>
      <c r="E19" s="180">
        <f>ROUND(VALUE(SUBSTITUTE(実質収支比率等に係る経年分析!I$48,"▲","-")),2)</f>
        <v>3.17</v>
      </c>
      <c r="F19" s="180">
        <f>ROUND(VALUE(SUBSTITUTE(実質収支比率等に係る経年分析!J$48,"▲","-")),2)</f>
        <v>1.87</v>
      </c>
    </row>
    <row r="20" spans="1:11" x14ac:dyDescent="0.15">
      <c r="A20" s="180" t="s">
        <v>55</v>
      </c>
      <c r="B20" s="180">
        <f>ROUND(VALUE(SUBSTITUTE(実質収支比率等に係る経年分析!F$47,"▲","-")),2)</f>
        <v>89.12</v>
      </c>
      <c r="C20" s="180">
        <f>ROUND(VALUE(SUBSTITUTE(実質収支比率等に係る経年分析!G$47,"▲","-")),2)</f>
        <v>89.41</v>
      </c>
      <c r="D20" s="180">
        <f>ROUND(VALUE(SUBSTITUTE(実質収支比率等に係る経年分析!H$47,"▲","-")),2)</f>
        <v>89.93</v>
      </c>
      <c r="E20" s="180">
        <f>ROUND(VALUE(SUBSTITUTE(実質収支比率等に係る経年分析!I$47,"▲","-")),2)</f>
        <v>86.84</v>
      </c>
      <c r="F20" s="180">
        <f>ROUND(VALUE(SUBSTITUTE(実質収支比率等に係る経年分析!J$47,"▲","-")),2)</f>
        <v>77.48</v>
      </c>
    </row>
    <row r="21" spans="1:11" x14ac:dyDescent="0.15">
      <c r="A21" s="180" t="s">
        <v>56</v>
      </c>
      <c r="B21" s="180">
        <f>IF(ISNUMBER(VALUE(SUBSTITUTE(実質収支比率等に係る経年分析!F$49,"▲","-"))),ROUND(VALUE(SUBSTITUTE(実質収支比率等に係る経年分析!F$49,"▲","-")),2),NA())</f>
        <v>1.66</v>
      </c>
      <c r="C21" s="180">
        <f>IF(ISNUMBER(VALUE(SUBSTITUTE(実質収支比率等に係る経年分析!G$49,"▲","-"))),ROUND(VALUE(SUBSTITUTE(実質収支比率等に係る経年分析!G$49,"▲","-")),2),NA())</f>
        <v>5.69</v>
      </c>
      <c r="D21" s="180">
        <f>IF(ISNUMBER(VALUE(SUBSTITUTE(実質収支比率等に係る経年分析!H$49,"▲","-"))),ROUND(VALUE(SUBSTITUTE(実質収支比率等に係る経年分析!H$49,"▲","-")),2),NA())</f>
        <v>2.83</v>
      </c>
      <c r="E21" s="180">
        <f>IF(ISNUMBER(VALUE(SUBSTITUTE(実質収支比率等に係る経年分析!I$49,"▲","-"))),ROUND(VALUE(SUBSTITUTE(実質収支比率等に係る経年分析!I$49,"▲","-")),2),NA())</f>
        <v>1.71</v>
      </c>
      <c r="F21" s="180">
        <f>IF(ISNUMBER(VALUE(SUBSTITUTE(実質収支比率等に係る経年分析!J$49,"▲","-"))),ROUND(VALUE(SUBSTITUTE(実質収支比率等に係る経年分析!J$49,"▲","-")),2),NA())</f>
        <v>-9.9700000000000006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介護保険特別会計（保険事業勘定）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0.28999999999999998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国民健康保険特別会計（事業勘定）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工業用水道事業会計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農業集落排水事業会計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2.2999999999999998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1.86</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2.0099999999999998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2.1800000000000002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3.24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579</v>
      </c>
      <c r="E42" s="182"/>
      <c r="F42" s="182"/>
      <c r="G42" s="182">
        <f>'実質公債費比率（分子）の構造'!L$52</f>
        <v>600</v>
      </c>
      <c r="H42" s="182"/>
      <c r="I42" s="182"/>
      <c r="J42" s="182">
        <f>'実質公債費比率（分子）の構造'!M$52</f>
        <v>593</v>
      </c>
      <c r="K42" s="182"/>
      <c r="L42" s="182"/>
      <c r="M42" s="182">
        <f>'実質公債費比率（分子）の構造'!N$52</f>
        <v>565</v>
      </c>
      <c r="N42" s="182"/>
      <c r="O42" s="182"/>
      <c r="P42" s="182">
        <f>'実質公債費比率（分子）の構造'!O$52</f>
        <v>546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44</v>
      </c>
      <c r="C45" s="182"/>
      <c r="D45" s="182"/>
      <c r="E45" s="182">
        <f>'実質公債費比率（分子）の構造'!L$49</f>
        <v>45</v>
      </c>
      <c r="F45" s="182"/>
      <c r="G45" s="182"/>
      <c r="H45" s="182">
        <f>'実質公債費比率（分子）の構造'!M$49</f>
        <v>49</v>
      </c>
      <c r="I45" s="182"/>
      <c r="J45" s="182"/>
      <c r="K45" s="182">
        <f>'実質公債費比率（分子）の構造'!N$49</f>
        <v>49</v>
      </c>
      <c r="L45" s="182"/>
      <c r="M45" s="182"/>
      <c r="N45" s="182">
        <f>'実質公債費比率（分子）の構造'!O$49</f>
        <v>50</v>
      </c>
      <c r="O45" s="182"/>
      <c r="P45" s="182"/>
    </row>
    <row r="46" spans="1:16" x14ac:dyDescent="0.15">
      <c r="A46" s="182" t="s">
        <v>67</v>
      </c>
      <c r="B46" s="182">
        <f>'実質公債費比率（分子）の構造'!K$48</f>
        <v>346</v>
      </c>
      <c r="C46" s="182"/>
      <c r="D46" s="182"/>
      <c r="E46" s="182">
        <f>'実質公債費比率（分子）の構造'!L$48</f>
        <v>366</v>
      </c>
      <c r="F46" s="182"/>
      <c r="G46" s="182"/>
      <c r="H46" s="182">
        <f>'実質公債費比率（分子）の構造'!M$48</f>
        <v>324</v>
      </c>
      <c r="I46" s="182"/>
      <c r="J46" s="182"/>
      <c r="K46" s="182">
        <f>'実質公債費比率（分子）の構造'!N$48</f>
        <v>344</v>
      </c>
      <c r="L46" s="182"/>
      <c r="M46" s="182"/>
      <c r="N46" s="182">
        <f>'実質公債費比率（分子）の構造'!O$48</f>
        <v>343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577</v>
      </c>
      <c r="C49" s="182"/>
      <c r="D49" s="182"/>
      <c r="E49" s="182">
        <f>'実質公債費比率（分子）の構造'!L$45</f>
        <v>638</v>
      </c>
      <c r="F49" s="182"/>
      <c r="G49" s="182"/>
      <c r="H49" s="182">
        <f>'実質公債費比率（分子）の構造'!M$45</f>
        <v>633</v>
      </c>
      <c r="I49" s="182"/>
      <c r="J49" s="182"/>
      <c r="K49" s="182">
        <f>'実質公債費比率（分子）の構造'!N$45</f>
        <v>608</v>
      </c>
      <c r="L49" s="182"/>
      <c r="M49" s="182"/>
      <c r="N49" s="182">
        <f>'実質公債費比率（分子）の構造'!O$45</f>
        <v>572</v>
      </c>
      <c r="O49" s="182"/>
      <c r="P49" s="182"/>
    </row>
    <row r="50" spans="1:16" x14ac:dyDescent="0.15">
      <c r="A50" s="182" t="s">
        <v>71</v>
      </c>
      <c r="B50" s="182" t="e">
        <f>NA()</f>
        <v>#N/A</v>
      </c>
      <c r="C50" s="182">
        <f>IF(ISNUMBER('実質公債費比率（分子）の構造'!K$53),'実質公債費比率（分子）の構造'!K$53,NA())</f>
        <v>389</v>
      </c>
      <c r="D50" s="182" t="e">
        <f>NA()</f>
        <v>#N/A</v>
      </c>
      <c r="E50" s="182" t="e">
        <f>NA()</f>
        <v>#N/A</v>
      </c>
      <c r="F50" s="182">
        <f>IF(ISNUMBER('実質公債費比率（分子）の構造'!L$53),'実質公債費比率（分子）の構造'!L$53,NA())</f>
        <v>450</v>
      </c>
      <c r="G50" s="182" t="e">
        <f>NA()</f>
        <v>#N/A</v>
      </c>
      <c r="H50" s="182" t="e">
        <f>NA()</f>
        <v>#N/A</v>
      </c>
      <c r="I50" s="182">
        <f>IF(ISNUMBER('実質公債費比率（分子）の構造'!M$53),'実質公債費比率（分子）の構造'!M$53,NA())</f>
        <v>414</v>
      </c>
      <c r="J50" s="182" t="e">
        <f>NA()</f>
        <v>#N/A</v>
      </c>
      <c r="K50" s="182" t="e">
        <f>NA()</f>
        <v>#N/A</v>
      </c>
      <c r="L50" s="182">
        <f>IF(ISNUMBER('実質公債費比率（分子）の構造'!N$53),'実質公債費比率（分子）の構造'!N$53,NA())</f>
        <v>437</v>
      </c>
      <c r="M50" s="182" t="e">
        <f>NA()</f>
        <v>#N/A</v>
      </c>
      <c r="N50" s="182" t="e">
        <f>NA()</f>
        <v>#N/A</v>
      </c>
      <c r="O50" s="182">
        <f>IF(ISNUMBER('実質公債費比率（分子）の構造'!O$53),'実質公債費比率（分子）の構造'!O$53,NA())</f>
        <v>420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5658</v>
      </c>
      <c r="E56" s="181"/>
      <c r="F56" s="181"/>
      <c r="G56" s="181">
        <f>'将来負担比率（分子）の構造'!J$52</f>
        <v>5347</v>
      </c>
      <c r="H56" s="181"/>
      <c r="I56" s="181"/>
      <c r="J56" s="181">
        <f>'将来負担比率（分子）の構造'!K$52</f>
        <v>4937</v>
      </c>
      <c r="K56" s="181"/>
      <c r="L56" s="181"/>
      <c r="M56" s="181">
        <f>'将来負担比率（分子）の構造'!L$52</f>
        <v>4551</v>
      </c>
      <c r="N56" s="181"/>
      <c r="O56" s="181"/>
      <c r="P56" s="181">
        <f>'将来負担比率（分子）の構造'!M$52</f>
        <v>4183</v>
      </c>
    </row>
    <row r="57" spans="1:16" x14ac:dyDescent="0.15">
      <c r="A57" s="181" t="s">
        <v>42</v>
      </c>
      <c r="B57" s="181"/>
      <c r="C57" s="181"/>
      <c r="D57" s="181">
        <f>'将来負担比率（分子）の構造'!I$51</f>
        <v>258</v>
      </c>
      <c r="E57" s="181"/>
      <c r="F57" s="181"/>
      <c r="G57" s="181">
        <f>'将来負担比率（分子）の構造'!J$51</f>
        <v>236</v>
      </c>
      <c r="H57" s="181"/>
      <c r="I57" s="181"/>
      <c r="J57" s="181">
        <f>'将来負担比率（分子）の構造'!K$51</f>
        <v>214</v>
      </c>
      <c r="K57" s="181"/>
      <c r="L57" s="181"/>
      <c r="M57" s="181">
        <f>'将来負担比率（分子）の構造'!L$51</f>
        <v>188</v>
      </c>
      <c r="N57" s="181"/>
      <c r="O57" s="181"/>
      <c r="P57" s="181">
        <f>'将来負担比率（分子）の構造'!M$51</f>
        <v>161</v>
      </c>
    </row>
    <row r="58" spans="1:16" x14ac:dyDescent="0.15">
      <c r="A58" s="181" t="s">
        <v>41</v>
      </c>
      <c r="B58" s="181"/>
      <c r="C58" s="181"/>
      <c r="D58" s="181">
        <f>'将来負担比率（分子）の構造'!I$50</f>
        <v>12166</v>
      </c>
      <c r="E58" s="181"/>
      <c r="F58" s="181"/>
      <c r="G58" s="181">
        <f>'将来負担比率（分子）の構造'!J$50</f>
        <v>12028</v>
      </c>
      <c r="H58" s="181"/>
      <c r="I58" s="181"/>
      <c r="J58" s="181">
        <f>'将来負担比率（分子）の構造'!K$50</f>
        <v>12198</v>
      </c>
      <c r="K58" s="181"/>
      <c r="L58" s="181"/>
      <c r="M58" s="181">
        <f>'将来負担比率（分子）の構造'!L$50</f>
        <v>12683</v>
      </c>
      <c r="N58" s="181"/>
      <c r="O58" s="181"/>
      <c r="P58" s="181">
        <f>'将来負担比率（分子）の構造'!M$50</f>
        <v>12179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958</v>
      </c>
      <c r="C62" s="181"/>
      <c r="D62" s="181"/>
      <c r="E62" s="181">
        <f>'将来負担比率（分子）の構造'!J$45</f>
        <v>1350</v>
      </c>
      <c r="F62" s="181"/>
      <c r="G62" s="181"/>
      <c r="H62" s="181">
        <f>'将来負担比率（分子）の構造'!K$45</f>
        <v>1080</v>
      </c>
      <c r="I62" s="181"/>
      <c r="J62" s="181"/>
      <c r="K62" s="181">
        <f>'将来負担比率（分子）の構造'!L$45</f>
        <v>1034</v>
      </c>
      <c r="L62" s="181"/>
      <c r="M62" s="181"/>
      <c r="N62" s="181">
        <f>'将来負担比率（分子）の構造'!M$45</f>
        <v>1008</v>
      </c>
      <c r="O62" s="181"/>
      <c r="P62" s="181"/>
    </row>
    <row r="63" spans="1:16" x14ac:dyDescent="0.15">
      <c r="A63" s="181" t="s">
        <v>34</v>
      </c>
      <c r="B63" s="181">
        <f>'将来負担比率（分子）の構造'!I$44</f>
        <v>248</v>
      </c>
      <c r="C63" s="181"/>
      <c r="D63" s="181"/>
      <c r="E63" s="181">
        <f>'将来負担比率（分子）の構造'!J$44</f>
        <v>213</v>
      </c>
      <c r="F63" s="181"/>
      <c r="G63" s="181"/>
      <c r="H63" s="181">
        <f>'将来負担比率（分子）の構造'!K$44</f>
        <v>199</v>
      </c>
      <c r="I63" s="181"/>
      <c r="J63" s="181"/>
      <c r="K63" s="181">
        <f>'将来負担比率（分子）の構造'!L$44</f>
        <v>204</v>
      </c>
      <c r="L63" s="181"/>
      <c r="M63" s="181"/>
      <c r="N63" s="181">
        <f>'将来負担比率（分子）の構造'!M$44</f>
        <v>166</v>
      </c>
      <c r="O63" s="181"/>
      <c r="P63" s="181"/>
    </row>
    <row r="64" spans="1:16" x14ac:dyDescent="0.15">
      <c r="A64" s="181" t="s">
        <v>33</v>
      </c>
      <c r="B64" s="181">
        <f>'将来負担比率（分子）の構造'!I$43</f>
        <v>5957</v>
      </c>
      <c r="C64" s="181"/>
      <c r="D64" s="181"/>
      <c r="E64" s="181">
        <f>'将来負担比率（分子）の構造'!J$43</f>
        <v>6045</v>
      </c>
      <c r="F64" s="181"/>
      <c r="G64" s="181"/>
      <c r="H64" s="181">
        <f>'将来負担比率（分子）の構造'!K$43</f>
        <v>5486</v>
      </c>
      <c r="I64" s="181"/>
      <c r="J64" s="181"/>
      <c r="K64" s="181">
        <f>'将来負担比率（分子）の構造'!L$43</f>
        <v>5185</v>
      </c>
      <c r="L64" s="181"/>
      <c r="M64" s="181"/>
      <c r="N64" s="181">
        <f>'将来負担比率（分子）の構造'!M$43</f>
        <v>4817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5811</v>
      </c>
      <c r="C66" s="181"/>
      <c r="D66" s="181"/>
      <c r="E66" s="181">
        <f>'将来負担比率（分子）の構造'!J$41</f>
        <v>5250</v>
      </c>
      <c r="F66" s="181"/>
      <c r="G66" s="181"/>
      <c r="H66" s="181">
        <f>'将来負担比率（分子）の構造'!K$41</f>
        <v>4589</v>
      </c>
      <c r="I66" s="181"/>
      <c r="J66" s="181"/>
      <c r="K66" s="181">
        <f>'将来負担比率（分子）の構造'!L$41</f>
        <v>4001</v>
      </c>
      <c r="L66" s="181"/>
      <c r="M66" s="181"/>
      <c r="N66" s="181">
        <f>'将来負担比率（分子）の構造'!M$41</f>
        <v>3479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7580</v>
      </c>
      <c r="C72" s="185">
        <f>基金残高に係る経年分析!G55</f>
        <v>7679</v>
      </c>
      <c r="D72" s="185">
        <f>基金残高に係る経年分析!H55</f>
        <v>6916</v>
      </c>
    </row>
    <row r="73" spans="1:16" x14ac:dyDescent="0.15">
      <c r="A73" s="184" t="s">
        <v>78</v>
      </c>
      <c r="B73" s="185">
        <f>基金残高に係る経年分析!F56</f>
        <v>2126</v>
      </c>
      <c r="C73" s="185">
        <f>基金残高に係る経年分析!G56</f>
        <v>1982</v>
      </c>
      <c r="D73" s="185">
        <f>基金残高に係る経年分析!H56</f>
        <v>1731</v>
      </c>
    </row>
    <row r="74" spans="1:16" x14ac:dyDescent="0.15">
      <c r="A74" s="184" t="s">
        <v>79</v>
      </c>
      <c r="B74" s="185">
        <f>基金残高に係る経年分析!F57</f>
        <v>2977</v>
      </c>
      <c r="C74" s="185">
        <f>基金残高に係る経年分析!G57</f>
        <v>3123</v>
      </c>
      <c r="D74" s="185">
        <f>基金残高に係る経年分析!H57</f>
        <v>4169</v>
      </c>
    </row>
  </sheetData>
  <sheetProtection algorithmName="SHA-512" hashValue="WqjbINcrPvlSrzAkA9Y44GZhYOdXKRu9t/6o8i1mjQFctXTdKnJef6buU8v+KBLVArDPL5oDwkT7rBjZ1AJQ6Q==" saltValue="VRWwr8mba1vYK9mr6sZSf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218</v>
      </c>
      <c r="DI1" s="798"/>
      <c r="DJ1" s="798"/>
      <c r="DK1" s="798"/>
      <c r="DL1" s="798"/>
      <c r="DM1" s="798"/>
      <c r="DN1" s="799"/>
      <c r="DO1" s="226"/>
      <c r="DP1" s="797" t="s">
        <v>219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224</v>
      </c>
      <c r="S4" s="740"/>
      <c r="T4" s="740"/>
      <c r="U4" s="740"/>
      <c r="V4" s="740"/>
      <c r="W4" s="740"/>
      <c r="X4" s="740"/>
      <c r="Y4" s="741"/>
      <c r="Z4" s="739" t="s">
        <v>225</v>
      </c>
      <c r="AA4" s="740"/>
      <c r="AB4" s="740"/>
      <c r="AC4" s="741"/>
      <c r="AD4" s="739" t="s">
        <v>226</v>
      </c>
      <c r="AE4" s="740"/>
      <c r="AF4" s="740"/>
      <c r="AG4" s="740"/>
      <c r="AH4" s="740"/>
      <c r="AI4" s="740"/>
      <c r="AJ4" s="740"/>
      <c r="AK4" s="741"/>
      <c r="AL4" s="739" t="s">
        <v>225</v>
      </c>
      <c r="AM4" s="740"/>
      <c r="AN4" s="740"/>
      <c r="AO4" s="741"/>
      <c r="AP4" s="800" t="s">
        <v>227</v>
      </c>
      <c r="AQ4" s="800"/>
      <c r="AR4" s="800"/>
      <c r="AS4" s="800"/>
      <c r="AT4" s="800"/>
      <c r="AU4" s="800"/>
      <c r="AV4" s="800"/>
      <c r="AW4" s="800"/>
      <c r="AX4" s="800"/>
      <c r="AY4" s="800"/>
      <c r="AZ4" s="800"/>
      <c r="BA4" s="800"/>
      <c r="BB4" s="800"/>
      <c r="BC4" s="800"/>
      <c r="BD4" s="800"/>
      <c r="BE4" s="800"/>
      <c r="BF4" s="800"/>
      <c r="BG4" s="800" t="s">
        <v>228</v>
      </c>
      <c r="BH4" s="800"/>
      <c r="BI4" s="800"/>
      <c r="BJ4" s="800"/>
      <c r="BK4" s="800"/>
      <c r="BL4" s="800"/>
      <c r="BM4" s="800"/>
      <c r="BN4" s="800"/>
      <c r="BO4" s="800" t="s">
        <v>225</v>
      </c>
      <c r="BP4" s="800"/>
      <c r="BQ4" s="800"/>
      <c r="BR4" s="800"/>
      <c r="BS4" s="800" t="s">
        <v>229</v>
      </c>
      <c r="BT4" s="800"/>
      <c r="BU4" s="800"/>
      <c r="BV4" s="800"/>
      <c r="BW4" s="800"/>
      <c r="BX4" s="800"/>
      <c r="BY4" s="800"/>
      <c r="BZ4" s="800"/>
      <c r="CA4" s="800"/>
      <c r="CB4" s="800"/>
      <c r="CD4" s="782" t="s">
        <v>230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231</v>
      </c>
      <c r="C5" s="745"/>
      <c r="D5" s="745"/>
      <c r="E5" s="745"/>
      <c r="F5" s="745"/>
      <c r="G5" s="745"/>
      <c r="H5" s="745"/>
      <c r="I5" s="745"/>
      <c r="J5" s="745"/>
      <c r="K5" s="745"/>
      <c r="L5" s="745"/>
      <c r="M5" s="745"/>
      <c r="N5" s="745"/>
      <c r="O5" s="745"/>
      <c r="P5" s="745"/>
      <c r="Q5" s="746"/>
      <c r="R5" s="733">
        <v>7815580</v>
      </c>
      <c r="S5" s="734"/>
      <c r="T5" s="734"/>
      <c r="U5" s="734"/>
      <c r="V5" s="734"/>
      <c r="W5" s="734"/>
      <c r="X5" s="734"/>
      <c r="Y5" s="777"/>
      <c r="Z5" s="795">
        <v>55</v>
      </c>
      <c r="AA5" s="795"/>
      <c r="AB5" s="795"/>
      <c r="AC5" s="795"/>
      <c r="AD5" s="796">
        <v>7815580</v>
      </c>
      <c r="AE5" s="796"/>
      <c r="AF5" s="796"/>
      <c r="AG5" s="796"/>
      <c r="AH5" s="796"/>
      <c r="AI5" s="796"/>
      <c r="AJ5" s="796"/>
      <c r="AK5" s="796"/>
      <c r="AL5" s="778">
        <v>93.6</v>
      </c>
      <c r="AM5" s="749"/>
      <c r="AN5" s="749"/>
      <c r="AO5" s="779"/>
      <c r="AP5" s="744" t="s">
        <v>232</v>
      </c>
      <c r="AQ5" s="745"/>
      <c r="AR5" s="745"/>
      <c r="AS5" s="745"/>
      <c r="AT5" s="745"/>
      <c r="AU5" s="745"/>
      <c r="AV5" s="745"/>
      <c r="AW5" s="745"/>
      <c r="AX5" s="745"/>
      <c r="AY5" s="745"/>
      <c r="AZ5" s="745"/>
      <c r="BA5" s="745"/>
      <c r="BB5" s="745"/>
      <c r="BC5" s="745"/>
      <c r="BD5" s="745"/>
      <c r="BE5" s="745"/>
      <c r="BF5" s="746"/>
      <c r="BG5" s="678">
        <v>7815580</v>
      </c>
      <c r="BH5" s="679"/>
      <c r="BI5" s="679"/>
      <c r="BJ5" s="679"/>
      <c r="BK5" s="679"/>
      <c r="BL5" s="679"/>
      <c r="BM5" s="679"/>
      <c r="BN5" s="680"/>
      <c r="BO5" s="715">
        <v>100</v>
      </c>
      <c r="BP5" s="715"/>
      <c r="BQ5" s="715"/>
      <c r="BR5" s="715"/>
      <c r="BS5" s="716">
        <v>22</v>
      </c>
      <c r="BT5" s="716"/>
      <c r="BU5" s="716"/>
      <c r="BV5" s="716"/>
      <c r="BW5" s="716"/>
      <c r="BX5" s="716"/>
      <c r="BY5" s="716"/>
      <c r="BZ5" s="716"/>
      <c r="CA5" s="716"/>
      <c r="CB5" s="775"/>
      <c r="CD5" s="782" t="s">
        <v>227</v>
      </c>
      <c r="CE5" s="783"/>
      <c r="CF5" s="783"/>
      <c r="CG5" s="783"/>
      <c r="CH5" s="783"/>
      <c r="CI5" s="783"/>
      <c r="CJ5" s="783"/>
      <c r="CK5" s="783"/>
      <c r="CL5" s="783"/>
      <c r="CM5" s="783"/>
      <c r="CN5" s="783"/>
      <c r="CO5" s="783"/>
      <c r="CP5" s="783"/>
      <c r="CQ5" s="784"/>
      <c r="CR5" s="782" t="s">
        <v>233</v>
      </c>
      <c r="CS5" s="783"/>
      <c r="CT5" s="783"/>
      <c r="CU5" s="783"/>
      <c r="CV5" s="783"/>
      <c r="CW5" s="783"/>
      <c r="CX5" s="783"/>
      <c r="CY5" s="784"/>
      <c r="CZ5" s="782" t="s">
        <v>225</v>
      </c>
      <c r="DA5" s="783"/>
      <c r="DB5" s="783"/>
      <c r="DC5" s="784"/>
      <c r="DD5" s="782" t="s">
        <v>234</v>
      </c>
      <c r="DE5" s="783"/>
      <c r="DF5" s="783"/>
      <c r="DG5" s="783"/>
      <c r="DH5" s="783"/>
      <c r="DI5" s="783"/>
      <c r="DJ5" s="783"/>
      <c r="DK5" s="783"/>
      <c r="DL5" s="783"/>
      <c r="DM5" s="783"/>
      <c r="DN5" s="783"/>
      <c r="DO5" s="783"/>
      <c r="DP5" s="784"/>
      <c r="DQ5" s="782" t="s">
        <v>235</v>
      </c>
      <c r="DR5" s="783"/>
      <c r="DS5" s="783"/>
      <c r="DT5" s="783"/>
      <c r="DU5" s="783"/>
      <c r="DV5" s="783"/>
      <c r="DW5" s="783"/>
      <c r="DX5" s="783"/>
      <c r="DY5" s="783"/>
      <c r="DZ5" s="783"/>
      <c r="EA5" s="783"/>
      <c r="EB5" s="783"/>
      <c r="EC5" s="784"/>
    </row>
    <row r="6" spans="2:143" ht="11.25" customHeight="1" x14ac:dyDescent="0.15">
      <c r="B6" s="675" t="s">
        <v>236</v>
      </c>
      <c r="C6" s="676"/>
      <c r="D6" s="676"/>
      <c r="E6" s="676"/>
      <c r="F6" s="676"/>
      <c r="G6" s="676"/>
      <c r="H6" s="676"/>
      <c r="I6" s="676"/>
      <c r="J6" s="676"/>
      <c r="K6" s="676"/>
      <c r="L6" s="676"/>
      <c r="M6" s="676"/>
      <c r="N6" s="676"/>
      <c r="O6" s="676"/>
      <c r="P6" s="676"/>
      <c r="Q6" s="677"/>
      <c r="R6" s="678">
        <v>64356</v>
      </c>
      <c r="S6" s="679"/>
      <c r="T6" s="679"/>
      <c r="U6" s="679"/>
      <c r="V6" s="679"/>
      <c r="W6" s="679"/>
      <c r="X6" s="679"/>
      <c r="Y6" s="680"/>
      <c r="Z6" s="715">
        <v>0.5</v>
      </c>
      <c r="AA6" s="715"/>
      <c r="AB6" s="715"/>
      <c r="AC6" s="715"/>
      <c r="AD6" s="716">
        <v>64356</v>
      </c>
      <c r="AE6" s="716"/>
      <c r="AF6" s="716"/>
      <c r="AG6" s="716"/>
      <c r="AH6" s="716"/>
      <c r="AI6" s="716"/>
      <c r="AJ6" s="716"/>
      <c r="AK6" s="716"/>
      <c r="AL6" s="681">
        <v>0.8</v>
      </c>
      <c r="AM6" s="682"/>
      <c r="AN6" s="682"/>
      <c r="AO6" s="717"/>
      <c r="AP6" s="675" t="s">
        <v>237</v>
      </c>
      <c r="AQ6" s="676"/>
      <c r="AR6" s="676"/>
      <c r="AS6" s="676"/>
      <c r="AT6" s="676"/>
      <c r="AU6" s="676"/>
      <c r="AV6" s="676"/>
      <c r="AW6" s="676"/>
      <c r="AX6" s="676"/>
      <c r="AY6" s="676"/>
      <c r="AZ6" s="676"/>
      <c r="BA6" s="676"/>
      <c r="BB6" s="676"/>
      <c r="BC6" s="676"/>
      <c r="BD6" s="676"/>
      <c r="BE6" s="676"/>
      <c r="BF6" s="677"/>
      <c r="BG6" s="678">
        <v>7815580</v>
      </c>
      <c r="BH6" s="679"/>
      <c r="BI6" s="679"/>
      <c r="BJ6" s="679"/>
      <c r="BK6" s="679"/>
      <c r="BL6" s="679"/>
      <c r="BM6" s="679"/>
      <c r="BN6" s="680"/>
      <c r="BO6" s="715">
        <v>100</v>
      </c>
      <c r="BP6" s="715"/>
      <c r="BQ6" s="715"/>
      <c r="BR6" s="715"/>
      <c r="BS6" s="716">
        <v>22</v>
      </c>
      <c r="BT6" s="716"/>
      <c r="BU6" s="716"/>
      <c r="BV6" s="716"/>
      <c r="BW6" s="716"/>
      <c r="BX6" s="716"/>
      <c r="BY6" s="716"/>
      <c r="BZ6" s="716"/>
      <c r="CA6" s="716"/>
      <c r="CB6" s="775"/>
      <c r="CD6" s="736" t="s">
        <v>238</v>
      </c>
      <c r="CE6" s="737"/>
      <c r="CF6" s="737"/>
      <c r="CG6" s="737"/>
      <c r="CH6" s="737"/>
      <c r="CI6" s="737"/>
      <c r="CJ6" s="737"/>
      <c r="CK6" s="737"/>
      <c r="CL6" s="737"/>
      <c r="CM6" s="737"/>
      <c r="CN6" s="737"/>
      <c r="CO6" s="737"/>
      <c r="CP6" s="737"/>
      <c r="CQ6" s="738"/>
      <c r="CR6" s="678">
        <v>158626</v>
      </c>
      <c r="CS6" s="679"/>
      <c r="CT6" s="679"/>
      <c r="CU6" s="679"/>
      <c r="CV6" s="679"/>
      <c r="CW6" s="679"/>
      <c r="CX6" s="679"/>
      <c r="CY6" s="680"/>
      <c r="CZ6" s="778">
        <v>1.2</v>
      </c>
      <c r="DA6" s="749"/>
      <c r="DB6" s="749"/>
      <c r="DC6" s="781"/>
      <c r="DD6" s="684" t="s">
        <v>239</v>
      </c>
      <c r="DE6" s="679"/>
      <c r="DF6" s="679"/>
      <c r="DG6" s="679"/>
      <c r="DH6" s="679"/>
      <c r="DI6" s="679"/>
      <c r="DJ6" s="679"/>
      <c r="DK6" s="679"/>
      <c r="DL6" s="679"/>
      <c r="DM6" s="679"/>
      <c r="DN6" s="679"/>
      <c r="DO6" s="679"/>
      <c r="DP6" s="680"/>
      <c r="DQ6" s="684">
        <v>158626</v>
      </c>
      <c r="DR6" s="679"/>
      <c r="DS6" s="679"/>
      <c r="DT6" s="679"/>
      <c r="DU6" s="679"/>
      <c r="DV6" s="679"/>
      <c r="DW6" s="679"/>
      <c r="DX6" s="679"/>
      <c r="DY6" s="679"/>
      <c r="DZ6" s="679"/>
      <c r="EA6" s="679"/>
      <c r="EB6" s="679"/>
      <c r="EC6" s="722"/>
    </row>
    <row r="7" spans="2:143" ht="11.25" customHeight="1" x14ac:dyDescent="0.15">
      <c r="B7" s="675" t="s">
        <v>240</v>
      </c>
      <c r="C7" s="676"/>
      <c r="D7" s="676"/>
      <c r="E7" s="676"/>
      <c r="F7" s="676"/>
      <c r="G7" s="676"/>
      <c r="H7" s="676"/>
      <c r="I7" s="676"/>
      <c r="J7" s="676"/>
      <c r="K7" s="676"/>
      <c r="L7" s="676"/>
      <c r="M7" s="676"/>
      <c r="N7" s="676"/>
      <c r="O7" s="676"/>
      <c r="P7" s="676"/>
      <c r="Q7" s="677"/>
      <c r="R7" s="678">
        <v>1183</v>
      </c>
      <c r="S7" s="679"/>
      <c r="T7" s="679"/>
      <c r="U7" s="679"/>
      <c r="V7" s="679"/>
      <c r="W7" s="679"/>
      <c r="X7" s="679"/>
      <c r="Y7" s="680"/>
      <c r="Z7" s="715">
        <v>0</v>
      </c>
      <c r="AA7" s="715"/>
      <c r="AB7" s="715"/>
      <c r="AC7" s="715"/>
      <c r="AD7" s="716">
        <v>1183</v>
      </c>
      <c r="AE7" s="716"/>
      <c r="AF7" s="716"/>
      <c r="AG7" s="716"/>
      <c r="AH7" s="716"/>
      <c r="AI7" s="716"/>
      <c r="AJ7" s="716"/>
      <c r="AK7" s="716"/>
      <c r="AL7" s="681">
        <v>0</v>
      </c>
      <c r="AM7" s="682"/>
      <c r="AN7" s="682"/>
      <c r="AO7" s="717"/>
      <c r="AP7" s="675" t="s">
        <v>241</v>
      </c>
      <c r="AQ7" s="676"/>
      <c r="AR7" s="676"/>
      <c r="AS7" s="676"/>
      <c r="AT7" s="676"/>
      <c r="AU7" s="676"/>
      <c r="AV7" s="676"/>
      <c r="AW7" s="676"/>
      <c r="AX7" s="676"/>
      <c r="AY7" s="676"/>
      <c r="AZ7" s="676"/>
      <c r="BA7" s="676"/>
      <c r="BB7" s="676"/>
      <c r="BC7" s="676"/>
      <c r="BD7" s="676"/>
      <c r="BE7" s="676"/>
      <c r="BF7" s="677"/>
      <c r="BG7" s="678">
        <v>987463</v>
      </c>
      <c r="BH7" s="679"/>
      <c r="BI7" s="679"/>
      <c r="BJ7" s="679"/>
      <c r="BK7" s="679"/>
      <c r="BL7" s="679"/>
      <c r="BM7" s="679"/>
      <c r="BN7" s="680"/>
      <c r="BO7" s="715">
        <v>12.6</v>
      </c>
      <c r="BP7" s="715"/>
      <c r="BQ7" s="715"/>
      <c r="BR7" s="715"/>
      <c r="BS7" s="716">
        <v>22</v>
      </c>
      <c r="BT7" s="716"/>
      <c r="BU7" s="716"/>
      <c r="BV7" s="716"/>
      <c r="BW7" s="716"/>
      <c r="BX7" s="716"/>
      <c r="BY7" s="716"/>
      <c r="BZ7" s="716"/>
      <c r="CA7" s="716"/>
      <c r="CB7" s="775"/>
      <c r="CD7" s="711" t="s">
        <v>242</v>
      </c>
      <c r="CE7" s="712"/>
      <c r="CF7" s="712"/>
      <c r="CG7" s="712"/>
      <c r="CH7" s="712"/>
      <c r="CI7" s="712"/>
      <c r="CJ7" s="712"/>
      <c r="CK7" s="712"/>
      <c r="CL7" s="712"/>
      <c r="CM7" s="712"/>
      <c r="CN7" s="712"/>
      <c r="CO7" s="712"/>
      <c r="CP7" s="712"/>
      <c r="CQ7" s="713"/>
      <c r="CR7" s="678">
        <v>2920193</v>
      </c>
      <c r="CS7" s="679"/>
      <c r="CT7" s="679"/>
      <c r="CU7" s="679"/>
      <c r="CV7" s="679"/>
      <c r="CW7" s="679"/>
      <c r="CX7" s="679"/>
      <c r="CY7" s="680"/>
      <c r="CZ7" s="715">
        <v>21.4</v>
      </c>
      <c r="DA7" s="715"/>
      <c r="DB7" s="715"/>
      <c r="DC7" s="715"/>
      <c r="DD7" s="684">
        <v>356893</v>
      </c>
      <c r="DE7" s="679"/>
      <c r="DF7" s="679"/>
      <c r="DG7" s="679"/>
      <c r="DH7" s="679"/>
      <c r="DI7" s="679"/>
      <c r="DJ7" s="679"/>
      <c r="DK7" s="679"/>
      <c r="DL7" s="679"/>
      <c r="DM7" s="679"/>
      <c r="DN7" s="679"/>
      <c r="DO7" s="679"/>
      <c r="DP7" s="680"/>
      <c r="DQ7" s="684">
        <v>2773612</v>
      </c>
      <c r="DR7" s="679"/>
      <c r="DS7" s="679"/>
      <c r="DT7" s="679"/>
      <c r="DU7" s="679"/>
      <c r="DV7" s="679"/>
      <c r="DW7" s="679"/>
      <c r="DX7" s="679"/>
      <c r="DY7" s="679"/>
      <c r="DZ7" s="679"/>
      <c r="EA7" s="679"/>
      <c r="EB7" s="679"/>
      <c r="EC7" s="722"/>
    </row>
    <row r="8" spans="2:143" ht="11.25" customHeight="1" x14ac:dyDescent="0.15">
      <c r="B8" s="675" t="s">
        <v>243</v>
      </c>
      <c r="C8" s="676"/>
      <c r="D8" s="676"/>
      <c r="E8" s="676"/>
      <c r="F8" s="676"/>
      <c r="G8" s="676"/>
      <c r="H8" s="676"/>
      <c r="I8" s="676"/>
      <c r="J8" s="676"/>
      <c r="K8" s="676"/>
      <c r="L8" s="676"/>
      <c r="M8" s="676"/>
      <c r="N8" s="676"/>
      <c r="O8" s="676"/>
      <c r="P8" s="676"/>
      <c r="Q8" s="677"/>
      <c r="R8" s="678">
        <v>2812</v>
      </c>
      <c r="S8" s="679"/>
      <c r="T8" s="679"/>
      <c r="U8" s="679"/>
      <c r="V8" s="679"/>
      <c r="W8" s="679"/>
      <c r="X8" s="679"/>
      <c r="Y8" s="680"/>
      <c r="Z8" s="715">
        <v>0</v>
      </c>
      <c r="AA8" s="715"/>
      <c r="AB8" s="715"/>
      <c r="AC8" s="715"/>
      <c r="AD8" s="716">
        <v>2812</v>
      </c>
      <c r="AE8" s="716"/>
      <c r="AF8" s="716"/>
      <c r="AG8" s="716"/>
      <c r="AH8" s="716"/>
      <c r="AI8" s="716"/>
      <c r="AJ8" s="716"/>
      <c r="AK8" s="716"/>
      <c r="AL8" s="681">
        <v>0</v>
      </c>
      <c r="AM8" s="682"/>
      <c r="AN8" s="682"/>
      <c r="AO8" s="717"/>
      <c r="AP8" s="675" t="s">
        <v>244</v>
      </c>
      <c r="AQ8" s="676"/>
      <c r="AR8" s="676"/>
      <c r="AS8" s="676"/>
      <c r="AT8" s="676"/>
      <c r="AU8" s="676"/>
      <c r="AV8" s="676"/>
      <c r="AW8" s="676"/>
      <c r="AX8" s="676"/>
      <c r="AY8" s="676"/>
      <c r="AZ8" s="676"/>
      <c r="BA8" s="676"/>
      <c r="BB8" s="676"/>
      <c r="BC8" s="676"/>
      <c r="BD8" s="676"/>
      <c r="BE8" s="676"/>
      <c r="BF8" s="677"/>
      <c r="BG8" s="678">
        <v>19256</v>
      </c>
      <c r="BH8" s="679"/>
      <c r="BI8" s="679"/>
      <c r="BJ8" s="679"/>
      <c r="BK8" s="679"/>
      <c r="BL8" s="679"/>
      <c r="BM8" s="679"/>
      <c r="BN8" s="680"/>
      <c r="BO8" s="715">
        <v>0.2</v>
      </c>
      <c r="BP8" s="715"/>
      <c r="BQ8" s="715"/>
      <c r="BR8" s="715"/>
      <c r="BS8" s="684" t="s">
        <v>129</v>
      </c>
      <c r="BT8" s="679"/>
      <c r="BU8" s="679"/>
      <c r="BV8" s="679"/>
      <c r="BW8" s="679"/>
      <c r="BX8" s="679"/>
      <c r="BY8" s="679"/>
      <c r="BZ8" s="679"/>
      <c r="CA8" s="679"/>
      <c r="CB8" s="722"/>
      <c r="CD8" s="711" t="s">
        <v>245</v>
      </c>
      <c r="CE8" s="712"/>
      <c r="CF8" s="712"/>
      <c r="CG8" s="712"/>
      <c r="CH8" s="712"/>
      <c r="CI8" s="712"/>
      <c r="CJ8" s="712"/>
      <c r="CK8" s="712"/>
      <c r="CL8" s="712"/>
      <c r="CM8" s="712"/>
      <c r="CN8" s="712"/>
      <c r="CO8" s="712"/>
      <c r="CP8" s="712"/>
      <c r="CQ8" s="713"/>
      <c r="CR8" s="678">
        <v>2735642</v>
      </c>
      <c r="CS8" s="679"/>
      <c r="CT8" s="679"/>
      <c r="CU8" s="679"/>
      <c r="CV8" s="679"/>
      <c r="CW8" s="679"/>
      <c r="CX8" s="679"/>
      <c r="CY8" s="680"/>
      <c r="CZ8" s="715">
        <v>20</v>
      </c>
      <c r="DA8" s="715"/>
      <c r="DB8" s="715"/>
      <c r="DC8" s="715"/>
      <c r="DD8" s="684">
        <v>524937</v>
      </c>
      <c r="DE8" s="679"/>
      <c r="DF8" s="679"/>
      <c r="DG8" s="679"/>
      <c r="DH8" s="679"/>
      <c r="DI8" s="679"/>
      <c r="DJ8" s="679"/>
      <c r="DK8" s="679"/>
      <c r="DL8" s="679"/>
      <c r="DM8" s="679"/>
      <c r="DN8" s="679"/>
      <c r="DO8" s="679"/>
      <c r="DP8" s="680"/>
      <c r="DQ8" s="684">
        <v>2201859</v>
      </c>
      <c r="DR8" s="679"/>
      <c r="DS8" s="679"/>
      <c r="DT8" s="679"/>
      <c r="DU8" s="679"/>
      <c r="DV8" s="679"/>
      <c r="DW8" s="679"/>
      <c r="DX8" s="679"/>
      <c r="DY8" s="679"/>
      <c r="DZ8" s="679"/>
      <c r="EA8" s="679"/>
      <c r="EB8" s="679"/>
      <c r="EC8" s="722"/>
    </row>
    <row r="9" spans="2:143" ht="11.25" customHeight="1" x14ac:dyDescent="0.15">
      <c r="B9" s="675" t="s">
        <v>246</v>
      </c>
      <c r="C9" s="676"/>
      <c r="D9" s="676"/>
      <c r="E9" s="676"/>
      <c r="F9" s="676"/>
      <c r="G9" s="676"/>
      <c r="H9" s="676"/>
      <c r="I9" s="676"/>
      <c r="J9" s="676"/>
      <c r="K9" s="676"/>
      <c r="L9" s="676"/>
      <c r="M9" s="676"/>
      <c r="N9" s="676"/>
      <c r="O9" s="676"/>
      <c r="P9" s="676"/>
      <c r="Q9" s="677"/>
      <c r="R9" s="678">
        <v>1566</v>
      </c>
      <c r="S9" s="679"/>
      <c r="T9" s="679"/>
      <c r="U9" s="679"/>
      <c r="V9" s="679"/>
      <c r="W9" s="679"/>
      <c r="X9" s="679"/>
      <c r="Y9" s="680"/>
      <c r="Z9" s="715">
        <v>0</v>
      </c>
      <c r="AA9" s="715"/>
      <c r="AB9" s="715"/>
      <c r="AC9" s="715"/>
      <c r="AD9" s="716">
        <v>1566</v>
      </c>
      <c r="AE9" s="716"/>
      <c r="AF9" s="716"/>
      <c r="AG9" s="716"/>
      <c r="AH9" s="716"/>
      <c r="AI9" s="716"/>
      <c r="AJ9" s="716"/>
      <c r="AK9" s="716"/>
      <c r="AL9" s="681">
        <v>0</v>
      </c>
      <c r="AM9" s="682"/>
      <c r="AN9" s="682"/>
      <c r="AO9" s="717"/>
      <c r="AP9" s="675" t="s">
        <v>247</v>
      </c>
      <c r="AQ9" s="676"/>
      <c r="AR9" s="676"/>
      <c r="AS9" s="676"/>
      <c r="AT9" s="676"/>
      <c r="AU9" s="676"/>
      <c r="AV9" s="676"/>
      <c r="AW9" s="676"/>
      <c r="AX9" s="676"/>
      <c r="AY9" s="676"/>
      <c r="AZ9" s="676"/>
      <c r="BA9" s="676"/>
      <c r="BB9" s="676"/>
      <c r="BC9" s="676"/>
      <c r="BD9" s="676"/>
      <c r="BE9" s="676"/>
      <c r="BF9" s="677"/>
      <c r="BG9" s="678">
        <v>591061</v>
      </c>
      <c r="BH9" s="679"/>
      <c r="BI9" s="679"/>
      <c r="BJ9" s="679"/>
      <c r="BK9" s="679"/>
      <c r="BL9" s="679"/>
      <c r="BM9" s="679"/>
      <c r="BN9" s="680"/>
      <c r="BO9" s="715">
        <v>7.6</v>
      </c>
      <c r="BP9" s="715"/>
      <c r="BQ9" s="715"/>
      <c r="BR9" s="715"/>
      <c r="BS9" s="684" t="s">
        <v>239</v>
      </c>
      <c r="BT9" s="679"/>
      <c r="BU9" s="679"/>
      <c r="BV9" s="679"/>
      <c r="BW9" s="679"/>
      <c r="BX9" s="679"/>
      <c r="BY9" s="679"/>
      <c r="BZ9" s="679"/>
      <c r="CA9" s="679"/>
      <c r="CB9" s="722"/>
      <c r="CD9" s="711" t="s">
        <v>248</v>
      </c>
      <c r="CE9" s="712"/>
      <c r="CF9" s="712"/>
      <c r="CG9" s="712"/>
      <c r="CH9" s="712"/>
      <c r="CI9" s="712"/>
      <c r="CJ9" s="712"/>
      <c r="CK9" s="712"/>
      <c r="CL9" s="712"/>
      <c r="CM9" s="712"/>
      <c r="CN9" s="712"/>
      <c r="CO9" s="712"/>
      <c r="CP9" s="712"/>
      <c r="CQ9" s="713"/>
      <c r="CR9" s="678">
        <v>1159594</v>
      </c>
      <c r="CS9" s="679"/>
      <c r="CT9" s="679"/>
      <c r="CU9" s="679"/>
      <c r="CV9" s="679"/>
      <c r="CW9" s="679"/>
      <c r="CX9" s="679"/>
      <c r="CY9" s="680"/>
      <c r="CZ9" s="715">
        <v>8.5</v>
      </c>
      <c r="DA9" s="715"/>
      <c r="DB9" s="715"/>
      <c r="DC9" s="715"/>
      <c r="DD9" s="684">
        <v>136159</v>
      </c>
      <c r="DE9" s="679"/>
      <c r="DF9" s="679"/>
      <c r="DG9" s="679"/>
      <c r="DH9" s="679"/>
      <c r="DI9" s="679"/>
      <c r="DJ9" s="679"/>
      <c r="DK9" s="679"/>
      <c r="DL9" s="679"/>
      <c r="DM9" s="679"/>
      <c r="DN9" s="679"/>
      <c r="DO9" s="679"/>
      <c r="DP9" s="680"/>
      <c r="DQ9" s="684">
        <v>1154227</v>
      </c>
      <c r="DR9" s="679"/>
      <c r="DS9" s="679"/>
      <c r="DT9" s="679"/>
      <c r="DU9" s="679"/>
      <c r="DV9" s="679"/>
      <c r="DW9" s="679"/>
      <c r="DX9" s="679"/>
      <c r="DY9" s="679"/>
      <c r="DZ9" s="679"/>
      <c r="EA9" s="679"/>
      <c r="EB9" s="679"/>
      <c r="EC9" s="722"/>
    </row>
    <row r="10" spans="2:143" ht="11.25" customHeight="1" x14ac:dyDescent="0.15">
      <c r="B10" s="675" t="s">
        <v>249</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176</v>
      </c>
      <c r="AA10" s="715"/>
      <c r="AB10" s="715"/>
      <c r="AC10" s="715"/>
      <c r="AD10" s="716" t="s">
        <v>239</v>
      </c>
      <c r="AE10" s="716"/>
      <c r="AF10" s="716"/>
      <c r="AG10" s="716"/>
      <c r="AH10" s="716"/>
      <c r="AI10" s="716"/>
      <c r="AJ10" s="716"/>
      <c r="AK10" s="716"/>
      <c r="AL10" s="681" t="s">
        <v>239</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68762</v>
      </c>
      <c r="BH10" s="679"/>
      <c r="BI10" s="679"/>
      <c r="BJ10" s="679"/>
      <c r="BK10" s="679"/>
      <c r="BL10" s="679"/>
      <c r="BM10" s="679"/>
      <c r="BN10" s="680"/>
      <c r="BO10" s="715">
        <v>0.9</v>
      </c>
      <c r="BP10" s="715"/>
      <c r="BQ10" s="715"/>
      <c r="BR10" s="715"/>
      <c r="BS10" s="684" t="s">
        <v>129</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v>13</v>
      </c>
      <c r="CS10" s="679"/>
      <c r="CT10" s="679"/>
      <c r="CU10" s="679"/>
      <c r="CV10" s="679"/>
      <c r="CW10" s="679"/>
      <c r="CX10" s="679"/>
      <c r="CY10" s="680"/>
      <c r="CZ10" s="715">
        <v>0</v>
      </c>
      <c r="DA10" s="715"/>
      <c r="DB10" s="715"/>
      <c r="DC10" s="715"/>
      <c r="DD10" s="684" t="s">
        <v>129</v>
      </c>
      <c r="DE10" s="679"/>
      <c r="DF10" s="679"/>
      <c r="DG10" s="679"/>
      <c r="DH10" s="679"/>
      <c r="DI10" s="679"/>
      <c r="DJ10" s="679"/>
      <c r="DK10" s="679"/>
      <c r="DL10" s="679"/>
      <c r="DM10" s="679"/>
      <c r="DN10" s="679"/>
      <c r="DO10" s="679"/>
      <c r="DP10" s="680"/>
      <c r="DQ10" s="684">
        <v>13</v>
      </c>
      <c r="DR10" s="679"/>
      <c r="DS10" s="679"/>
      <c r="DT10" s="679"/>
      <c r="DU10" s="679"/>
      <c r="DV10" s="679"/>
      <c r="DW10" s="679"/>
      <c r="DX10" s="679"/>
      <c r="DY10" s="679"/>
      <c r="DZ10" s="679"/>
      <c r="EA10" s="679"/>
      <c r="EB10" s="679"/>
      <c r="EC10" s="722"/>
    </row>
    <row r="11" spans="2:143" ht="11.25" customHeight="1" x14ac:dyDescent="0.15">
      <c r="B11" s="675" t="s">
        <v>252</v>
      </c>
      <c r="C11" s="676"/>
      <c r="D11" s="676"/>
      <c r="E11" s="676"/>
      <c r="F11" s="676"/>
      <c r="G11" s="676"/>
      <c r="H11" s="676"/>
      <c r="I11" s="676"/>
      <c r="J11" s="676"/>
      <c r="K11" s="676"/>
      <c r="L11" s="676"/>
      <c r="M11" s="676"/>
      <c r="N11" s="676"/>
      <c r="O11" s="676"/>
      <c r="P11" s="676"/>
      <c r="Q11" s="677"/>
      <c r="R11" s="678">
        <v>248000</v>
      </c>
      <c r="S11" s="679"/>
      <c r="T11" s="679"/>
      <c r="U11" s="679"/>
      <c r="V11" s="679"/>
      <c r="W11" s="679"/>
      <c r="X11" s="679"/>
      <c r="Y11" s="680"/>
      <c r="Z11" s="681">
        <v>1.7</v>
      </c>
      <c r="AA11" s="682"/>
      <c r="AB11" s="682"/>
      <c r="AC11" s="683"/>
      <c r="AD11" s="684">
        <v>248000</v>
      </c>
      <c r="AE11" s="679"/>
      <c r="AF11" s="679"/>
      <c r="AG11" s="679"/>
      <c r="AH11" s="679"/>
      <c r="AI11" s="679"/>
      <c r="AJ11" s="679"/>
      <c r="AK11" s="680"/>
      <c r="AL11" s="681">
        <v>3</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308384</v>
      </c>
      <c r="BH11" s="679"/>
      <c r="BI11" s="679"/>
      <c r="BJ11" s="679"/>
      <c r="BK11" s="679"/>
      <c r="BL11" s="679"/>
      <c r="BM11" s="679"/>
      <c r="BN11" s="680"/>
      <c r="BO11" s="715">
        <v>3.9</v>
      </c>
      <c r="BP11" s="715"/>
      <c r="BQ11" s="715"/>
      <c r="BR11" s="715"/>
      <c r="BS11" s="684">
        <v>22</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842558</v>
      </c>
      <c r="CS11" s="679"/>
      <c r="CT11" s="679"/>
      <c r="CU11" s="679"/>
      <c r="CV11" s="679"/>
      <c r="CW11" s="679"/>
      <c r="CX11" s="679"/>
      <c r="CY11" s="680"/>
      <c r="CZ11" s="715">
        <v>6.2</v>
      </c>
      <c r="DA11" s="715"/>
      <c r="DB11" s="715"/>
      <c r="DC11" s="715"/>
      <c r="DD11" s="684">
        <v>392310</v>
      </c>
      <c r="DE11" s="679"/>
      <c r="DF11" s="679"/>
      <c r="DG11" s="679"/>
      <c r="DH11" s="679"/>
      <c r="DI11" s="679"/>
      <c r="DJ11" s="679"/>
      <c r="DK11" s="679"/>
      <c r="DL11" s="679"/>
      <c r="DM11" s="679"/>
      <c r="DN11" s="679"/>
      <c r="DO11" s="679"/>
      <c r="DP11" s="680"/>
      <c r="DQ11" s="684">
        <v>742420</v>
      </c>
      <c r="DR11" s="679"/>
      <c r="DS11" s="679"/>
      <c r="DT11" s="679"/>
      <c r="DU11" s="679"/>
      <c r="DV11" s="679"/>
      <c r="DW11" s="679"/>
      <c r="DX11" s="679"/>
      <c r="DY11" s="679"/>
      <c r="DZ11" s="679"/>
      <c r="EA11" s="679"/>
      <c r="EB11" s="679"/>
      <c r="EC11" s="722"/>
    </row>
    <row r="12" spans="2:143" ht="11.25" customHeight="1" x14ac:dyDescent="0.15">
      <c r="B12" s="675" t="s">
        <v>255</v>
      </c>
      <c r="C12" s="676"/>
      <c r="D12" s="676"/>
      <c r="E12" s="676"/>
      <c r="F12" s="676"/>
      <c r="G12" s="676"/>
      <c r="H12" s="676"/>
      <c r="I12" s="676"/>
      <c r="J12" s="676"/>
      <c r="K12" s="676"/>
      <c r="L12" s="676"/>
      <c r="M12" s="676"/>
      <c r="N12" s="676"/>
      <c r="O12" s="676"/>
      <c r="P12" s="676"/>
      <c r="Q12" s="677"/>
      <c r="R12" s="678">
        <v>4512</v>
      </c>
      <c r="S12" s="679"/>
      <c r="T12" s="679"/>
      <c r="U12" s="679"/>
      <c r="V12" s="679"/>
      <c r="W12" s="679"/>
      <c r="X12" s="679"/>
      <c r="Y12" s="680"/>
      <c r="Z12" s="715">
        <v>0</v>
      </c>
      <c r="AA12" s="715"/>
      <c r="AB12" s="715"/>
      <c r="AC12" s="715"/>
      <c r="AD12" s="716">
        <v>4512</v>
      </c>
      <c r="AE12" s="716"/>
      <c r="AF12" s="716"/>
      <c r="AG12" s="716"/>
      <c r="AH12" s="716"/>
      <c r="AI12" s="716"/>
      <c r="AJ12" s="716"/>
      <c r="AK12" s="716"/>
      <c r="AL12" s="681">
        <v>0.1</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6679210</v>
      </c>
      <c r="BH12" s="679"/>
      <c r="BI12" s="679"/>
      <c r="BJ12" s="679"/>
      <c r="BK12" s="679"/>
      <c r="BL12" s="679"/>
      <c r="BM12" s="679"/>
      <c r="BN12" s="680"/>
      <c r="BO12" s="715">
        <v>85.5</v>
      </c>
      <c r="BP12" s="715"/>
      <c r="BQ12" s="715"/>
      <c r="BR12" s="715"/>
      <c r="BS12" s="684" t="s">
        <v>129</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231704</v>
      </c>
      <c r="CS12" s="679"/>
      <c r="CT12" s="679"/>
      <c r="CU12" s="679"/>
      <c r="CV12" s="679"/>
      <c r="CW12" s="679"/>
      <c r="CX12" s="679"/>
      <c r="CY12" s="680"/>
      <c r="CZ12" s="715">
        <v>1.7</v>
      </c>
      <c r="DA12" s="715"/>
      <c r="DB12" s="715"/>
      <c r="DC12" s="715"/>
      <c r="DD12" s="684">
        <v>37328</v>
      </c>
      <c r="DE12" s="679"/>
      <c r="DF12" s="679"/>
      <c r="DG12" s="679"/>
      <c r="DH12" s="679"/>
      <c r="DI12" s="679"/>
      <c r="DJ12" s="679"/>
      <c r="DK12" s="679"/>
      <c r="DL12" s="679"/>
      <c r="DM12" s="679"/>
      <c r="DN12" s="679"/>
      <c r="DO12" s="679"/>
      <c r="DP12" s="680"/>
      <c r="DQ12" s="684">
        <v>229657</v>
      </c>
      <c r="DR12" s="679"/>
      <c r="DS12" s="679"/>
      <c r="DT12" s="679"/>
      <c r="DU12" s="679"/>
      <c r="DV12" s="679"/>
      <c r="DW12" s="679"/>
      <c r="DX12" s="679"/>
      <c r="DY12" s="679"/>
      <c r="DZ12" s="679"/>
      <c r="EA12" s="679"/>
      <c r="EB12" s="679"/>
      <c r="EC12" s="722"/>
    </row>
    <row r="13" spans="2:143" ht="11.25" customHeight="1" x14ac:dyDescent="0.15">
      <c r="B13" s="675" t="s">
        <v>258</v>
      </c>
      <c r="C13" s="676"/>
      <c r="D13" s="676"/>
      <c r="E13" s="676"/>
      <c r="F13" s="676"/>
      <c r="G13" s="676"/>
      <c r="H13" s="676"/>
      <c r="I13" s="676"/>
      <c r="J13" s="676"/>
      <c r="K13" s="676"/>
      <c r="L13" s="676"/>
      <c r="M13" s="676"/>
      <c r="N13" s="676"/>
      <c r="O13" s="676"/>
      <c r="P13" s="676"/>
      <c r="Q13" s="677"/>
      <c r="R13" s="678" t="s">
        <v>176</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239</v>
      </c>
      <c r="AM13" s="682"/>
      <c r="AN13" s="682"/>
      <c r="AO13" s="717"/>
      <c r="AP13" s="675" t="s">
        <v>259</v>
      </c>
      <c r="AQ13" s="676"/>
      <c r="AR13" s="676"/>
      <c r="AS13" s="676"/>
      <c r="AT13" s="676"/>
      <c r="AU13" s="676"/>
      <c r="AV13" s="676"/>
      <c r="AW13" s="676"/>
      <c r="AX13" s="676"/>
      <c r="AY13" s="676"/>
      <c r="AZ13" s="676"/>
      <c r="BA13" s="676"/>
      <c r="BB13" s="676"/>
      <c r="BC13" s="676"/>
      <c r="BD13" s="676"/>
      <c r="BE13" s="676"/>
      <c r="BF13" s="677"/>
      <c r="BG13" s="678">
        <v>6554915</v>
      </c>
      <c r="BH13" s="679"/>
      <c r="BI13" s="679"/>
      <c r="BJ13" s="679"/>
      <c r="BK13" s="679"/>
      <c r="BL13" s="679"/>
      <c r="BM13" s="679"/>
      <c r="BN13" s="680"/>
      <c r="BO13" s="715">
        <v>83.9</v>
      </c>
      <c r="BP13" s="715"/>
      <c r="BQ13" s="715"/>
      <c r="BR13" s="715"/>
      <c r="BS13" s="684" t="s">
        <v>129</v>
      </c>
      <c r="BT13" s="679"/>
      <c r="BU13" s="679"/>
      <c r="BV13" s="679"/>
      <c r="BW13" s="679"/>
      <c r="BX13" s="679"/>
      <c r="BY13" s="679"/>
      <c r="BZ13" s="679"/>
      <c r="CA13" s="679"/>
      <c r="CB13" s="722"/>
      <c r="CD13" s="711" t="s">
        <v>260</v>
      </c>
      <c r="CE13" s="712"/>
      <c r="CF13" s="712"/>
      <c r="CG13" s="712"/>
      <c r="CH13" s="712"/>
      <c r="CI13" s="712"/>
      <c r="CJ13" s="712"/>
      <c r="CK13" s="712"/>
      <c r="CL13" s="712"/>
      <c r="CM13" s="712"/>
      <c r="CN13" s="712"/>
      <c r="CO13" s="712"/>
      <c r="CP13" s="712"/>
      <c r="CQ13" s="713"/>
      <c r="CR13" s="678">
        <v>2153583</v>
      </c>
      <c r="CS13" s="679"/>
      <c r="CT13" s="679"/>
      <c r="CU13" s="679"/>
      <c r="CV13" s="679"/>
      <c r="CW13" s="679"/>
      <c r="CX13" s="679"/>
      <c r="CY13" s="680"/>
      <c r="CZ13" s="715">
        <v>15.8</v>
      </c>
      <c r="DA13" s="715"/>
      <c r="DB13" s="715"/>
      <c r="DC13" s="715"/>
      <c r="DD13" s="684">
        <v>1168179</v>
      </c>
      <c r="DE13" s="679"/>
      <c r="DF13" s="679"/>
      <c r="DG13" s="679"/>
      <c r="DH13" s="679"/>
      <c r="DI13" s="679"/>
      <c r="DJ13" s="679"/>
      <c r="DK13" s="679"/>
      <c r="DL13" s="679"/>
      <c r="DM13" s="679"/>
      <c r="DN13" s="679"/>
      <c r="DO13" s="679"/>
      <c r="DP13" s="680"/>
      <c r="DQ13" s="684">
        <v>2120365</v>
      </c>
      <c r="DR13" s="679"/>
      <c r="DS13" s="679"/>
      <c r="DT13" s="679"/>
      <c r="DU13" s="679"/>
      <c r="DV13" s="679"/>
      <c r="DW13" s="679"/>
      <c r="DX13" s="679"/>
      <c r="DY13" s="679"/>
      <c r="DZ13" s="679"/>
      <c r="EA13" s="679"/>
      <c r="EB13" s="679"/>
      <c r="EC13" s="722"/>
    </row>
    <row r="14" spans="2:143" ht="11.25" customHeight="1" x14ac:dyDescent="0.15">
      <c r="B14" s="675" t="s">
        <v>261</v>
      </c>
      <c r="C14" s="676"/>
      <c r="D14" s="676"/>
      <c r="E14" s="676"/>
      <c r="F14" s="676"/>
      <c r="G14" s="676"/>
      <c r="H14" s="676"/>
      <c r="I14" s="676"/>
      <c r="J14" s="676"/>
      <c r="K14" s="676"/>
      <c r="L14" s="676"/>
      <c r="M14" s="676"/>
      <c r="N14" s="676"/>
      <c r="O14" s="676"/>
      <c r="P14" s="676"/>
      <c r="Q14" s="677"/>
      <c r="R14" s="678">
        <v>9398</v>
      </c>
      <c r="S14" s="679"/>
      <c r="T14" s="679"/>
      <c r="U14" s="679"/>
      <c r="V14" s="679"/>
      <c r="W14" s="679"/>
      <c r="X14" s="679"/>
      <c r="Y14" s="680"/>
      <c r="Z14" s="715">
        <v>0.1</v>
      </c>
      <c r="AA14" s="715"/>
      <c r="AB14" s="715"/>
      <c r="AC14" s="715"/>
      <c r="AD14" s="716">
        <v>9398</v>
      </c>
      <c r="AE14" s="716"/>
      <c r="AF14" s="716"/>
      <c r="AG14" s="716"/>
      <c r="AH14" s="716"/>
      <c r="AI14" s="716"/>
      <c r="AJ14" s="716"/>
      <c r="AK14" s="716"/>
      <c r="AL14" s="681">
        <v>0.1</v>
      </c>
      <c r="AM14" s="682"/>
      <c r="AN14" s="682"/>
      <c r="AO14" s="717"/>
      <c r="AP14" s="675" t="s">
        <v>262</v>
      </c>
      <c r="AQ14" s="676"/>
      <c r="AR14" s="676"/>
      <c r="AS14" s="676"/>
      <c r="AT14" s="676"/>
      <c r="AU14" s="676"/>
      <c r="AV14" s="676"/>
      <c r="AW14" s="676"/>
      <c r="AX14" s="676"/>
      <c r="AY14" s="676"/>
      <c r="AZ14" s="676"/>
      <c r="BA14" s="676"/>
      <c r="BB14" s="676"/>
      <c r="BC14" s="676"/>
      <c r="BD14" s="676"/>
      <c r="BE14" s="676"/>
      <c r="BF14" s="677"/>
      <c r="BG14" s="678">
        <v>30662</v>
      </c>
      <c r="BH14" s="679"/>
      <c r="BI14" s="679"/>
      <c r="BJ14" s="679"/>
      <c r="BK14" s="679"/>
      <c r="BL14" s="679"/>
      <c r="BM14" s="679"/>
      <c r="BN14" s="680"/>
      <c r="BO14" s="715">
        <v>0.4</v>
      </c>
      <c r="BP14" s="715"/>
      <c r="BQ14" s="715"/>
      <c r="BR14" s="715"/>
      <c r="BS14" s="684" t="s">
        <v>129</v>
      </c>
      <c r="BT14" s="679"/>
      <c r="BU14" s="679"/>
      <c r="BV14" s="679"/>
      <c r="BW14" s="679"/>
      <c r="BX14" s="679"/>
      <c r="BY14" s="679"/>
      <c r="BZ14" s="679"/>
      <c r="CA14" s="679"/>
      <c r="CB14" s="722"/>
      <c r="CD14" s="711" t="s">
        <v>263</v>
      </c>
      <c r="CE14" s="712"/>
      <c r="CF14" s="712"/>
      <c r="CG14" s="712"/>
      <c r="CH14" s="712"/>
      <c r="CI14" s="712"/>
      <c r="CJ14" s="712"/>
      <c r="CK14" s="712"/>
      <c r="CL14" s="712"/>
      <c r="CM14" s="712"/>
      <c r="CN14" s="712"/>
      <c r="CO14" s="712"/>
      <c r="CP14" s="712"/>
      <c r="CQ14" s="713"/>
      <c r="CR14" s="678">
        <v>810640</v>
      </c>
      <c r="CS14" s="679"/>
      <c r="CT14" s="679"/>
      <c r="CU14" s="679"/>
      <c r="CV14" s="679"/>
      <c r="CW14" s="679"/>
      <c r="CX14" s="679"/>
      <c r="CY14" s="680"/>
      <c r="CZ14" s="715">
        <v>5.9</v>
      </c>
      <c r="DA14" s="715"/>
      <c r="DB14" s="715"/>
      <c r="DC14" s="715"/>
      <c r="DD14" s="684">
        <v>46627</v>
      </c>
      <c r="DE14" s="679"/>
      <c r="DF14" s="679"/>
      <c r="DG14" s="679"/>
      <c r="DH14" s="679"/>
      <c r="DI14" s="679"/>
      <c r="DJ14" s="679"/>
      <c r="DK14" s="679"/>
      <c r="DL14" s="679"/>
      <c r="DM14" s="679"/>
      <c r="DN14" s="679"/>
      <c r="DO14" s="679"/>
      <c r="DP14" s="680"/>
      <c r="DQ14" s="684">
        <v>810619</v>
      </c>
      <c r="DR14" s="679"/>
      <c r="DS14" s="679"/>
      <c r="DT14" s="679"/>
      <c r="DU14" s="679"/>
      <c r="DV14" s="679"/>
      <c r="DW14" s="679"/>
      <c r="DX14" s="679"/>
      <c r="DY14" s="679"/>
      <c r="DZ14" s="679"/>
      <c r="EA14" s="679"/>
      <c r="EB14" s="679"/>
      <c r="EC14" s="722"/>
    </row>
    <row r="15" spans="2:143" ht="11.25" customHeight="1" x14ac:dyDescent="0.15">
      <c r="B15" s="675" t="s">
        <v>264</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129</v>
      </c>
      <c r="AM15" s="682"/>
      <c r="AN15" s="682"/>
      <c r="AO15" s="717"/>
      <c r="AP15" s="675" t="s">
        <v>265</v>
      </c>
      <c r="AQ15" s="676"/>
      <c r="AR15" s="676"/>
      <c r="AS15" s="676"/>
      <c r="AT15" s="676"/>
      <c r="AU15" s="676"/>
      <c r="AV15" s="676"/>
      <c r="AW15" s="676"/>
      <c r="AX15" s="676"/>
      <c r="AY15" s="676"/>
      <c r="AZ15" s="676"/>
      <c r="BA15" s="676"/>
      <c r="BB15" s="676"/>
      <c r="BC15" s="676"/>
      <c r="BD15" s="676"/>
      <c r="BE15" s="676"/>
      <c r="BF15" s="677"/>
      <c r="BG15" s="678">
        <v>118245</v>
      </c>
      <c r="BH15" s="679"/>
      <c r="BI15" s="679"/>
      <c r="BJ15" s="679"/>
      <c r="BK15" s="679"/>
      <c r="BL15" s="679"/>
      <c r="BM15" s="679"/>
      <c r="BN15" s="680"/>
      <c r="BO15" s="715">
        <v>1.5</v>
      </c>
      <c r="BP15" s="715"/>
      <c r="BQ15" s="715"/>
      <c r="BR15" s="715"/>
      <c r="BS15" s="684" t="s">
        <v>129</v>
      </c>
      <c r="BT15" s="679"/>
      <c r="BU15" s="679"/>
      <c r="BV15" s="679"/>
      <c r="BW15" s="679"/>
      <c r="BX15" s="679"/>
      <c r="BY15" s="679"/>
      <c r="BZ15" s="679"/>
      <c r="CA15" s="679"/>
      <c r="CB15" s="722"/>
      <c r="CD15" s="711" t="s">
        <v>266</v>
      </c>
      <c r="CE15" s="712"/>
      <c r="CF15" s="712"/>
      <c r="CG15" s="712"/>
      <c r="CH15" s="712"/>
      <c r="CI15" s="712"/>
      <c r="CJ15" s="712"/>
      <c r="CK15" s="712"/>
      <c r="CL15" s="712"/>
      <c r="CM15" s="712"/>
      <c r="CN15" s="712"/>
      <c r="CO15" s="712"/>
      <c r="CP15" s="712"/>
      <c r="CQ15" s="713"/>
      <c r="CR15" s="678">
        <v>2078390</v>
      </c>
      <c r="CS15" s="679"/>
      <c r="CT15" s="679"/>
      <c r="CU15" s="679"/>
      <c r="CV15" s="679"/>
      <c r="CW15" s="679"/>
      <c r="CX15" s="679"/>
      <c r="CY15" s="680"/>
      <c r="CZ15" s="715">
        <v>15.2</v>
      </c>
      <c r="DA15" s="715"/>
      <c r="DB15" s="715"/>
      <c r="DC15" s="715"/>
      <c r="DD15" s="684">
        <v>319863</v>
      </c>
      <c r="DE15" s="679"/>
      <c r="DF15" s="679"/>
      <c r="DG15" s="679"/>
      <c r="DH15" s="679"/>
      <c r="DI15" s="679"/>
      <c r="DJ15" s="679"/>
      <c r="DK15" s="679"/>
      <c r="DL15" s="679"/>
      <c r="DM15" s="679"/>
      <c r="DN15" s="679"/>
      <c r="DO15" s="679"/>
      <c r="DP15" s="680"/>
      <c r="DQ15" s="684">
        <v>1958682</v>
      </c>
      <c r="DR15" s="679"/>
      <c r="DS15" s="679"/>
      <c r="DT15" s="679"/>
      <c r="DU15" s="679"/>
      <c r="DV15" s="679"/>
      <c r="DW15" s="679"/>
      <c r="DX15" s="679"/>
      <c r="DY15" s="679"/>
      <c r="DZ15" s="679"/>
      <c r="EA15" s="679"/>
      <c r="EB15" s="679"/>
      <c r="EC15" s="722"/>
    </row>
    <row r="16" spans="2:143" ht="11.25" customHeight="1" x14ac:dyDescent="0.15">
      <c r="B16" s="675" t="s">
        <v>267</v>
      </c>
      <c r="C16" s="676"/>
      <c r="D16" s="676"/>
      <c r="E16" s="676"/>
      <c r="F16" s="676"/>
      <c r="G16" s="676"/>
      <c r="H16" s="676"/>
      <c r="I16" s="676"/>
      <c r="J16" s="676"/>
      <c r="K16" s="676"/>
      <c r="L16" s="676"/>
      <c r="M16" s="676"/>
      <c r="N16" s="676"/>
      <c r="O16" s="676"/>
      <c r="P16" s="676"/>
      <c r="Q16" s="677"/>
      <c r="R16" s="678">
        <v>1982</v>
      </c>
      <c r="S16" s="679"/>
      <c r="T16" s="679"/>
      <c r="U16" s="679"/>
      <c r="V16" s="679"/>
      <c r="W16" s="679"/>
      <c r="X16" s="679"/>
      <c r="Y16" s="680"/>
      <c r="Z16" s="715">
        <v>0</v>
      </c>
      <c r="AA16" s="715"/>
      <c r="AB16" s="715"/>
      <c r="AC16" s="715"/>
      <c r="AD16" s="716">
        <v>1982</v>
      </c>
      <c r="AE16" s="716"/>
      <c r="AF16" s="716"/>
      <c r="AG16" s="716"/>
      <c r="AH16" s="716"/>
      <c r="AI16" s="716"/>
      <c r="AJ16" s="716"/>
      <c r="AK16" s="716"/>
      <c r="AL16" s="681">
        <v>0</v>
      </c>
      <c r="AM16" s="682"/>
      <c r="AN16" s="682"/>
      <c r="AO16" s="717"/>
      <c r="AP16" s="675" t="s">
        <v>268</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239</v>
      </c>
      <c r="BT16" s="679"/>
      <c r="BU16" s="679"/>
      <c r="BV16" s="679"/>
      <c r="BW16" s="679"/>
      <c r="BX16" s="679"/>
      <c r="BY16" s="679"/>
      <c r="BZ16" s="679"/>
      <c r="CA16" s="679"/>
      <c r="CB16" s="722"/>
      <c r="CD16" s="711" t="s">
        <v>269</v>
      </c>
      <c r="CE16" s="712"/>
      <c r="CF16" s="712"/>
      <c r="CG16" s="712"/>
      <c r="CH16" s="712"/>
      <c r="CI16" s="712"/>
      <c r="CJ16" s="712"/>
      <c r="CK16" s="712"/>
      <c r="CL16" s="712"/>
      <c r="CM16" s="712"/>
      <c r="CN16" s="712"/>
      <c r="CO16" s="712"/>
      <c r="CP16" s="712"/>
      <c r="CQ16" s="713"/>
      <c r="CR16" s="678" t="s">
        <v>239</v>
      </c>
      <c r="CS16" s="679"/>
      <c r="CT16" s="679"/>
      <c r="CU16" s="679"/>
      <c r="CV16" s="679"/>
      <c r="CW16" s="679"/>
      <c r="CX16" s="679"/>
      <c r="CY16" s="680"/>
      <c r="CZ16" s="715" t="s">
        <v>239</v>
      </c>
      <c r="DA16" s="715"/>
      <c r="DB16" s="715"/>
      <c r="DC16" s="715"/>
      <c r="DD16" s="684" t="s">
        <v>129</v>
      </c>
      <c r="DE16" s="679"/>
      <c r="DF16" s="679"/>
      <c r="DG16" s="679"/>
      <c r="DH16" s="679"/>
      <c r="DI16" s="679"/>
      <c r="DJ16" s="679"/>
      <c r="DK16" s="679"/>
      <c r="DL16" s="679"/>
      <c r="DM16" s="679"/>
      <c r="DN16" s="679"/>
      <c r="DO16" s="679"/>
      <c r="DP16" s="680"/>
      <c r="DQ16" s="684" t="s">
        <v>239</v>
      </c>
      <c r="DR16" s="679"/>
      <c r="DS16" s="679"/>
      <c r="DT16" s="679"/>
      <c r="DU16" s="679"/>
      <c r="DV16" s="679"/>
      <c r="DW16" s="679"/>
      <c r="DX16" s="679"/>
      <c r="DY16" s="679"/>
      <c r="DZ16" s="679"/>
      <c r="EA16" s="679"/>
      <c r="EB16" s="679"/>
      <c r="EC16" s="722"/>
    </row>
    <row r="17" spans="2:133" ht="11.25" customHeight="1" x14ac:dyDescent="0.15">
      <c r="B17" s="675" t="s">
        <v>270</v>
      </c>
      <c r="C17" s="676"/>
      <c r="D17" s="676"/>
      <c r="E17" s="676"/>
      <c r="F17" s="676"/>
      <c r="G17" s="676"/>
      <c r="H17" s="676"/>
      <c r="I17" s="676"/>
      <c r="J17" s="676"/>
      <c r="K17" s="676"/>
      <c r="L17" s="676"/>
      <c r="M17" s="676"/>
      <c r="N17" s="676"/>
      <c r="O17" s="676"/>
      <c r="P17" s="676"/>
      <c r="Q17" s="677"/>
      <c r="R17" s="678">
        <v>38018</v>
      </c>
      <c r="S17" s="679"/>
      <c r="T17" s="679"/>
      <c r="U17" s="679"/>
      <c r="V17" s="679"/>
      <c r="W17" s="679"/>
      <c r="X17" s="679"/>
      <c r="Y17" s="680"/>
      <c r="Z17" s="715">
        <v>0.3</v>
      </c>
      <c r="AA17" s="715"/>
      <c r="AB17" s="715"/>
      <c r="AC17" s="715"/>
      <c r="AD17" s="716">
        <v>38018</v>
      </c>
      <c r="AE17" s="716"/>
      <c r="AF17" s="716"/>
      <c r="AG17" s="716"/>
      <c r="AH17" s="716"/>
      <c r="AI17" s="716"/>
      <c r="AJ17" s="716"/>
      <c r="AK17" s="716"/>
      <c r="AL17" s="681">
        <v>0.5</v>
      </c>
      <c r="AM17" s="682"/>
      <c r="AN17" s="682"/>
      <c r="AO17" s="717"/>
      <c r="AP17" s="675" t="s">
        <v>271</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239</v>
      </c>
      <c r="BT17" s="679"/>
      <c r="BU17" s="679"/>
      <c r="BV17" s="679"/>
      <c r="BW17" s="679"/>
      <c r="BX17" s="679"/>
      <c r="BY17" s="679"/>
      <c r="BZ17" s="679"/>
      <c r="CA17" s="679"/>
      <c r="CB17" s="722"/>
      <c r="CD17" s="711" t="s">
        <v>272</v>
      </c>
      <c r="CE17" s="712"/>
      <c r="CF17" s="712"/>
      <c r="CG17" s="712"/>
      <c r="CH17" s="712"/>
      <c r="CI17" s="712"/>
      <c r="CJ17" s="712"/>
      <c r="CK17" s="712"/>
      <c r="CL17" s="712"/>
      <c r="CM17" s="712"/>
      <c r="CN17" s="712"/>
      <c r="CO17" s="712"/>
      <c r="CP17" s="712"/>
      <c r="CQ17" s="713"/>
      <c r="CR17" s="678">
        <v>572288</v>
      </c>
      <c r="CS17" s="679"/>
      <c r="CT17" s="679"/>
      <c r="CU17" s="679"/>
      <c r="CV17" s="679"/>
      <c r="CW17" s="679"/>
      <c r="CX17" s="679"/>
      <c r="CY17" s="680"/>
      <c r="CZ17" s="715">
        <v>4.2</v>
      </c>
      <c r="DA17" s="715"/>
      <c r="DB17" s="715"/>
      <c r="DC17" s="715"/>
      <c r="DD17" s="684" t="s">
        <v>129</v>
      </c>
      <c r="DE17" s="679"/>
      <c r="DF17" s="679"/>
      <c r="DG17" s="679"/>
      <c r="DH17" s="679"/>
      <c r="DI17" s="679"/>
      <c r="DJ17" s="679"/>
      <c r="DK17" s="679"/>
      <c r="DL17" s="679"/>
      <c r="DM17" s="679"/>
      <c r="DN17" s="679"/>
      <c r="DO17" s="679"/>
      <c r="DP17" s="680"/>
      <c r="DQ17" s="684">
        <v>512646</v>
      </c>
      <c r="DR17" s="679"/>
      <c r="DS17" s="679"/>
      <c r="DT17" s="679"/>
      <c r="DU17" s="679"/>
      <c r="DV17" s="679"/>
      <c r="DW17" s="679"/>
      <c r="DX17" s="679"/>
      <c r="DY17" s="679"/>
      <c r="DZ17" s="679"/>
      <c r="EA17" s="679"/>
      <c r="EB17" s="679"/>
      <c r="EC17" s="722"/>
    </row>
    <row r="18" spans="2:133" ht="11.25" customHeight="1" x14ac:dyDescent="0.15">
      <c r="B18" s="675" t="s">
        <v>273</v>
      </c>
      <c r="C18" s="676"/>
      <c r="D18" s="676"/>
      <c r="E18" s="676"/>
      <c r="F18" s="676"/>
      <c r="G18" s="676"/>
      <c r="H18" s="676"/>
      <c r="I18" s="676"/>
      <c r="J18" s="676"/>
      <c r="K18" s="676"/>
      <c r="L18" s="676"/>
      <c r="M18" s="676"/>
      <c r="N18" s="676"/>
      <c r="O18" s="676"/>
      <c r="P18" s="676"/>
      <c r="Q18" s="677"/>
      <c r="R18" s="678">
        <v>4559</v>
      </c>
      <c r="S18" s="679"/>
      <c r="T18" s="679"/>
      <c r="U18" s="679"/>
      <c r="V18" s="679"/>
      <c r="W18" s="679"/>
      <c r="X18" s="679"/>
      <c r="Y18" s="680"/>
      <c r="Z18" s="715">
        <v>0</v>
      </c>
      <c r="AA18" s="715"/>
      <c r="AB18" s="715"/>
      <c r="AC18" s="715"/>
      <c r="AD18" s="716">
        <v>4559</v>
      </c>
      <c r="AE18" s="716"/>
      <c r="AF18" s="716"/>
      <c r="AG18" s="716"/>
      <c r="AH18" s="716"/>
      <c r="AI18" s="716"/>
      <c r="AJ18" s="716"/>
      <c r="AK18" s="716"/>
      <c r="AL18" s="681">
        <v>0.1</v>
      </c>
      <c r="AM18" s="682"/>
      <c r="AN18" s="682"/>
      <c r="AO18" s="717"/>
      <c r="AP18" s="675" t="s">
        <v>274</v>
      </c>
      <c r="AQ18" s="676"/>
      <c r="AR18" s="676"/>
      <c r="AS18" s="676"/>
      <c r="AT18" s="676"/>
      <c r="AU18" s="676"/>
      <c r="AV18" s="676"/>
      <c r="AW18" s="676"/>
      <c r="AX18" s="676"/>
      <c r="AY18" s="676"/>
      <c r="AZ18" s="676"/>
      <c r="BA18" s="676"/>
      <c r="BB18" s="676"/>
      <c r="BC18" s="676"/>
      <c r="BD18" s="676"/>
      <c r="BE18" s="676"/>
      <c r="BF18" s="677"/>
      <c r="BG18" s="678" t="s">
        <v>239</v>
      </c>
      <c r="BH18" s="679"/>
      <c r="BI18" s="679"/>
      <c r="BJ18" s="679"/>
      <c r="BK18" s="679"/>
      <c r="BL18" s="679"/>
      <c r="BM18" s="679"/>
      <c r="BN18" s="680"/>
      <c r="BO18" s="715" t="s">
        <v>239</v>
      </c>
      <c r="BP18" s="715"/>
      <c r="BQ18" s="715"/>
      <c r="BR18" s="715"/>
      <c r="BS18" s="684" t="s">
        <v>129</v>
      </c>
      <c r="BT18" s="679"/>
      <c r="BU18" s="679"/>
      <c r="BV18" s="679"/>
      <c r="BW18" s="679"/>
      <c r="BX18" s="679"/>
      <c r="BY18" s="679"/>
      <c r="BZ18" s="679"/>
      <c r="CA18" s="679"/>
      <c r="CB18" s="722"/>
      <c r="CD18" s="711" t="s">
        <v>275</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239</v>
      </c>
      <c r="DR18" s="679"/>
      <c r="DS18" s="679"/>
      <c r="DT18" s="679"/>
      <c r="DU18" s="679"/>
      <c r="DV18" s="679"/>
      <c r="DW18" s="679"/>
      <c r="DX18" s="679"/>
      <c r="DY18" s="679"/>
      <c r="DZ18" s="679"/>
      <c r="EA18" s="679"/>
      <c r="EB18" s="679"/>
      <c r="EC18" s="722"/>
    </row>
    <row r="19" spans="2:133" ht="11.25" customHeight="1" x14ac:dyDescent="0.15">
      <c r="B19" s="675" t="s">
        <v>276</v>
      </c>
      <c r="C19" s="676"/>
      <c r="D19" s="676"/>
      <c r="E19" s="676"/>
      <c r="F19" s="676"/>
      <c r="G19" s="676"/>
      <c r="H19" s="676"/>
      <c r="I19" s="676"/>
      <c r="J19" s="676"/>
      <c r="K19" s="676"/>
      <c r="L19" s="676"/>
      <c r="M19" s="676"/>
      <c r="N19" s="676"/>
      <c r="O19" s="676"/>
      <c r="P19" s="676"/>
      <c r="Q19" s="677"/>
      <c r="R19" s="678">
        <v>1012</v>
      </c>
      <c r="S19" s="679"/>
      <c r="T19" s="679"/>
      <c r="U19" s="679"/>
      <c r="V19" s="679"/>
      <c r="W19" s="679"/>
      <c r="X19" s="679"/>
      <c r="Y19" s="680"/>
      <c r="Z19" s="715">
        <v>0</v>
      </c>
      <c r="AA19" s="715"/>
      <c r="AB19" s="715"/>
      <c r="AC19" s="715"/>
      <c r="AD19" s="716">
        <v>1012</v>
      </c>
      <c r="AE19" s="716"/>
      <c r="AF19" s="716"/>
      <c r="AG19" s="716"/>
      <c r="AH19" s="716"/>
      <c r="AI19" s="716"/>
      <c r="AJ19" s="716"/>
      <c r="AK19" s="716"/>
      <c r="AL19" s="681">
        <v>0</v>
      </c>
      <c r="AM19" s="682"/>
      <c r="AN19" s="682"/>
      <c r="AO19" s="717"/>
      <c r="AP19" s="675" t="s">
        <v>277</v>
      </c>
      <c r="AQ19" s="676"/>
      <c r="AR19" s="676"/>
      <c r="AS19" s="676"/>
      <c r="AT19" s="676"/>
      <c r="AU19" s="676"/>
      <c r="AV19" s="676"/>
      <c r="AW19" s="676"/>
      <c r="AX19" s="676"/>
      <c r="AY19" s="676"/>
      <c r="AZ19" s="676"/>
      <c r="BA19" s="676"/>
      <c r="BB19" s="676"/>
      <c r="BC19" s="676"/>
      <c r="BD19" s="676"/>
      <c r="BE19" s="676"/>
      <c r="BF19" s="677"/>
      <c r="BG19" s="678" t="s">
        <v>129</v>
      </c>
      <c r="BH19" s="679"/>
      <c r="BI19" s="679"/>
      <c r="BJ19" s="679"/>
      <c r="BK19" s="679"/>
      <c r="BL19" s="679"/>
      <c r="BM19" s="679"/>
      <c r="BN19" s="680"/>
      <c r="BO19" s="715" t="s">
        <v>129</v>
      </c>
      <c r="BP19" s="715"/>
      <c r="BQ19" s="715"/>
      <c r="BR19" s="715"/>
      <c r="BS19" s="684" t="s">
        <v>129</v>
      </c>
      <c r="BT19" s="679"/>
      <c r="BU19" s="679"/>
      <c r="BV19" s="679"/>
      <c r="BW19" s="679"/>
      <c r="BX19" s="679"/>
      <c r="BY19" s="679"/>
      <c r="BZ19" s="679"/>
      <c r="CA19" s="679"/>
      <c r="CB19" s="722"/>
      <c r="CD19" s="711" t="s">
        <v>278</v>
      </c>
      <c r="CE19" s="712"/>
      <c r="CF19" s="712"/>
      <c r="CG19" s="712"/>
      <c r="CH19" s="712"/>
      <c r="CI19" s="712"/>
      <c r="CJ19" s="712"/>
      <c r="CK19" s="712"/>
      <c r="CL19" s="712"/>
      <c r="CM19" s="712"/>
      <c r="CN19" s="712"/>
      <c r="CO19" s="712"/>
      <c r="CP19" s="712"/>
      <c r="CQ19" s="713"/>
      <c r="CR19" s="678" t="s">
        <v>239</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239</v>
      </c>
      <c r="DR19" s="679"/>
      <c r="DS19" s="679"/>
      <c r="DT19" s="679"/>
      <c r="DU19" s="679"/>
      <c r="DV19" s="679"/>
      <c r="DW19" s="679"/>
      <c r="DX19" s="679"/>
      <c r="DY19" s="679"/>
      <c r="DZ19" s="679"/>
      <c r="EA19" s="679"/>
      <c r="EB19" s="679"/>
      <c r="EC19" s="722"/>
    </row>
    <row r="20" spans="2:133" ht="11.25" customHeight="1" x14ac:dyDescent="0.15">
      <c r="B20" s="675" t="s">
        <v>279</v>
      </c>
      <c r="C20" s="676"/>
      <c r="D20" s="676"/>
      <c r="E20" s="676"/>
      <c r="F20" s="676"/>
      <c r="G20" s="676"/>
      <c r="H20" s="676"/>
      <c r="I20" s="676"/>
      <c r="J20" s="676"/>
      <c r="K20" s="676"/>
      <c r="L20" s="676"/>
      <c r="M20" s="676"/>
      <c r="N20" s="676"/>
      <c r="O20" s="676"/>
      <c r="P20" s="676"/>
      <c r="Q20" s="677"/>
      <c r="R20" s="678">
        <v>237</v>
      </c>
      <c r="S20" s="679"/>
      <c r="T20" s="679"/>
      <c r="U20" s="679"/>
      <c r="V20" s="679"/>
      <c r="W20" s="679"/>
      <c r="X20" s="679"/>
      <c r="Y20" s="680"/>
      <c r="Z20" s="715">
        <v>0</v>
      </c>
      <c r="AA20" s="715"/>
      <c r="AB20" s="715"/>
      <c r="AC20" s="715"/>
      <c r="AD20" s="716">
        <v>237</v>
      </c>
      <c r="AE20" s="716"/>
      <c r="AF20" s="716"/>
      <c r="AG20" s="716"/>
      <c r="AH20" s="716"/>
      <c r="AI20" s="716"/>
      <c r="AJ20" s="716"/>
      <c r="AK20" s="716"/>
      <c r="AL20" s="681">
        <v>0</v>
      </c>
      <c r="AM20" s="682"/>
      <c r="AN20" s="682"/>
      <c r="AO20" s="717"/>
      <c r="AP20" s="675" t="s">
        <v>280</v>
      </c>
      <c r="AQ20" s="676"/>
      <c r="AR20" s="676"/>
      <c r="AS20" s="676"/>
      <c r="AT20" s="676"/>
      <c r="AU20" s="676"/>
      <c r="AV20" s="676"/>
      <c r="AW20" s="676"/>
      <c r="AX20" s="676"/>
      <c r="AY20" s="676"/>
      <c r="AZ20" s="676"/>
      <c r="BA20" s="676"/>
      <c r="BB20" s="676"/>
      <c r="BC20" s="676"/>
      <c r="BD20" s="676"/>
      <c r="BE20" s="676"/>
      <c r="BF20" s="677"/>
      <c r="BG20" s="678" t="s">
        <v>129</v>
      </c>
      <c r="BH20" s="679"/>
      <c r="BI20" s="679"/>
      <c r="BJ20" s="679"/>
      <c r="BK20" s="679"/>
      <c r="BL20" s="679"/>
      <c r="BM20" s="679"/>
      <c r="BN20" s="680"/>
      <c r="BO20" s="715" t="s">
        <v>129</v>
      </c>
      <c r="BP20" s="715"/>
      <c r="BQ20" s="715"/>
      <c r="BR20" s="715"/>
      <c r="BS20" s="684" t="s">
        <v>239</v>
      </c>
      <c r="BT20" s="679"/>
      <c r="BU20" s="679"/>
      <c r="BV20" s="679"/>
      <c r="BW20" s="679"/>
      <c r="BX20" s="679"/>
      <c r="BY20" s="679"/>
      <c r="BZ20" s="679"/>
      <c r="CA20" s="679"/>
      <c r="CB20" s="722"/>
      <c r="CD20" s="711" t="s">
        <v>281</v>
      </c>
      <c r="CE20" s="712"/>
      <c r="CF20" s="712"/>
      <c r="CG20" s="712"/>
      <c r="CH20" s="712"/>
      <c r="CI20" s="712"/>
      <c r="CJ20" s="712"/>
      <c r="CK20" s="712"/>
      <c r="CL20" s="712"/>
      <c r="CM20" s="712"/>
      <c r="CN20" s="712"/>
      <c r="CO20" s="712"/>
      <c r="CP20" s="712"/>
      <c r="CQ20" s="713"/>
      <c r="CR20" s="678">
        <v>13663231</v>
      </c>
      <c r="CS20" s="679"/>
      <c r="CT20" s="679"/>
      <c r="CU20" s="679"/>
      <c r="CV20" s="679"/>
      <c r="CW20" s="679"/>
      <c r="CX20" s="679"/>
      <c r="CY20" s="680"/>
      <c r="CZ20" s="715">
        <v>100</v>
      </c>
      <c r="DA20" s="715"/>
      <c r="DB20" s="715"/>
      <c r="DC20" s="715"/>
      <c r="DD20" s="684">
        <v>2982296</v>
      </c>
      <c r="DE20" s="679"/>
      <c r="DF20" s="679"/>
      <c r="DG20" s="679"/>
      <c r="DH20" s="679"/>
      <c r="DI20" s="679"/>
      <c r="DJ20" s="679"/>
      <c r="DK20" s="679"/>
      <c r="DL20" s="679"/>
      <c r="DM20" s="679"/>
      <c r="DN20" s="679"/>
      <c r="DO20" s="679"/>
      <c r="DP20" s="680"/>
      <c r="DQ20" s="684">
        <v>12662726</v>
      </c>
      <c r="DR20" s="679"/>
      <c r="DS20" s="679"/>
      <c r="DT20" s="679"/>
      <c r="DU20" s="679"/>
      <c r="DV20" s="679"/>
      <c r="DW20" s="679"/>
      <c r="DX20" s="679"/>
      <c r="DY20" s="679"/>
      <c r="DZ20" s="679"/>
      <c r="EA20" s="679"/>
      <c r="EB20" s="679"/>
      <c r="EC20" s="722"/>
    </row>
    <row r="21" spans="2:133" ht="11.25" customHeight="1" x14ac:dyDescent="0.15">
      <c r="B21" s="675" t="s">
        <v>282</v>
      </c>
      <c r="C21" s="676"/>
      <c r="D21" s="676"/>
      <c r="E21" s="676"/>
      <c r="F21" s="676"/>
      <c r="G21" s="676"/>
      <c r="H21" s="676"/>
      <c r="I21" s="676"/>
      <c r="J21" s="676"/>
      <c r="K21" s="676"/>
      <c r="L21" s="676"/>
      <c r="M21" s="676"/>
      <c r="N21" s="676"/>
      <c r="O21" s="676"/>
      <c r="P21" s="676"/>
      <c r="Q21" s="677"/>
      <c r="R21" s="678">
        <v>32210</v>
      </c>
      <c r="S21" s="679"/>
      <c r="T21" s="679"/>
      <c r="U21" s="679"/>
      <c r="V21" s="679"/>
      <c r="W21" s="679"/>
      <c r="X21" s="679"/>
      <c r="Y21" s="680"/>
      <c r="Z21" s="715">
        <v>0.2</v>
      </c>
      <c r="AA21" s="715"/>
      <c r="AB21" s="715"/>
      <c r="AC21" s="715"/>
      <c r="AD21" s="716">
        <v>32210</v>
      </c>
      <c r="AE21" s="716"/>
      <c r="AF21" s="716"/>
      <c r="AG21" s="716"/>
      <c r="AH21" s="716"/>
      <c r="AI21" s="716"/>
      <c r="AJ21" s="716"/>
      <c r="AK21" s="716"/>
      <c r="AL21" s="681">
        <v>0.4</v>
      </c>
      <c r="AM21" s="682"/>
      <c r="AN21" s="682"/>
      <c r="AO21" s="717"/>
      <c r="AP21" s="772" t="s">
        <v>283</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129</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284</v>
      </c>
      <c r="C22" s="676"/>
      <c r="D22" s="676"/>
      <c r="E22" s="676"/>
      <c r="F22" s="676"/>
      <c r="G22" s="676"/>
      <c r="H22" s="676"/>
      <c r="I22" s="676"/>
      <c r="J22" s="676"/>
      <c r="K22" s="676"/>
      <c r="L22" s="676"/>
      <c r="M22" s="676"/>
      <c r="N22" s="676"/>
      <c r="O22" s="676"/>
      <c r="P22" s="676"/>
      <c r="Q22" s="677"/>
      <c r="R22" s="678">
        <v>4114</v>
      </c>
      <c r="S22" s="679"/>
      <c r="T22" s="679"/>
      <c r="U22" s="679"/>
      <c r="V22" s="679"/>
      <c r="W22" s="679"/>
      <c r="X22" s="679"/>
      <c r="Y22" s="680"/>
      <c r="Z22" s="715">
        <v>0</v>
      </c>
      <c r="AA22" s="715"/>
      <c r="AB22" s="715"/>
      <c r="AC22" s="715"/>
      <c r="AD22" s="716" t="s">
        <v>176</v>
      </c>
      <c r="AE22" s="716"/>
      <c r="AF22" s="716"/>
      <c r="AG22" s="716"/>
      <c r="AH22" s="716"/>
      <c r="AI22" s="716"/>
      <c r="AJ22" s="716"/>
      <c r="AK22" s="716"/>
      <c r="AL22" s="681" t="s">
        <v>129</v>
      </c>
      <c r="AM22" s="682"/>
      <c r="AN22" s="682"/>
      <c r="AO22" s="717"/>
      <c r="AP22" s="772" t="s">
        <v>285</v>
      </c>
      <c r="AQ22" s="780"/>
      <c r="AR22" s="780"/>
      <c r="AS22" s="780"/>
      <c r="AT22" s="780"/>
      <c r="AU22" s="780"/>
      <c r="AV22" s="780"/>
      <c r="AW22" s="780"/>
      <c r="AX22" s="780"/>
      <c r="AY22" s="780"/>
      <c r="AZ22" s="780"/>
      <c r="BA22" s="780"/>
      <c r="BB22" s="780"/>
      <c r="BC22" s="780"/>
      <c r="BD22" s="780"/>
      <c r="BE22" s="780"/>
      <c r="BF22" s="774"/>
      <c r="BG22" s="678" t="s">
        <v>239</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286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287</v>
      </c>
      <c r="C23" s="676"/>
      <c r="D23" s="676"/>
      <c r="E23" s="676"/>
      <c r="F23" s="676"/>
      <c r="G23" s="676"/>
      <c r="H23" s="676"/>
      <c r="I23" s="676"/>
      <c r="J23" s="676"/>
      <c r="K23" s="676"/>
      <c r="L23" s="676"/>
      <c r="M23" s="676"/>
      <c r="N23" s="676"/>
      <c r="O23" s="676"/>
      <c r="P23" s="676"/>
      <c r="Q23" s="677"/>
      <c r="R23" s="678" t="s">
        <v>129</v>
      </c>
      <c r="S23" s="679"/>
      <c r="T23" s="679"/>
      <c r="U23" s="679"/>
      <c r="V23" s="679"/>
      <c r="W23" s="679"/>
      <c r="X23" s="679"/>
      <c r="Y23" s="680"/>
      <c r="Z23" s="715" t="s">
        <v>129</v>
      </c>
      <c r="AA23" s="715"/>
      <c r="AB23" s="715"/>
      <c r="AC23" s="715"/>
      <c r="AD23" s="716" t="s">
        <v>129</v>
      </c>
      <c r="AE23" s="716"/>
      <c r="AF23" s="716"/>
      <c r="AG23" s="716"/>
      <c r="AH23" s="716"/>
      <c r="AI23" s="716"/>
      <c r="AJ23" s="716"/>
      <c r="AK23" s="716"/>
      <c r="AL23" s="681" t="s">
        <v>129</v>
      </c>
      <c r="AM23" s="682"/>
      <c r="AN23" s="682"/>
      <c r="AO23" s="717"/>
      <c r="AP23" s="772" t="s">
        <v>288</v>
      </c>
      <c r="AQ23" s="780"/>
      <c r="AR23" s="780"/>
      <c r="AS23" s="780"/>
      <c r="AT23" s="780"/>
      <c r="AU23" s="780"/>
      <c r="AV23" s="780"/>
      <c r="AW23" s="780"/>
      <c r="AX23" s="780"/>
      <c r="AY23" s="780"/>
      <c r="AZ23" s="780"/>
      <c r="BA23" s="780"/>
      <c r="BB23" s="780"/>
      <c r="BC23" s="780"/>
      <c r="BD23" s="780"/>
      <c r="BE23" s="780"/>
      <c r="BF23" s="774"/>
      <c r="BG23" s="678" t="s">
        <v>129</v>
      </c>
      <c r="BH23" s="679"/>
      <c r="BI23" s="679"/>
      <c r="BJ23" s="679"/>
      <c r="BK23" s="679"/>
      <c r="BL23" s="679"/>
      <c r="BM23" s="679"/>
      <c r="BN23" s="680"/>
      <c r="BO23" s="715" t="s">
        <v>239</v>
      </c>
      <c r="BP23" s="715"/>
      <c r="BQ23" s="715"/>
      <c r="BR23" s="715"/>
      <c r="BS23" s="684" t="s">
        <v>129</v>
      </c>
      <c r="BT23" s="679"/>
      <c r="BU23" s="679"/>
      <c r="BV23" s="679"/>
      <c r="BW23" s="679"/>
      <c r="BX23" s="679"/>
      <c r="BY23" s="679"/>
      <c r="BZ23" s="679"/>
      <c r="CA23" s="679"/>
      <c r="CB23" s="722"/>
      <c r="CD23" s="782" t="s">
        <v>227</v>
      </c>
      <c r="CE23" s="783"/>
      <c r="CF23" s="783"/>
      <c r="CG23" s="783"/>
      <c r="CH23" s="783"/>
      <c r="CI23" s="783"/>
      <c r="CJ23" s="783"/>
      <c r="CK23" s="783"/>
      <c r="CL23" s="783"/>
      <c r="CM23" s="783"/>
      <c r="CN23" s="783"/>
      <c r="CO23" s="783"/>
      <c r="CP23" s="783"/>
      <c r="CQ23" s="784"/>
      <c r="CR23" s="782" t="s">
        <v>289</v>
      </c>
      <c r="CS23" s="783"/>
      <c r="CT23" s="783"/>
      <c r="CU23" s="783"/>
      <c r="CV23" s="783"/>
      <c r="CW23" s="783"/>
      <c r="CX23" s="783"/>
      <c r="CY23" s="784"/>
      <c r="CZ23" s="782" t="s">
        <v>290</v>
      </c>
      <c r="DA23" s="783"/>
      <c r="DB23" s="783"/>
      <c r="DC23" s="784"/>
      <c r="DD23" s="782" t="s">
        <v>291</v>
      </c>
      <c r="DE23" s="783"/>
      <c r="DF23" s="783"/>
      <c r="DG23" s="783"/>
      <c r="DH23" s="783"/>
      <c r="DI23" s="783"/>
      <c r="DJ23" s="783"/>
      <c r="DK23" s="784"/>
      <c r="DL23" s="791" t="s">
        <v>292</v>
      </c>
      <c r="DM23" s="792"/>
      <c r="DN23" s="792"/>
      <c r="DO23" s="792"/>
      <c r="DP23" s="792"/>
      <c r="DQ23" s="792"/>
      <c r="DR23" s="792"/>
      <c r="DS23" s="792"/>
      <c r="DT23" s="792"/>
      <c r="DU23" s="792"/>
      <c r="DV23" s="793"/>
      <c r="DW23" s="782" t="s">
        <v>293</v>
      </c>
      <c r="DX23" s="783"/>
      <c r="DY23" s="783"/>
      <c r="DZ23" s="783"/>
      <c r="EA23" s="783"/>
      <c r="EB23" s="783"/>
      <c r="EC23" s="784"/>
    </row>
    <row r="24" spans="2:133" ht="11.25" customHeight="1" x14ac:dyDescent="0.15">
      <c r="B24" s="675" t="s">
        <v>294</v>
      </c>
      <c r="C24" s="676"/>
      <c r="D24" s="676"/>
      <c r="E24" s="676"/>
      <c r="F24" s="676"/>
      <c r="G24" s="676"/>
      <c r="H24" s="676"/>
      <c r="I24" s="676"/>
      <c r="J24" s="676"/>
      <c r="K24" s="676"/>
      <c r="L24" s="676"/>
      <c r="M24" s="676"/>
      <c r="N24" s="676"/>
      <c r="O24" s="676"/>
      <c r="P24" s="676"/>
      <c r="Q24" s="677"/>
      <c r="R24" s="678">
        <v>4067</v>
      </c>
      <c r="S24" s="679"/>
      <c r="T24" s="679"/>
      <c r="U24" s="679"/>
      <c r="V24" s="679"/>
      <c r="W24" s="679"/>
      <c r="X24" s="679"/>
      <c r="Y24" s="680"/>
      <c r="Z24" s="715">
        <v>0</v>
      </c>
      <c r="AA24" s="715"/>
      <c r="AB24" s="715"/>
      <c r="AC24" s="715"/>
      <c r="AD24" s="716" t="s">
        <v>129</v>
      </c>
      <c r="AE24" s="716"/>
      <c r="AF24" s="716"/>
      <c r="AG24" s="716"/>
      <c r="AH24" s="716"/>
      <c r="AI24" s="716"/>
      <c r="AJ24" s="716"/>
      <c r="AK24" s="716"/>
      <c r="AL24" s="681" t="s">
        <v>239</v>
      </c>
      <c r="AM24" s="682"/>
      <c r="AN24" s="682"/>
      <c r="AO24" s="717"/>
      <c r="AP24" s="772" t="s">
        <v>295</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296</v>
      </c>
      <c r="CE24" s="737"/>
      <c r="CF24" s="737"/>
      <c r="CG24" s="737"/>
      <c r="CH24" s="737"/>
      <c r="CI24" s="737"/>
      <c r="CJ24" s="737"/>
      <c r="CK24" s="737"/>
      <c r="CL24" s="737"/>
      <c r="CM24" s="737"/>
      <c r="CN24" s="737"/>
      <c r="CO24" s="737"/>
      <c r="CP24" s="737"/>
      <c r="CQ24" s="738"/>
      <c r="CR24" s="733">
        <v>2970391</v>
      </c>
      <c r="CS24" s="734"/>
      <c r="CT24" s="734"/>
      <c r="CU24" s="734"/>
      <c r="CV24" s="734"/>
      <c r="CW24" s="734"/>
      <c r="CX24" s="734"/>
      <c r="CY24" s="777"/>
      <c r="CZ24" s="778">
        <v>21.7</v>
      </c>
      <c r="DA24" s="749"/>
      <c r="DB24" s="749"/>
      <c r="DC24" s="781"/>
      <c r="DD24" s="776">
        <v>2437185</v>
      </c>
      <c r="DE24" s="734"/>
      <c r="DF24" s="734"/>
      <c r="DG24" s="734"/>
      <c r="DH24" s="734"/>
      <c r="DI24" s="734"/>
      <c r="DJ24" s="734"/>
      <c r="DK24" s="777"/>
      <c r="DL24" s="776">
        <v>2435438</v>
      </c>
      <c r="DM24" s="734"/>
      <c r="DN24" s="734"/>
      <c r="DO24" s="734"/>
      <c r="DP24" s="734"/>
      <c r="DQ24" s="734"/>
      <c r="DR24" s="734"/>
      <c r="DS24" s="734"/>
      <c r="DT24" s="734"/>
      <c r="DU24" s="734"/>
      <c r="DV24" s="777"/>
      <c r="DW24" s="778">
        <v>29.2</v>
      </c>
      <c r="DX24" s="749"/>
      <c r="DY24" s="749"/>
      <c r="DZ24" s="749"/>
      <c r="EA24" s="749"/>
      <c r="EB24" s="749"/>
      <c r="EC24" s="779"/>
    </row>
    <row r="25" spans="2:133" ht="11.25" customHeight="1" x14ac:dyDescent="0.15">
      <c r="B25" s="675" t="s">
        <v>297</v>
      </c>
      <c r="C25" s="676"/>
      <c r="D25" s="676"/>
      <c r="E25" s="676"/>
      <c r="F25" s="676"/>
      <c r="G25" s="676"/>
      <c r="H25" s="676"/>
      <c r="I25" s="676"/>
      <c r="J25" s="676"/>
      <c r="K25" s="676"/>
      <c r="L25" s="676"/>
      <c r="M25" s="676"/>
      <c r="N25" s="676"/>
      <c r="O25" s="676"/>
      <c r="P25" s="676"/>
      <c r="Q25" s="677"/>
      <c r="R25" s="678">
        <v>47</v>
      </c>
      <c r="S25" s="679"/>
      <c r="T25" s="679"/>
      <c r="U25" s="679"/>
      <c r="V25" s="679"/>
      <c r="W25" s="679"/>
      <c r="X25" s="679"/>
      <c r="Y25" s="680"/>
      <c r="Z25" s="715">
        <v>0</v>
      </c>
      <c r="AA25" s="715"/>
      <c r="AB25" s="715"/>
      <c r="AC25" s="715"/>
      <c r="AD25" s="716" t="s">
        <v>129</v>
      </c>
      <c r="AE25" s="716"/>
      <c r="AF25" s="716"/>
      <c r="AG25" s="716"/>
      <c r="AH25" s="716"/>
      <c r="AI25" s="716"/>
      <c r="AJ25" s="716"/>
      <c r="AK25" s="716"/>
      <c r="AL25" s="681" t="s">
        <v>129</v>
      </c>
      <c r="AM25" s="682"/>
      <c r="AN25" s="682"/>
      <c r="AO25" s="717"/>
      <c r="AP25" s="772" t="s">
        <v>298</v>
      </c>
      <c r="AQ25" s="780"/>
      <c r="AR25" s="780"/>
      <c r="AS25" s="780"/>
      <c r="AT25" s="780"/>
      <c r="AU25" s="780"/>
      <c r="AV25" s="780"/>
      <c r="AW25" s="780"/>
      <c r="AX25" s="780"/>
      <c r="AY25" s="780"/>
      <c r="AZ25" s="780"/>
      <c r="BA25" s="780"/>
      <c r="BB25" s="780"/>
      <c r="BC25" s="780"/>
      <c r="BD25" s="780"/>
      <c r="BE25" s="780"/>
      <c r="BF25" s="774"/>
      <c r="BG25" s="678" t="s">
        <v>239</v>
      </c>
      <c r="BH25" s="679"/>
      <c r="BI25" s="679"/>
      <c r="BJ25" s="679"/>
      <c r="BK25" s="679"/>
      <c r="BL25" s="679"/>
      <c r="BM25" s="679"/>
      <c r="BN25" s="680"/>
      <c r="BO25" s="715" t="s">
        <v>239</v>
      </c>
      <c r="BP25" s="715"/>
      <c r="BQ25" s="715"/>
      <c r="BR25" s="715"/>
      <c r="BS25" s="684" t="s">
        <v>129</v>
      </c>
      <c r="BT25" s="679"/>
      <c r="BU25" s="679"/>
      <c r="BV25" s="679"/>
      <c r="BW25" s="679"/>
      <c r="BX25" s="679"/>
      <c r="BY25" s="679"/>
      <c r="BZ25" s="679"/>
      <c r="CA25" s="679"/>
      <c r="CB25" s="722"/>
      <c r="CD25" s="711" t="s">
        <v>299</v>
      </c>
      <c r="CE25" s="712"/>
      <c r="CF25" s="712"/>
      <c r="CG25" s="712"/>
      <c r="CH25" s="712"/>
      <c r="CI25" s="712"/>
      <c r="CJ25" s="712"/>
      <c r="CK25" s="712"/>
      <c r="CL25" s="712"/>
      <c r="CM25" s="712"/>
      <c r="CN25" s="712"/>
      <c r="CO25" s="712"/>
      <c r="CP25" s="712"/>
      <c r="CQ25" s="713"/>
      <c r="CR25" s="678">
        <v>1791521</v>
      </c>
      <c r="CS25" s="697"/>
      <c r="CT25" s="697"/>
      <c r="CU25" s="697"/>
      <c r="CV25" s="697"/>
      <c r="CW25" s="697"/>
      <c r="CX25" s="697"/>
      <c r="CY25" s="698"/>
      <c r="CZ25" s="681">
        <v>13.1</v>
      </c>
      <c r="DA25" s="699"/>
      <c r="DB25" s="699"/>
      <c r="DC25" s="700"/>
      <c r="DD25" s="684">
        <v>1732118</v>
      </c>
      <c r="DE25" s="697"/>
      <c r="DF25" s="697"/>
      <c r="DG25" s="697"/>
      <c r="DH25" s="697"/>
      <c r="DI25" s="697"/>
      <c r="DJ25" s="697"/>
      <c r="DK25" s="698"/>
      <c r="DL25" s="684">
        <v>1730371</v>
      </c>
      <c r="DM25" s="697"/>
      <c r="DN25" s="697"/>
      <c r="DO25" s="697"/>
      <c r="DP25" s="697"/>
      <c r="DQ25" s="697"/>
      <c r="DR25" s="697"/>
      <c r="DS25" s="697"/>
      <c r="DT25" s="697"/>
      <c r="DU25" s="697"/>
      <c r="DV25" s="698"/>
      <c r="DW25" s="681">
        <v>20.7</v>
      </c>
      <c r="DX25" s="699"/>
      <c r="DY25" s="699"/>
      <c r="DZ25" s="699"/>
      <c r="EA25" s="699"/>
      <c r="EB25" s="699"/>
      <c r="EC25" s="714"/>
    </row>
    <row r="26" spans="2:133" ht="11.25" customHeight="1" x14ac:dyDescent="0.15">
      <c r="B26" s="675" t="s">
        <v>300</v>
      </c>
      <c r="C26" s="676"/>
      <c r="D26" s="676"/>
      <c r="E26" s="676"/>
      <c r="F26" s="676"/>
      <c r="G26" s="676"/>
      <c r="H26" s="676"/>
      <c r="I26" s="676"/>
      <c r="J26" s="676"/>
      <c r="K26" s="676"/>
      <c r="L26" s="676"/>
      <c r="M26" s="676"/>
      <c r="N26" s="676"/>
      <c r="O26" s="676"/>
      <c r="P26" s="676"/>
      <c r="Q26" s="677"/>
      <c r="R26" s="678">
        <v>8191521</v>
      </c>
      <c r="S26" s="679"/>
      <c r="T26" s="679"/>
      <c r="U26" s="679"/>
      <c r="V26" s="679"/>
      <c r="W26" s="679"/>
      <c r="X26" s="679"/>
      <c r="Y26" s="680"/>
      <c r="Z26" s="715">
        <v>57.6</v>
      </c>
      <c r="AA26" s="715"/>
      <c r="AB26" s="715"/>
      <c r="AC26" s="715"/>
      <c r="AD26" s="716">
        <v>8187407</v>
      </c>
      <c r="AE26" s="716"/>
      <c r="AF26" s="716"/>
      <c r="AG26" s="716"/>
      <c r="AH26" s="716"/>
      <c r="AI26" s="716"/>
      <c r="AJ26" s="716"/>
      <c r="AK26" s="716"/>
      <c r="AL26" s="681">
        <v>98.1</v>
      </c>
      <c r="AM26" s="682"/>
      <c r="AN26" s="682"/>
      <c r="AO26" s="717"/>
      <c r="AP26" s="772" t="s">
        <v>301</v>
      </c>
      <c r="AQ26" s="773"/>
      <c r="AR26" s="773"/>
      <c r="AS26" s="773"/>
      <c r="AT26" s="773"/>
      <c r="AU26" s="773"/>
      <c r="AV26" s="773"/>
      <c r="AW26" s="773"/>
      <c r="AX26" s="773"/>
      <c r="AY26" s="773"/>
      <c r="AZ26" s="773"/>
      <c r="BA26" s="773"/>
      <c r="BB26" s="773"/>
      <c r="BC26" s="773"/>
      <c r="BD26" s="773"/>
      <c r="BE26" s="773"/>
      <c r="BF26" s="774"/>
      <c r="BG26" s="678" t="s">
        <v>239</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302</v>
      </c>
      <c r="CE26" s="712"/>
      <c r="CF26" s="712"/>
      <c r="CG26" s="712"/>
      <c r="CH26" s="712"/>
      <c r="CI26" s="712"/>
      <c r="CJ26" s="712"/>
      <c r="CK26" s="712"/>
      <c r="CL26" s="712"/>
      <c r="CM26" s="712"/>
      <c r="CN26" s="712"/>
      <c r="CO26" s="712"/>
      <c r="CP26" s="712"/>
      <c r="CQ26" s="713"/>
      <c r="CR26" s="678">
        <v>1139383</v>
      </c>
      <c r="CS26" s="679"/>
      <c r="CT26" s="679"/>
      <c r="CU26" s="679"/>
      <c r="CV26" s="679"/>
      <c r="CW26" s="679"/>
      <c r="CX26" s="679"/>
      <c r="CY26" s="680"/>
      <c r="CZ26" s="681">
        <v>8.3000000000000007</v>
      </c>
      <c r="DA26" s="699"/>
      <c r="DB26" s="699"/>
      <c r="DC26" s="700"/>
      <c r="DD26" s="684">
        <v>1096787</v>
      </c>
      <c r="DE26" s="679"/>
      <c r="DF26" s="679"/>
      <c r="DG26" s="679"/>
      <c r="DH26" s="679"/>
      <c r="DI26" s="679"/>
      <c r="DJ26" s="679"/>
      <c r="DK26" s="680"/>
      <c r="DL26" s="684" t="s">
        <v>176</v>
      </c>
      <c r="DM26" s="679"/>
      <c r="DN26" s="679"/>
      <c r="DO26" s="679"/>
      <c r="DP26" s="679"/>
      <c r="DQ26" s="679"/>
      <c r="DR26" s="679"/>
      <c r="DS26" s="679"/>
      <c r="DT26" s="679"/>
      <c r="DU26" s="679"/>
      <c r="DV26" s="680"/>
      <c r="DW26" s="681" t="s">
        <v>239</v>
      </c>
      <c r="DX26" s="699"/>
      <c r="DY26" s="699"/>
      <c r="DZ26" s="699"/>
      <c r="EA26" s="699"/>
      <c r="EB26" s="699"/>
      <c r="EC26" s="714"/>
    </row>
    <row r="27" spans="2:133" ht="11.25" customHeight="1" x14ac:dyDescent="0.15">
      <c r="B27" s="675" t="s">
        <v>303</v>
      </c>
      <c r="C27" s="676"/>
      <c r="D27" s="676"/>
      <c r="E27" s="676"/>
      <c r="F27" s="676"/>
      <c r="G27" s="676"/>
      <c r="H27" s="676"/>
      <c r="I27" s="676"/>
      <c r="J27" s="676"/>
      <c r="K27" s="676"/>
      <c r="L27" s="676"/>
      <c r="M27" s="676"/>
      <c r="N27" s="676"/>
      <c r="O27" s="676"/>
      <c r="P27" s="676"/>
      <c r="Q27" s="677"/>
      <c r="R27" s="678">
        <v>876</v>
      </c>
      <c r="S27" s="679"/>
      <c r="T27" s="679"/>
      <c r="U27" s="679"/>
      <c r="V27" s="679"/>
      <c r="W27" s="679"/>
      <c r="X27" s="679"/>
      <c r="Y27" s="680"/>
      <c r="Z27" s="715">
        <v>0</v>
      </c>
      <c r="AA27" s="715"/>
      <c r="AB27" s="715"/>
      <c r="AC27" s="715"/>
      <c r="AD27" s="716">
        <v>876</v>
      </c>
      <c r="AE27" s="716"/>
      <c r="AF27" s="716"/>
      <c r="AG27" s="716"/>
      <c r="AH27" s="716"/>
      <c r="AI27" s="716"/>
      <c r="AJ27" s="716"/>
      <c r="AK27" s="716"/>
      <c r="AL27" s="681">
        <v>0</v>
      </c>
      <c r="AM27" s="682"/>
      <c r="AN27" s="682"/>
      <c r="AO27" s="717"/>
      <c r="AP27" s="675" t="s">
        <v>304</v>
      </c>
      <c r="AQ27" s="676"/>
      <c r="AR27" s="676"/>
      <c r="AS27" s="676"/>
      <c r="AT27" s="676"/>
      <c r="AU27" s="676"/>
      <c r="AV27" s="676"/>
      <c r="AW27" s="676"/>
      <c r="AX27" s="676"/>
      <c r="AY27" s="676"/>
      <c r="AZ27" s="676"/>
      <c r="BA27" s="676"/>
      <c r="BB27" s="676"/>
      <c r="BC27" s="676"/>
      <c r="BD27" s="676"/>
      <c r="BE27" s="676"/>
      <c r="BF27" s="677"/>
      <c r="BG27" s="678">
        <v>7815580</v>
      </c>
      <c r="BH27" s="679"/>
      <c r="BI27" s="679"/>
      <c r="BJ27" s="679"/>
      <c r="BK27" s="679"/>
      <c r="BL27" s="679"/>
      <c r="BM27" s="679"/>
      <c r="BN27" s="680"/>
      <c r="BO27" s="715">
        <v>100</v>
      </c>
      <c r="BP27" s="715"/>
      <c r="BQ27" s="715"/>
      <c r="BR27" s="715"/>
      <c r="BS27" s="684">
        <v>22</v>
      </c>
      <c r="BT27" s="679"/>
      <c r="BU27" s="679"/>
      <c r="BV27" s="679"/>
      <c r="BW27" s="679"/>
      <c r="BX27" s="679"/>
      <c r="BY27" s="679"/>
      <c r="BZ27" s="679"/>
      <c r="CA27" s="679"/>
      <c r="CB27" s="722"/>
      <c r="CD27" s="711" t="s">
        <v>305</v>
      </c>
      <c r="CE27" s="712"/>
      <c r="CF27" s="712"/>
      <c r="CG27" s="712"/>
      <c r="CH27" s="712"/>
      <c r="CI27" s="712"/>
      <c r="CJ27" s="712"/>
      <c r="CK27" s="712"/>
      <c r="CL27" s="712"/>
      <c r="CM27" s="712"/>
      <c r="CN27" s="712"/>
      <c r="CO27" s="712"/>
      <c r="CP27" s="712"/>
      <c r="CQ27" s="713"/>
      <c r="CR27" s="678">
        <v>606582</v>
      </c>
      <c r="CS27" s="697"/>
      <c r="CT27" s="697"/>
      <c r="CU27" s="697"/>
      <c r="CV27" s="697"/>
      <c r="CW27" s="697"/>
      <c r="CX27" s="697"/>
      <c r="CY27" s="698"/>
      <c r="CZ27" s="681">
        <v>4.4000000000000004</v>
      </c>
      <c r="DA27" s="699"/>
      <c r="DB27" s="699"/>
      <c r="DC27" s="700"/>
      <c r="DD27" s="684">
        <v>192421</v>
      </c>
      <c r="DE27" s="697"/>
      <c r="DF27" s="697"/>
      <c r="DG27" s="697"/>
      <c r="DH27" s="697"/>
      <c r="DI27" s="697"/>
      <c r="DJ27" s="697"/>
      <c r="DK27" s="698"/>
      <c r="DL27" s="684">
        <v>192421</v>
      </c>
      <c r="DM27" s="697"/>
      <c r="DN27" s="697"/>
      <c r="DO27" s="697"/>
      <c r="DP27" s="697"/>
      <c r="DQ27" s="697"/>
      <c r="DR27" s="697"/>
      <c r="DS27" s="697"/>
      <c r="DT27" s="697"/>
      <c r="DU27" s="697"/>
      <c r="DV27" s="698"/>
      <c r="DW27" s="681">
        <v>2.2999999999999998</v>
      </c>
      <c r="DX27" s="699"/>
      <c r="DY27" s="699"/>
      <c r="DZ27" s="699"/>
      <c r="EA27" s="699"/>
      <c r="EB27" s="699"/>
      <c r="EC27" s="714"/>
    </row>
    <row r="28" spans="2:133" ht="11.25" customHeight="1" x14ac:dyDescent="0.15">
      <c r="B28" s="675" t="s">
        <v>306</v>
      </c>
      <c r="C28" s="676"/>
      <c r="D28" s="676"/>
      <c r="E28" s="676"/>
      <c r="F28" s="676"/>
      <c r="G28" s="676"/>
      <c r="H28" s="676"/>
      <c r="I28" s="676"/>
      <c r="J28" s="676"/>
      <c r="K28" s="676"/>
      <c r="L28" s="676"/>
      <c r="M28" s="676"/>
      <c r="N28" s="676"/>
      <c r="O28" s="676"/>
      <c r="P28" s="676"/>
      <c r="Q28" s="677"/>
      <c r="R28" s="678">
        <v>17184</v>
      </c>
      <c r="S28" s="679"/>
      <c r="T28" s="679"/>
      <c r="U28" s="679"/>
      <c r="V28" s="679"/>
      <c r="W28" s="679"/>
      <c r="X28" s="679"/>
      <c r="Y28" s="680"/>
      <c r="Z28" s="715">
        <v>0.1</v>
      </c>
      <c r="AA28" s="715"/>
      <c r="AB28" s="715"/>
      <c r="AC28" s="715"/>
      <c r="AD28" s="716" t="s">
        <v>239</v>
      </c>
      <c r="AE28" s="716"/>
      <c r="AF28" s="716"/>
      <c r="AG28" s="716"/>
      <c r="AH28" s="716"/>
      <c r="AI28" s="716"/>
      <c r="AJ28" s="716"/>
      <c r="AK28" s="716"/>
      <c r="AL28" s="681" t="s">
        <v>239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307</v>
      </c>
      <c r="CE28" s="712"/>
      <c r="CF28" s="712"/>
      <c r="CG28" s="712"/>
      <c r="CH28" s="712"/>
      <c r="CI28" s="712"/>
      <c r="CJ28" s="712"/>
      <c r="CK28" s="712"/>
      <c r="CL28" s="712"/>
      <c r="CM28" s="712"/>
      <c r="CN28" s="712"/>
      <c r="CO28" s="712"/>
      <c r="CP28" s="712"/>
      <c r="CQ28" s="713"/>
      <c r="CR28" s="678">
        <v>572288</v>
      </c>
      <c r="CS28" s="679"/>
      <c r="CT28" s="679"/>
      <c r="CU28" s="679"/>
      <c r="CV28" s="679"/>
      <c r="CW28" s="679"/>
      <c r="CX28" s="679"/>
      <c r="CY28" s="680"/>
      <c r="CZ28" s="681">
        <v>4.2</v>
      </c>
      <c r="DA28" s="699"/>
      <c r="DB28" s="699"/>
      <c r="DC28" s="700"/>
      <c r="DD28" s="684">
        <v>512646</v>
      </c>
      <c r="DE28" s="679"/>
      <c r="DF28" s="679"/>
      <c r="DG28" s="679"/>
      <c r="DH28" s="679"/>
      <c r="DI28" s="679"/>
      <c r="DJ28" s="679"/>
      <c r="DK28" s="680"/>
      <c r="DL28" s="684">
        <v>512646</v>
      </c>
      <c r="DM28" s="679"/>
      <c r="DN28" s="679"/>
      <c r="DO28" s="679"/>
      <c r="DP28" s="679"/>
      <c r="DQ28" s="679"/>
      <c r="DR28" s="679"/>
      <c r="DS28" s="679"/>
      <c r="DT28" s="679"/>
      <c r="DU28" s="679"/>
      <c r="DV28" s="680"/>
      <c r="DW28" s="681">
        <v>6.1</v>
      </c>
      <c r="DX28" s="699"/>
      <c r="DY28" s="699"/>
      <c r="DZ28" s="699"/>
      <c r="EA28" s="699"/>
      <c r="EB28" s="699"/>
      <c r="EC28" s="714"/>
    </row>
    <row r="29" spans="2:133" ht="11.25" customHeight="1" x14ac:dyDescent="0.15">
      <c r="B29" s="675" t="s">
        <v>308</v>
      </c>
      <c r="C29" s="676"/>
      <c r="D29" s="676"/>
      <c r="E29" s="676"/>
      <c r="F29" s="676"/>
      <c r="G29" s="676"/>
      <c r="H29" s="676"/>
      <c r="I29" s="676"/>
      <c r="J29" s="676"/>
      <c r="K29" s="676"/>
      <c r="L29" s="676"/>
      <c r="M29" s="676"/>
      <c r="N29" s="676"/>
      <c r="O29" s="676"/>
      <c r="P29" s="676"/>
      <c r="Q29" s="677"/>
      <c r="R29" s="678">
        <v>155108</v>
      </c>
      <c r="S29" s="679"/>
      <c r="T29" s="679"/>
      <c r="U29" s="679"/>
      <c r="V29" s="679"/>
      <c r="W29" s="679"/>
      <c r="X29" s="679"/>
      <c r="Y29" s="680"/>
      <c r="Z29" s="715">
        <v>1.1000000000000001</v>
      </c>
      <c r="AA29" s="715"/>
      <c r="AB29" s="715"/>
      <c r="AC29" s="715"/>
      <c r="AD29" s="716">
        <v>70051</v>
      </c>
      <c r="AE29" s="716"/>
      <c r="AF29" s="716"/>
      <c r="AG29" s="716"/>
      <c r="AH29" s="716"/>
      <c r="AI29" s="716"/>
      <c r="AJ29" s="716"/>
      <c r="AK29" s="716"/>
      <c r="AL29" s="681">
        <v>0.8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309</v>
      </c>
      <c r="CE29" s="764"/>
      <c r="CF29" s="711" t="s">
        <v>310</v>
      </c>
      <c r="CG29" s="712"/>
      <c r="CH29" s="712"/>
      <c r="CI29" s="712"/>
      <c r="CJ29" s="712"/>
      <c r="CK29" s="712"/>
      <c r="CL29" s="712"/>
      <c r="CM29" s="712"/>
      <c r="CN29" s="712"/>
      <c r="CO29" s="712"/>
      <c r="CP29" s="712"/>
      <c r="CQ29" s="713"/>
      <c r="CR29" s="678">
        <v>572187</v>
      </c>
      <c r="CS29" s="697"/>
      <c r="CT29" s="697"/>
      <c r="CU29" s="697"/>
      <c r="CV29" s="697"/>
      <c r="CW29" s="697"/>
      <c r="CX29" s="697"/>
      <c r="CY29" s="698"/>
      <c r="CZ29" s="681">
        <v>4.2</v>
      </c>
      <c r="DA29" s="699"/>
      <c r="DB29" s="699"/>
      <c r="DC29" s="700"/>
      <c r="DD29" s="684">
        <v>512545</v>
      </c>
      <c r="DE29" s="697"/>
      <c r="DF29" s="697"/>
      <c r="DG29" s="697"/>
      <c r="DH29" s="697"/>
      <c r="DI29" s="697"/>
      <c r="DJ29" s="697"/>
      <c r="DK29" s="698"/>
      <c r="DL29" s="684">
        <v>512545</v>
      </c>
      <c r="DM29" s="697"/>
      <c r="DN29" s="697"/>
      <c r="DO29" s="697"/>
      <c r="DP29" s="697"/>
      <c r="DQ29" s="697"/>
      <c r="DR29" s="697"/>
      <c r="DS29" s="697"/>
      <c r="DT29" s="697"/>
      <c r="DU29" s="697"/>
      <c r="DV29" s="698"/>
      <c r="DW29" s="681">
        <v>6.1</v>
      </c>
      <c r="DX29" s="699"/>
      <c r="DY29" s="699"/>
      <c r="DZ29" s="699"/>
      <c r="EA29" s="699"/>
      <c r="EB29" s="699"/>
      <c r="EC29" s="714"/>
    </row>
    <row r="30" spans="2:133" ht="11.25" customHeight="1" x14ac:dyDescent="0.15">
      <c r="B30" s="675" t="s">
        <v>311</v>
      </c>
      <c r="C30" s="676"/>
      <c r="D30" s="676"/>
      <c r="E30" s="676"/>
      <c r="F30" s="676"/>
      <c r="G30" s="676"/>
      <c r="H30" s="676"/>
      <c r="I30" s="676"/>
      <c r="J30" s="676"/>
      <c r="K30" s="676"/>
      <c r="L30" s="676"/>
      <c r="M30" s="676"/>
      <c r="N30" s="676"/>
      <c r="O30" s="676"/>
      <c r="P30" s="676"/>
      <c r="Q30" s="677"/>
      <c r="R30" s="678">
        <v>5947</v>
      </c>
      <c r="S30" s="679"/>
      <c r="T30" s="679"/>
      <c r="U30" s="679"/>
      <c r="V30" s="679"/>
      <c r="W30" s="679"/>
      <c r="X30" s="679"/>
      <c r="Y30" s="680"/>
      <c r="Z30" s="715">
        <v>0</v>
      </c>
      <c r="AA30" s="715"/>
      <c r="AB30" s="715"/>
      <c r="AC30" s="715"/>
      <c r="AD30" s="716" t="s">
        <v>129</v>
      </c>
      <c r="AE30" s="716"/>
      <c r="AF30" s="716"/>
      <c r="AG30" s="716"/>
      <c r="AH30" s="716"/>
      <c r="AI30" s="716"/>
      <c r="AJ30" s="716"/>
      <c r="AK30" s="716"/>
      <c r="AL30" s="681" t="s">
        <v>239</v>
      </c>
      <c r="AM30" s="682"/>
      <c r="AN30" s="682"/>
      <c r="AO30" s="717"/>
      <c r="AP30" s="739" t="s">
        <v>227</v>
      </c>
      <c r="AQ30" s="740"/>
      <c r="AR30" s="740"/>
      <c r="AS30" s="740"/>
      <c r="AT30" s="740"/>
      <c r="AU30" s="740"/>
      <c r="AV30" s="740"/>
      <c r="AW30" s="740"/>
      <c r="AX30" s="740"/>
      <c r="AY30" s="740"/>
      <c r="AZ30" s="740"/>
      <c r="BA30" s="740"/>
      <c r="BB30" s="740"/>
      <c r="BC30" s="740"/>
      <c r="BD30" s="740"/>
      <c r="BE30" s="740"/>
      <c r="BF30" s="741"/>
      <c r="BG30" s="739" t="s">
        <v>312</v>
      </c>
      <c r="BH30" s="752"/>
      <c r="BI30" s="752"/>
      <c r="BJ30" s="752"/>
      <c r="BK30" s="752"/>
      <c r="BL30" s="752"/>
      <c r="BM30" s="752"/>
      <c r="BN30" s="752"/>
      <c r="BO30" s="752"/>
      <c r="BP30" s="752"/>
      <c r="BQ30" s="753"/>
      <c r="BR30" s="739" t="s">
        <v>313</v>
      </c>
      <c r="BS30" s="752"/>
      <c r="BT30" s="752"/>
      <c r="BU30" s="752"/>
      <c r="BV30" s="752"/>
      <c r="BW30" s="752"/>
      <c r="BX30" s="752"/>
      <c r="BY30" s="752"/>
      <c r="BZ30" s="752"/>
      <c r="CA30" s="752"/>
      <c r="CB30" s="753"/>
      <c r="CD30" s="765"/>
      <c r="CE30" s="766"/>
      <c r="CF30" s="711" t="s">
        <v>314</v>
      </c>
      <c r="CG30" s="712"/>
      <c r="CH30" s="712"/>
      <c r="CI30" s="712"/>
      <c r="CJ30" s="712"/>
      <c r="CK30" s="712"/>
      <c r="CL30" s="712"/>
      <c r="CM30" s="712"/>
      <c r="CN30" s="712"/>
      <c r="CO30" s="712"/>
      <c r="CP30" s="712"/>
      <c r="CQ30" s="713"/>
      <c r="CR30" s="678">
        <v>521520</v>
      </c>
      <c r="CS30" s="679"/>
      <c r="CT30" s="679"/>
      <c r="CU30" s="679"/>
      <c r="CV30" s="679"/>
      <c r="CW30" s="679"/>
      <c r="CX30" s="679"/>
      <c r="CY30" s="680"/>
      <c r="CZ30" s="681">
        <v>3.8</v>
      </c>
      <c r="DA30" s="699"/>
      <c r="DB30" s="699"/>
      <c r="DC30" s="700"/>
      <c r="DD30" s="684">
        <v>481465</v>
      </c>
      <c r="DE30" s="679"/>
      <c r="DF30" s="679"/>
      <c r="DG30" s="679"/>
      <c r="DH30" s="679"/>
      <c r="DI30" s="679"/>
      <c r="DJ30" s="679"/>
      <c r="DK30" s="680"/>
      <c r="DL30" s="684">
        <v>481465</v>
      </c>
      <c r="DM30" s="679"/>
      <c r="DN30" s="679"/>
      <c r="DO30" s="679"/>
      <c r="DP30" s="679"/>
      <c r="DQ30" s="679"/>
      <c r="DR30" s="679"/>
      <c r="DS30" s="679"/>
      <c r="DT30" s="679"/>
      <c r="DU30" s="679"/>
      <c r="DV30" s="680"/>
      <c r="DW30" s="681">
        <v>5.8</v>
      </c>
      <c r="DX30" s="699"/>
      <c r="DY30" s="699"/>
      <c r="DZ30" s="699"/>
      <c r="EA30" s="699"/>
      <c r="EB30" s="699"/>
      <c r="EC30" s="714"/>
    </row>
    <row r="31" spans="2:133" ht="11.25" customHeight="1" x14ac:dyDescent="0.15">
      <c r="B31" s="675" t="s">
        <v>315</v>
      </c>
      <c r="C31" s="676"/>
      <c r="D31" s="676"/>
      <c r="E31" s="676"/>
      <c r="F31" s="676"/>
      <c r="G31" s="676"/>
      <c r="H31" s="676"/>
      <c r="I31" s="676"/>
      <c r="J31" s="676"/>
      <c r="K31" s="676"/>
      <c r="L31" s="676"/>
      <c r="M31" s="676"/>
      <c r="N31" s="676"/>
      <c r="O31" s="676"/>
      <c r="P31" s="676"/>
      <c r="Q31" s="677"/>
      <c r="R31" s="678">
        <v>2756696</v>
      </c>
      <c r="S31" s="679"/>
      <c r="T31" s="679"/>
      <c r="U31" s="679"/>
      <c r="V31" s="679"/>
      <c r="W31" s="679"/>
      <c r="X31" s="679"/>
      <c r="Y31" s="680"/>
      <c r="Z31" s="715">
        <v>19.399999999999999</v>
      </c>
      <c r="AA31" s="715"/>
      <c r="AB31" s="715"/>
      <c r="AC31" s="715"/>
      <c r="AD31" s="716" t="s">
        <v>239</v>
      </c>
      <c r="AE31" s="716"/>
      <c r="AF31" s="716"/>
      <c r="AG31" s="716"/>
      <c r="AH31" s="716"/>
      <c r="AI31" s="716"/>
      <c r="AJ31" s="716"/>
      <c r="AK31" s="716"/>
      <c r="AL31" s="681" t="s">
        <v>129</v>
      </c>
      <c r="AM31" s="682"/>
      <c r="AN31" s="682"/>
      <c r="AO31" s="717"/>
      <c r="AP31" s="754" t="s">
        <v>316</v>
      </c>
      <c r="AQ31" s="755"/>
      <c r="AR31" s="755"/>
      <c r="AS31" s="755"/>
      <c r="AT31" s="760" t="s">
        <v>317</v>
      </c>
      <c r="AU31" s="231"/>
      <c r="AV31" s="231"/>
      <c r="AW31" s="231"/>
      <c r="AX31" s="744" t="s">
        <v>191</v>
      </c>
      <c r="AY31" s="745"/>
      <c r="AZ31" s="745"/>
      <c r="BA31" s="745"/>
      <c r="BB31" s="745"/>
      <c r="BC31" s="745"/>
      <c r="BD31" s="745"/>
      <c r="BE31" s="745"/>
      <c r="BF31" s="746"/>
      <c r="BG31" s="747">
        <v>99.9</v>
      </c>
      <c r="BH31" s="748"/>
      <c r="BI31" s="748"/>
      <c r="BJ31" s="748"/>
      <c r="BK31" s="748"/>
      <c r="BL31" s="748"/>
      <c r="BM31" s="749">
        <v>99.4</v>
      </c>
      <c r="BN31" s="748"/>
      <c r="BO31" s="748"/>
      <c r="BP31" s="748"/>
      <c r="BQ31" s="750"/>
      <c r="BR31" s="747">
        <v>99.8</v>
      </c>
      <c r="BS31" s="748"/>
      <c r="BT31" s="748"/>
      <c r="BU31" s="748"/>
      <c r="BV31" s="748"/>
      <c r="BW31" s="748"/>
      <c r="BX31" s="749">
        <v>99.4</v>
      </c>
      <c r="BY31" s="748"/>
      <c r="BZ31" s="748"/>
      <c r="CA31" s="748"/>
      <c r="CB31" s="750"/>
      <c r="CD31" s="765"/>
      <c r="CE31" s="766"/>
      <c r="CF31" s="711" t="s">
        <v>318</v>
      </c>
      <c r="CG31" s="712"/>
      <c r="CH31" s="712"/>
      <c r="CI31" s="712"/>
      <c r="CJ31" s="712"/>
      <c r="CK31" s="712"/>
      <c r="CL31" s="712"/>
      <c r="CM31" s="712"/>
      <c r="CN31" s="712"/>
      <c r="CO31" s="712"/>
      <c r="CP31" s="712"/>
      <c r="CQ31" s="713"/>
      <c r="CR31" s="678">
        <v>50667</v>
      </c>
      <c r="CS31" s="697"/>
      <c r="CT31" s="697"/>
      <c r="CU31" s="697"/>
      <c r="CV31" s="697"/>
      <c r="CW31" s="697"/>
      <c r="CX31" s="697"/>
      <c r="CY31" s="698"/>
      <c r="CZ31" s="681">
        <v>0.4</v>
      </c>
      <c r="DA31" s="699"/>
      <c r="DB31" s="699"/>
      <c r="DC31" s="700"/>
      <c r="DD31" s="684">
        <v>31080</v>
      </c>
      <c r="DE31" s="697"/>
      <c r="DF31" s="697"/>
      <c r="DG31" s="697"/>
      <c r="DH31" s="697"/>
      <c r="DI31" s="697"/>
      <c r="DJ31" s="697"/>
      <c r="DK31" s="698"/>
      <c r="DL31" s="684">
        <v>31080</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9" t="s">
        <v>319</v>
      </c>
      <c r="C32" s="770"/>
      <c r="D32" s="770"/>
      <c r="E32" s="770"/>
      <c r="F32" s="770"/>
      <c r="G32" s="770"/>
      <c r="H32" s="770"/>
      <c r="I32" s="770"/>
      <c r="J32" s="770"/>
      <c r="K32" s="770"/>
      <c r="L32" s="770"/>
      <c r="M32" s="770"/>
      <c r="N32" s="770"/>
      <c r="O32" s="770"/>
      <c r="P32" s="770"/>
      <c r="Q32" s="771"/>
      <c r="R32" s="678">
        <v>8722</v>
      </c>
      <c r="S32" s="679"/>
      <c r="T32" s="679"/>
      <c r="U32" s="679"/>
      <c r="V32" s="679"/>
      <c r="W32" s="679"/>
      <c r="X32" s="679"/>
      <c r="Y32" s="680"/>
      <c r="Z32" s="715">
        <v>0.1</v>
      </c>
      <c r="AA32" s="715"/>
      <c r="AB32" s="715"/>
      <c r="AC32" s="715"/>
      <c r="AD32" s="716">
        <v>8722</v>
      </c>
      <c r="AE32" s="716"/>
      <c r="AF32" s="716"/>
      <c r="AG32" s="716"/>
      <c r="AH32" s="716"/>
      <c r="AI32" s="716"/>
      <c r="AJ32" s="716"/>
      <c r="AK32" s="716"/>
      <c r="AL32" s="681">
        <v>0.1</v>
      </c>
      <c r="AM32" s="682"/>
      <c r="AN32" s="682"/>
      <c r="AO32" s="717"/>
      <c r="AP32" s="756"/>
      <c r="AQ32" s="757"/>
      <c r="AR32" s="757"/>
      <c r="AS32" s="757"/>
      <c r="AT32" s="761"/>
      <c r="AU32" s="230" t="s">
        <v>320</v>
      </c>
      <c r="AV32" s="230"/>
      <c r="AW32" s="230"/>
      <c r="AX32" s="675" t="s">
        <v>321</v>
      </c>
      <c r="AY32" s="676"/>
      <c r="AZ32" s="676"/>
      <c r="BA32" s="676"/>
      <c r="BB32" s="676"/>
      <c r="BC32" s="676"/>
      <c r="BD32" s="676"/>
      <c r="BE32" s="676"/>
      <c r="BF32" s="677"/>
      <c r="BG32" s="751">
        <v>99.6</v>
      </c>
      <c r="BH32" s="697"/>
      <c r="BI32" s="697"/>
      <c r="BJ32" s="697"/>
      <c r="BK32" s="697"/>
      <c r="BL32" s="697"/>
      <c r="BM32" s="682">
        <v>98.1</v>
      </c>
      <c r="BN32" s="743"/>
      <c r="BO32" s="743"/>
      <c r="BP32" s="743"/>
      <c r="BQ32" s="721"/>
      <c r="BR32" s="751">
        <v>99.5</v>
      </c>
      <c r="BS32" s="697"/>
      <c r="BT32" s="697"/>
      <c r="BU32" s="697"/>
      <c r="BV32" s="697"/>
      <c r="BW32" s="697"/>
      <c r="BX32" s="682">
        <v>98.2</v>
      </c>
      <c r="BY32" s="743"/>
      <c r="BZ32" s="743"/>
      <c r="CA32" s="743"/>
      <c r="CB32" s="721"/>
      <c r="CD32" s="767"/>
      <c r="CE32" s="768"/>
      <c r="CF32" s="711" t="s">
        <v>322</v>
      </c>
      <c r="CG32" s="712"/>
      <c r="CH32" s="712"/>
      <c r="CI32" s="712"/>
      <c r="CJ32" s="712"/>
      <c r="CK32" s="712"/>
      <c r="CL32" s="712"/>
      <c r="CM32" s="712"/>
      <c r="CN32" s="712"/>
      <c r="CO32" s="712"/>
      <c r="CP32" s="712"/>
      <c r="CQ32" s="713"/>
      <c r="CR32" s="678">
        <v>101</v>
      </c>
      <c r="CS32" s="679"/>
      <c r="CT32" s="679"/>
      <c r="CU32" s="679"/>
      <c r="CV32" s="679"/>
      <c r="CW32" s="679"/>
      <c r="CX32" s="679"/>
      <c r="CY32" s="680"/>
      <c r="CZ32" s="681">
        <v>0</v>
      </c>
      <c r="DA32" s="699"/>
      <c r="DB32" s="699"/>
      <c r="DC32" s="700"/>
      <c r="DD32" s="684">
        <v>101</v>
      </c>
      <c r="DE32" s="679"/>
      <c r="DF32" s="679"/>
      <c r="DG32" s="679"/>
      <c r="DH32" s="679"/>
      <c r="DI32" s="679"/>
      <c r="DJ32" s="679"/>
      <c r="DK32" s="680"/>
      <c r="DL32" s="684">
        <v>101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323</v>
      </c>
      <c r="C33" s="676"/>
      <c r="D33" s="676"/>
      <c r="E33" s="676"/>
      <c r="F33" s="676"/>
      <c r="G33" s="676"/>
      <c r="H33" s="676"/>
      <c r="I33" s="676"/>
      <c r="J33" s="676"/>
      <c r="K33" s="676"/>
      <c r="L33" s="676"/>
      <c r="M33" s="676"/>
      <c r="N33" s="676"/>
      <c r="O33" s="676"/>
      <c r="P33" s="676"/>
      <c r="Q33" s="677"/>
      <c r="R33" s="678">
        <v>877807</v>
      </c>
      <c r="S33" s="679"/>
      <c r="T33" s="679"/>
      <c r="U33" s="679"/>
      <c r="V33" s="679"/>
      <c r="W33" s="679"/>
      <c r="X33" s="679"/>
      <c r="Y33" s="680"/>
      <c r="Z33" s="715">
        <v>6.2</v>
      </c>
      <c r="AA33" s="715"/>
      <c r="AB33" s="715"/>
      <c r="AC33" s="715"/>
      <c r="AD33" s="716" t="s">
        <v>129</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324</v>
      </c>
      <c r="AY33" s="660"/>
      <c r="AZ33" s="660"/>
      <c r="BA33" s="660"/>
      <c r="BB33" s="660"/>
      <c r="BC33" s="660"/>
      <c r="BD33" s="660"/>
      <c r="BE33" s="660"/>
      <c r="BF33" s="661"/>
      <c r="BG33" s="742">
        <v>99.9</v>
      </c>
      <c r="BH33" s="663"/>
      <c r="BI33" s="663"/>
      <c r="BJ33" s="663"/>
      <c r="BK33" s="663"/>
      <c r="BL33" s="663"/>
      <c r="BM33" s="706">
        <v>99.6</v>
      </c>
      <c r="BN33" s="663"/>
      <c r="BO33" s="663"/>
      <c r="BP33" s="663"/>
      <c r="BQ33" s="727"/>
      <c r="BR33" s="742">
        <v>99.9</v>
      </c>
      <c r="BS33" s="663"/>
      <c r="BT33" s="663"/>
      <c r="BU33" s="663"/>
      <c r="BV33" s="663"/>
      <c r="BW33" s="663"/>
      <c r="BX33" s="706">
        <v>99.6</v>
      </c>
      <c r="BY33" s="663"/>
      <c r="BZ33" s="663"/>
      <c r="CA33" s="663"/>
      <c r="CB33" s="727"/>
      <c r="CD33" s="711" t="s">
        <v>325</v>
      </c>
      <c r="CE33" s="712"/>
      <c r="CF33" s="712"/>
      <c r="CG33" s="712"/>
      <c r="CH33" s="712"/>
      <c r="CI33" s="712"/>
      <c r="CJ33" s="712"/>
      <c r="CK33" s="712"/>
      <c r="CL33" s="712"/>
      <c r="CM33" s="712"/>
      <c r="CN33" s="712"/>
      <c r="CO33" s="712"/>
      <c r="CP33" s="712"/>
      <c r="CQ33" s="713"/>
      <c r="CR33" s="678">
        <v>7710544</v>
      </c>
      <c r="CS33" s="697"/>
      <c r="CT33" s="697"/>
      <c r="CU33" s="697"/>
      <c r="CV33" s="697"/>
      <c r="CW33" s="697"/>
      <c r="CX33" s="697"/>
      <c r="CY33" s="698"/>
      <c r="CZ33" s="681">
        <v>56.4</v>
      </c>
      <c r="DA33" s="699"/>
      <c r="DB33" s="699"/>
      <c r="DC33" s="700"/>
      <c r="DD33" s="684">
        <v>7394921</v>
      </c>
      <c r="DE33" s="697"/>
      <c r="DF33" s="697"/>
      <c r="DG33" s="697"/>
      <c r="DH33" s="697"/>
      <c r="DI33" s="697"/>
      <c r="DJ33" s="697"/>
      <c r="DK33" s="698"/>
      <c r="DL33" s="684">
        <v>4560428</v>
      </c>
      <c r="DM33" s="697"/>
      <c r="DN33" s="697"/>
      <c r="DO33" s="697"/>
      <c r="DP33" s="697"/>
      <c r="DQ33" s="697"/>
      <c r="DR33" s="697"/>
      <c r="DS33" s="697"/>
      <c r="DT33" s="697"/>
      <c r="DU33" s="697"/>
      <c r="DV33" s="698"/>
      <c r="DW33" s="681">
        <v>54.6</v>
      </c>
      <c r="DX33" s="699"/>
      <c r="DY33" s="699"/>
      <c r="DZ33" s="699"/>
      <c r="EA33" s="699"/>
      <c r="EB33" s="699"/>
      <c r="EC33" s="714"/>
    </row>
    <row r="34" spans="2:133" ht="11.25" customHeight="1" x14ac:dyDescent="0.15">
      <c r="B34" s="675" t="s">
        <v>326</v>
      </c>
      <c r="C34" s="676"/>
      <c r="D34" s="676"/>
      <c r="E34" s="676"/>
      <c r="F34" s="676"/>
      <c r="G34" s="676"/>
      <c r="H34" s="676"/>
      <c r="I34" s="676"/>
      <c r="J34" s="676"/>
      <c r="K34" s="676"/>
      <c r="L34" s="676"/>
      <c r="M34" s="676"/>
      <c r="N34" s="676"/>
      <c r="O34" s="676"/>
      <c r="P34" s="676"/>
      <c r="Q34" s="677"/>
      <c r="R34" s="678">
        <v>107248</v>
      </c>
      <c r="S34" s="679"/>
      <c r="T34" s="679"/>
      <c r="U34" s="679"/>
      <c r="V34" s="679"/>
      <c r="W34" s="679"/>
      <c r="X34" s="679"/>
      <c r="Y34" s="680"/>
      <c r="Z34" s="715">
        <v>0.8</v>
      </c>
      <c r="AA34" s="715"/>
      <c r="AB34" s="715"/>
      <c r="AC34" s="715"/>
      <c r="AD34" s="716">
        <v>4701</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327</v>
      </c>
      <c r="CE34" s="712"/>
      <c r="CF34" s="712"/>
      <c r="CG34" s="712"/>
      <c r="CH34" s="712"/>
      <c r="CI34" s="712"/>
      <c r="CJ34" s="712"/>
      <c r="CK34" s="712"/>
      <c r="CL34" s="712"/>
      <c r="CM34" s="712"/>
      <c r="CN34" s="712"/>
      <c r="CO34" s="712"/>
      <c r="CP34" s="712"/>
      <c r="CQ34" s="713"/>
      <c r="CR34" s="678">
        <v>2948471</v>
      </c>
      <c r="CS34" s="679"/>
      <c r="CT34" s="679"/>
      <c r="CU34" s="679"/>
      <c r="CV34" s="679"/>
      <c r="CW34" s="679"/>
      <c r="CX34" s="679"/>
      <c r="CY34" s="680"/>
      <c r="CZ34" s="681">
        <v>21.6</v>
      </c>
      <c r="DA34" s="699"/>
      <c r="DB34" s="699"/>
      <c r="DC34" s="700"/>
      <c r="DD34" s="684">
        <v>2848332</v>
      </c>
      <c r="DE34" s="679"/>
      <c r="DF34" s="679"/>
      <c r="DG34" s="679"/>
      <c r="DH34" s="679"/>
      <c r="DI34" s="679"/>
      <c r="DJ34" s="679"/>
      <c r="DK34" s="680"/>
      <c r="DL34" s="684">
        <v>2143446</v>
      </c>
      <c r="DM34" s="679"/>
      <c r="DN34" s="679"/>
      <c r="DO34" s="679"/>
      <c r="DP34" s="679"/>
      <c r="DQ34" s="679"/>
      <c r="DR34" s="679"/>
      <c r="DS34" s="679"/>
      <c r="DT34" s="679"/>
      <c r="DU34" s="679"/>
      <c r="DV34" s="680"/>
      <c r="DW34" s="681">
        <v>25.7</v>
      </c>
      <c r="DX34" s="699"/>
      <c r="DY34" s="699"/>
      <c r="DZ34" s="699"/>
      <c r="EA34" s="699"/>
      <c r="EB34" s="699"/>
      <c r="EC34" s="714"/>
    </row>
    <row r="35" spans="2:133" ht="11.25" customHeight="1" x14ac:dyDescent="0.15">
      <c r="B35" s="675" t="s">
        <v>328</v>
      </c>
      <c r="C35" s="676"/>
      <c r="D35" s="676"/>
      <c r="E35" s="676"/>
      <c r="F35" s="676"/>
      <c r="G35" s="676"/>
      <c r="H35" s="676"/>
      <c r="I35" s="676"/>
      <c r="J35" s="676"/>
      <c r="K35" s="676"/>
      <c r="L35" s="676"/>
      <c r="M35" s="676"/>
      <c r="N35" s="676"/>
      <c r="O35" s="676"/>
      <c r="P35" s="676"/>
      <c r="Q35" s="677"/>
      <c r="R35" s="678">
        <v>19178</v>
      </c>
      <c r="S35" s="679"/>
      <c r="T35" s="679"/>
      <c r="U35" s="679"/>
      <c r="V35" s="679"/>
      <c r="W35" s="679"/>
      <c r="X35" s="679"/>
      <c r="Y35" s="680"/>
      <c r="Z35" s="715">
        <v>0.1</v>
      </c>
      <c r="AA35" s="715"/>
      <c r="AB35" s="715"/>
      <c r="AC35" s="715"/>
      <c r="AD35" s="716" t="s">
        <v>129</v>
      </c>
      <c r="AE35" s="716"/>
      <c r="AF35" s="716"/>
      <c r="AG35" s="716"/>
      <c r="AH35" s="716"/>
      <c r="AI35" s="716"/>
      <c r="AJ35" s="716"/>
      <c r="AK35" s="716"/>
      <c r="AL35" s="681" t="s">
        <v>129</v>
      </c>
      <c r="AM35" s="682"/>
      <c r="AN35" s="682"/>
      <c r="AO35" s="717"/>
      <c r="AP35" s="235"/>
      <c r="AQ35" s="739" t="s">
        <v>329</v>
      </c>
      <c r="AR35" s="740"/>
      <c r="AS35" s="740"/>
      <c r="AT35" s="740"/>
      <c r="AU35" s="740"/>
      <c r="AV35" s="740"/>
      <c r="AW35" s="740"/>
      <c r="AX35" s="740"/>
      <c r="AY35" s="740"/>
      <c r="AZ35" s="740"/>
      <c r="BA35" s="740"/>
      <c r="BB35" s="740"/>
      <c r="BC35" s="740"/>
      <c r="BD35" s="740"/>
      <c r="BE35" s="740"/>
      <c r="BF35" s="741"/>
      <c r="BG35" s="739" t="s">
        <v>330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331</v>
      </c>
      <c r="CE35" s="712"/>
      <c r="CF35" s="712"/>
      <c r="CG35" s="712"/>
      <c r="CH35" s="712"/>
      <c r="CI35" s="712"/>
      <c r="CJ35" s="712"/>
      <c r="CK35" s="712"/>
      <c r="CL35" s="712"/>
      <c r="CM35" s="712"/>
      <c r="CN35" s="712"/>
      <c r="CO35" s="712"/>
      <c r="CP35" s="712"/>
      <c r="CQ35" s="713"/>
      <c r="CR35" s="678">
        <v>275435</v>
      </c>
      <c r="CS35" s="697"/>
      <c r="CT35" s="697"/>
      <c r="CU35" s="697"/>
      <c r="CV35" s="697"/>
      <c r="CW35" s="697"/>
      <c r="CX35" s="697"/>
      <c r="CY35" s="698"/>
      <c r="CZ35" s="681">
        <v>2</v>
      </c>
      <c r="DA35" s="699"/>
      <c r="DB35" s="699"/>
      <c r="DC35" s="700"/>
      <c r="DD35" s="684">
        <v>274920</v>
      </c>
      <c r="DE35" s="697"/>
      <c r="DF35" s="697"/>
      <c r="DG35" s="697"/>
      <c r="DH35" s="697"/>
      <c r="DI35" s="697"/>
      <c r="DJ35" s="697"/>
      <c r="DK35" s="698"/>
      <c r="DL35" s="684">
        <v>274920</v>
      </c>
      <c r="DM35" s="697"/>
      <c r="DN35" s="697"/>
      <c r="DO35" s="697"/>
      <c r="DP35" s="697"/>
      <c r="DQ35" s="697"/>
      <c r="DR35" s="697"/>
      <c r="DS35" s="697"/>
      <c r="DT35" s="697"/>
      <c r="DU35" s="697"/>
      <c r="DV35" s="698"/>
      <c r="DW35" s="681">
        <v>3.3</v>
      </c>
      <c r="DX35" s="699"/>
      <c r="DY35" s="699"/>
      <c r="DZ35" s="699"/>
      <c r="EA35" s="699"/>
      <c r="EB35" s="699"/>
      <c r="EC35" s="714"/>
    </row>
    <row r="36" spans="2:133" ht="11.25" customHeight="1" x14ac:dyDescent="0.15">
      <c r="B36" s="675" t="s">
        <v>332</v>
      </c>
      <c r="C36" s="676"/>
      <c r="D36" s="676"/>
      <c r="E36" s="676"/>
      <c r="F36" s="676"/>
      <c r="G36" s="676"/>
      <c r="H36" s="676"/>
      <c r="I36" s="676"/>
      <c r="J36" s="676"/>
      <c r="K36" s="676"/>
      <c r="L36" s="676"/>
      <c r="M36" s="676"/>
      <c r="N36" s="676"/>
      <c r="O36" s="676"/>
      <c r="P36" s="676"/>
      <c r="Q36" s="677"/>
      <c r="R36" s="678">
        <v>1453785</v>
      </c>
      <c r="S36" s="679"/>
      <c r="T36" s="679"/>
      <c r="U36" s="679"/>
      <c r="V36" s="679"/>
      <c r="W36" s="679"/>
      <c r="X36" s="679"/>
      <c r="Y36" s="680"/>
      <c r="Z36" s="715">
        <v>10.199999999999999</v>
      </c>
      <c r="AA36" s="715"/>
      <c r="AB36" s="715"/>
      <c r="AC36" s="715"/>
      <c r="AD36" s="716" t="s">
        <v>129</v>
      </c>
      <c r="AE36" s="716"/>
      <c r="AF36" s="716"/>
      <c r="AG36" s="716"/>
      <c r="AH36" s="716"/>
      <c r="AI36" s="716"/>
      <c r="AJ36" s="716"/>
      <c r="AK36" s="716"/>
      <c r="AL36" s="681" t="s">
        <v>129</v>
      </c>
      <c r="AM36" s="682"/>
      <c r="AN36" s="682"/>
      <c r="AO36" s="717"/>
      <c r="AP36" s="235"/>
      <c r="AQ36" s="730" t="s">
        <v>333</v>
      </c>
      <c r="AR36" s="731"/>
      <c r="AS36" s="731"/>
      <c r="AT36" s="731"/>
      <c r="AU36" s="731"/>
      <c r="AV36" s="731"/>
      <c r="AW36" s="731"/>
      <c r="AX36" s="731"/>
      <c r="AY36" s="732"/>
      <c r="AZ36" s="733">
        <v>1159390</v>
      </c>
      <c r="BA36" s="734"/>
      <c r="BB36" s="734"/>
      <c r="BC36" s="734"/>
      <c r="BD36" s="734"/>
      <c r="BE36" s="734"/>
      <c r="BF36" s="735"/>
      <c r="BG36" s="736" t="s">
        <v>334</v>
      </c>
      <c r="BH36" s="737"/>
      <c r="BI36" s="737"/>
      <c r="BJ36" s="737"/>
      <c r="BK36" s="737"/>
      <c r="BL36" s="737"/>
      <c r="BM36" s="737"/>
      <c r="BN36" s="737"/>
      <c r="BO36" s="737"/>
      <c r="BP36" s="737"/>
      <c r="BQ36" s="737"/>
      <c r="BR36" s="737"/>
      <c r="BS36" s="737"/>
      <c r="BT36" s="737"/>
      <c r="BU36" s="738"/>
      <c r="BV36" s="733">
        <v>14651</v>
      </c>
      <c r="BW36" s="734"/>
      <c r="BX36" s="734"/>
      <c r="BY36" s="734"/>
      <c r="BZ36" s="734"/>
      <c r="CA36" s="734"/>
      <c r="CB36" s="735"/>
      <c r="CD36" s="711" t="s">
        <v>335</v>
      </c>
      <c r="CE36" s="712"/>
      <c r="CF36" s="712"/>
      <c r="CG36" s="712"/>
      <c r="CH36" s="712"/>
      <c r="CI36" s="712"/>
      <c r="CJ36" s="712"/>
      <c r="CK36" s="712"/>
      <c r="CL36" s="712"/>
      <c r="CM36" s="712"/>
      <c r="CN36" s="712"/>
      <c r="CO36" s="712"/>
      <c r="CP36" s="712"/>
      <c r="CQ36" s="713"/>
      <c r="CR36" s="678">
        <v>2664148</v>
      </c>
      <c r="CS36" s="679"/>
      <c r="CT36" s="679"/>
      <c r="CU36" s="679"/>
      <c r="CV36" s="679"/>
      <c r="CW36" s="679"/>
      <c r="CX36" s="679"/>
      <c r="CY36" s="680"/>
      <c r="CZ36" s="681">
        <v>19.5</v>
      </c>
      <c r="DA36" s="699"/>
      <c r="DB36" s="699"/>
      <c r="DC36" s="700"/>
      <c r="DD36" s="684">
        <v>2585881</v>
      </c>
      <c r="DE36" s="679"/>
      <c r="DF36" s="679"/>
      <c r="DG36" s="679"/>
      <c r="DH36" s="679"/>
      <c r="DI36" s="679"/>
      <c r="DJ36" s="679"/>
      <c r="DK36" s="680"/>
      <c r="DL36" s="684">
        <v>1722350</v>
      </c>
      <c r="DM36" s="679"/>
      <c r="DN36" s="679"/>
      <c r="DO36" s="679"/>
      <c r="DP36" s="679"/>
      <c r="DQ36" s="679"/>
      <c r="DR36" s="679"/>
      <c r="DS36" s="679"/>
      <c r="DT36" s="679"/>
      <c r="DU36" s="679"/>
      <c r="DV36" s="680"/>
      <c r="DW36" s="681">
        <v>20.6</v>
      </c>
      <c r="DX36" s="699"/>
      <c r="DY36" s="699"/>
      <c r="DZ36" s="699"/>
      <c r="EA36" s="699"/>
      <c r="EB36" s="699"/>
      <c r="EC36" s="714"/>
    </row>
    <row r="37" spans="2:133" ht="11.25" customHeight="1" x14ac:dyDescent="0.15">
      <c r="B37" s="675" t="s">
        <v>336</v>
      </c>
      <c r="C37" s="676"/>
      <c r="D37" s="676"/>
      <c r="E37" s="676"/>
      <c r="F37" s="676"/>
      <c r="G37" s="676"/>
      <c r="H37" s="676"/>
      <c r="I37" s="676"/>
      <c r="J37" s="676"/>
      <c r="K37" s="676"/>
      <c r="L37" s="676"/>
      <c r="M37" s="676"/>
      <c r="N37" s="676"/>
      <c r="O37" s="676"/>
      <c r="P37" s="676"/>
      <c r="Q37" s="677"/>
      <c r="R37" s="678">
        <v>362926</v>
      </c>
      <c r="S37" s="679"/>
      <c r="T37" s="679"/>
      <c r="U37" s="679"/>
      <c r="V37" s="679"/>
      <c r="W37" s="679"/>
      <c r="X37" s="679"/>
      <c r="Y37" s="680"/>
      <c r="Z37" s="715">
        <v>2.6</v>
      </c>
      <c r="AA37" s="715"/>
      <c r="AB37" s="715"/>
      <c r="AC37" s="715"/>
      <c r="AD37" s="716" t="s">
        <v>239</v>
      </c>
      <c r="AE37" s="716"/>
      <c r="AF37" s="716"/>
      <c r="AG37" s="716"/>
      <c r="AH37" s="716"/>
      <c r="AI37" s="716"/>
      <c r="AJ37" s="716"/>
      <c r="AK37" s="716"/>
      <c r="AL37" s="681" t="s">
        <v>176</v>
      </c>
      <c r="AM37" s="682"/>
      <c r="AN37" s="682"/>
      <c r="AO37" s="717"/>
      <c r="AQ37" s="718" t="s">
        <v>337</v>
      </c>
      <c r="AR37" s="719"/>
      <c r="AS37" s="719"/>
      <c r="AT37" s="719"/>
      <c r="AU37" s="719"/>
      <c r="AV37" s="719"/>
      <c r="AW37" s="719"/>
      <c r="AX37" s="719"/>
      <c r="AY37" s="720"/>
      <c r="AZ37" s="678">
        <v>599149</v>
      </c>
      <c r="BA37" s="679"/>
      <c r="BB37" s="679"/>
      <c r="BC37" s="679"/>
      <c r="BD37" s="697"/>
      <c r="BE37" s="697"/>
      <c r="BF37" s="721"/>
      <c r="BG37" s="711" t="s">
        <v>338</v>
      </c>
      <c r="BH37" s="712"/>
      <c r="BI37" s="712"/>
      <c r="BJ37" s="712"/>
      <c r="BK37" s="712"/>
      <c r="BL37" s="712"/>
      <c r="BM37" s="712"/>
      <c r="BN37" s="712"/>
      <c r="BO37" s="712"/>
      <c r="BP37" s="712"/>
      <c r="BQ37" s="712"/>
      <c r="BR37" s="712"/>
      <c r="BS37" s="712"/>
      <c r="BT37" s="712"/>
      <c r="BU37" s="713"/>
      <c r="BV37" s="678">
        <v>95213</v>
      </c>
      <c r="BW37" s="679"/>
      <c r="BX37" s="679"/>
      <c r="BY37" s="679"/>
      <c r="BZ37" s="679"/>
      <c r="CA37" s="679"/>
      <c r="CB37" s="722"/>
      <c r="CD37" s="711" t="s">
        <v>339</v>
      </c>
      <c r="CE37" s="712"/>
      <c r="CF37" s="712"/>
      <c r="CG37" s="712"/>
      <c r="CH37" s="712"/>
      <c r="CI37" s="712"/>
      <c r="CJ37" s="712"/>
      <c r="CK37" s="712"/>
      <c r="CL37" s="712"/>
      <c r="CM37" s="712"/>
      <c r="CN37" s="712"/>
      <c r="CO37" s="712"/>
      <c r="CP37" s="712"/>
      <c r="CQ37" s="713"/>
      <c r="CR37" s="678">
        <v>991772</v>
      </c>
      <c r="CS37" s="697"/>
      <c r="CT37" s="697"/>
      <c r="CU37" s="697"/>
      <c r="CV37" s="697"/>
      <c r="CW37" s="697"/>
      <c r="CX37" s="697"/>
      <c r="CY37" s="698"/>
      <c r="CZ37" s="681">
        <v>7.3</v>
      </c>
      <c r="DA37" s="699"/>
      <c r="DB37" s="699"/>
      <c r="DC37" s="700"/>
      <c r="DD37" s="684">
        <v>991772</v>
      </c>
      <c r="DE37" s="697"/>
      <c r="DF37" s="697"/>
      <c r="DG37" s="697"/>
      <c r="DH37" s="697"/>
      <c r="DI37" s="697"/>
      <c r="DJ37" s="697"/>
      <c r="DK37" s="698"/>
      <c r="DL37" s="684">
        <v>926513</v>
      </c>
      <c r="DM37" s="697"/>
      <c r="DN37" s="697"/>
      <c r="DO37" s="697"/>
      <c r="DP37" s="697"/>
      <c r="DQ37" s="697"/>
      <c r="DR37" s="697"/>
      <c r="DS37" s="697"/>
      <c r="DT37" s="697"/>
      <c r="DU37" s="697"/>
      <c r="DV37" s="698"/>
      <c r="DW37" s="681">
        <v>11.1</v>
      </c>
      <c r="DX37" s="699"/>
      <c r="DY37" s="699"/>
      <c r="DZ37" s="699"/>
      <c r="EA37" s="699"/>
      <c r="EB37" s="699"/>
      <c r="EC37" s="714"/>
    </row>
    <row r="38" spans="2:133" ht="11.25" customHeight="1" x14ac:dyDescent="0.15">
      <c r="B38" s="675" t="s">
        <v>340</v>
      </c>
      <c r="C38" s="676"/>
      <c r="D38" s="676"/>
      <c r="E38" s="676"/>
      <c r="F38" s="676"/>
      <c r="G38" s="676"/>
      <c r="H38" s="676"/>
      <c r="I38" s="676"/>
      <c r="J38" s="676"/>
      <c r="K38" s="676"/>
      <c r="L38" s="676"/>
      <c r="M38" s="676"/>
      <c r="N38" s="676"/>
      <c r="O38" s="676"/>
      <c r="P38" s="676"/>
      <c r="Q38" s="677"/>
      <c r="R38" s="678">
        <v>261206</v>
      </c>
      <c r="S38" s="679"/>
      <c r="T38" s="679"/>
      <c r="U38" s="679"/>
      <c r="V38" s="679"/>
      <c r="W38" s="679"/>
      <c r="X38" s="679"/>
      <c r="Y38" s="680"/>
      <c r="Z38" s="715">
        <v>1.8</v>
      </c>
      <c r="AA38" s="715"/>
      <c r="AB38" s="715"/>
      <c r="AC38" s="715"/>
      <c r="AD38" s="716">
        <v>76645</v>
      </c>
      <c r="AE38" s="716"/>
      <c r="AF38" s="716"/>
      <c r="AG38" s="716"/>
      <c r="AH38" s="716"/>
      <c r="AI38" s="716"/>
      <c r="AJ38" s="716"/>
      <c r="AK38" s="716"/>
      <c r="AL38" s="681">
        <v>0.9</v>
      </c>
      <c r="AM38" s="682"/>
      <c r="AN38" s="682"/>
      <c r="AO38" s="717"/>
      <c r="AQ38" s="718" t="s">
        <v>341</v>
      </c>
      <c r="AR38" s="719"/>
      <c r="AS38" s="719"/>
      <c r="AT38" s="719"/>
      <c r="AU38" s="719"/>
      <c r="AV38" s="719"/>
      <c r="AW38" s="719"/>
      <c r="AX38" s="719"/>
      <c r="AY38" s="720"/>
      <c r="AZ38" s="678">
        <v>78159</v>
      </c>
      <c r="BA38" s="679"/>
      <c r="BB38" s="679"/>
      <c r="BC38" s="679"/>
      <c r="BD38" s="697"/>
      <c r="BE38" s="697"/>
      <c r="BF38" s="721"/>
      <c r="BG38" s="711" t="s">
        <v>342</v>
      </c>
      <c r="BH38" s="712"/>
      <c r="BI38" s="712"/>
      <c r="BJ38" s="712"/>
      <c r="BK38" s="712"/>
      <c r="BL38" s="712"/>
      <c r="BM38" s="712"/>
      <c r="BN38" s="712"/>
      <c r="BO38" s="712"/>
      <c r="BP38" s="712"/>
      <c r="BQ38" s="712"/>
      <c r="BR38" s="712"/>
      <c r="BS38" s="712"/>
      <c r="BT38" s="712"/>
      <c r="BU38" s="713"/>
      <c r="BV38" s="678">
        <v>1178</v>
      </c>
      <c r="BW38" s="679"/>
      <c r="BX38" s="679"/>
      <c r="BY38" s="679"/>
      <c r="BZ38" s="679"/>
      <c r="CA38" s="679"/>
      <c r="CB38" s="722"/>
      <c r="CD38" s="711" t="s">
        <v>343</v>
      </c>
      <c r="CE38" s="712"/>
      <c r="CF38" s="712"/>
      <c r="CG38" s="712"/>
      <c r="CH38" s="712"/>
      <c r="CI38" s="712"/>
      <c r="CJ38" s="712"/>
      <c r="CK38" s="712"/>
      <c r="CL38" s="712"/>
      <c r="CM38" s="712"/>
      <c r="CN38" s="712"/>
      <c r="CO38" s="712"/>
      <c r="CP38" s="712"/>
      <c r="CQ38" s="713"/>
      <c r="CR38" s="678">
        <v>481322</v>
      </c>
      <c r="CS38" s="679"/>
      <c r="CT38" s="679"/>
      <c r="CU38" s="679"/>
      <c r="CV38" s="679"/>
      <c r="CW38" s="679"/>
      <c r="CX38" s="679"/>
      <c r="CY38" s="680"/>
      <c r="CZ38" s="681">
        <v>3.5</v>
      </c>
      <c r="DA38" s="699"/>
      <c r="DB38" s="699"/>
      <c r="DC38" s="700"/>
      <c r="DD38" s="684">
        <v>419462</v>
      </c>
      <c r="DE38" s="679"/>
      <c r="DF38" s="679"/>
      <c r="DG38" s="679"/>
      <c r="DH38" s="679"/>
      <c r="DI38" s="679"/>
      <c r="DJ38" s="679"/>
      <c r="DK38" s="680"/>
      <c r="DL38" s="684">
        <v>419462</v>
      </c>
      <c r="DM38" s="679"/>
      <c r="DN38" s="679"/>
      <c r="DO38" s="679"/>
      <c r="DP38" s="679"/>
      <c r="DQ38" s="679"/>
      <c r="DR38" s="679"/>
      <c r="DS38" s="679"/>
      <c r="DT38" s="679"/>
      <c r="DU38" s="679"/>
      <c r="DV38" s="680"/>
      <c r="DW38" s="681">
        <v>5</v>
      </c>
      <c r="DX38" s="699"/>
      <c r="DY38" s="699"/>
      <c r="DZ38" s="699"/>
      <c r="EA38" s="699"/>
      <c r="EB38" s="699"/>
      <c r="EC38" s="714"/>
    </row>
    <row r="39" spans="2:133" ht="11.25" customHeight="1" x14ac:dyDescent="0.15">
      <c r="B39" s="675" t="s">
        <v>344</v>
      </c>
      <c r="C39" s="676"/>
      <c r="D39" s="676"/>
      <c r="E39" s="676"/>
      <c r="F39" s="676"/>
      <c r="G39" s="676"/>
      <c r="H39" s="676"/>
      <c r="I39" s="676"/>
      <c r="J39" s="676"/>
      <c r="K39" s="676"/>
      <c r="L39" s="676"/>
      <c r="M39" s="676"/>
      <c r="N39" s="676"/>
      <c r="O39" s="676"/>
      <c r="P39" s="676"/>
      <c r="Q39" s="677"/>
      <c r="R39" s="678" t="s">
        <v>129</v>
      </c>
      <c r="S39" s="679"/>
      <c r="T39" s="679"/>
      <c r="U39" s="679"/>
      <c r="V39" s="679"/>
      <c r="W39" s="679"/>
      <c r="X39" s="679"/>
      <c r="Y39" s="680"/>
      <c r="Z39" s="715" t="s">
        <v>129</v>
      </c>
      <c r="AA39" s="715"/>
      <c r="AB39" s="715"/>
      <c r="AC39" s="715"/>
      <c r="AD39" s="716" t="s">
        <v>129</v>
      </c>
      <c r="AE39" s="716"/>
      <c r="AF39" s="716"/>
      <c r="AG39" s="716"/>
      <c r="AH39" s="716"/>
      <c r="AI39" s="716"/>
      <c r="AJ39" s="716"/>
      <c r="AK39" s="716"/>
      <c r="AL39" s="681" t="s">
        <v>129</v>
      </c>
      <c r="AM39" s="682"/>
      <c r="AN39" s="682"/>
      <c r="AO39" s="717"/>
      <c r="AQ39" s="718" t="s">
        <v>345</v>
      </c>
      <c r="AR39" s="719"/>
      <c r="AS39" s="719"/>
      <c r="AT39" s="719"/>
      <c r="AU39" s="719"/>
      <c r="AV39" s="719"/>
      <c r="AW39" s="719"/>
      <c r="AX39" s="719"/>
      <c r="AY39" s="720"/>
      <c r="AZ39" s="678">
        <v>760</v>
      </c>
      <c r="BA39" s="679"/>
      <c r="BB39" s="679"/>
      <c r="BC39" s="679"/>
      <c r="BD39" s="697"/>
      <c r="BE39" s="697"/>
      <c r="BF39" s="721"/>
      <c r="BG39" s="711" t="s">
        <v>346</v>
      </c>
      <c r="BH39" s="712"/>
      <c r="BI39" s="712"/>
      <c r="BJ39" s="712"/>
      <c r="BK39" s="712"/>
      <c r="BL39" s="712"/>
      <c r="BM39" s="712"/>
      <c r="BN39" s="712"/>
      <c r="BO39" s="712"/>
      <c r="BP39" s="712"/>
      <c r="BQ39" s="712"/>
      <c r="BR39" s="712"/>
      <c r="BS39" s="712"/>
      <c r="BT39" s="712"/>
      <c r="BU39" s="713"/>
      <c r="BV39" s="678">
        <v>1885</v>
      </c>
      <c r="BW39" s="679"/>
      <c r="BX39" s="679"/>
      <c r="BY39" s="679"/>
      <c r="BZ39" s="679"/>
      <c r="CA39" s="679"/>
      <c r="CB39" s="722"/>
      <c r="CD39" s="711" t="s">
        <v>347</v>
      </c>
      <c r="CE39" s="712"/>
      <c r="CF39" s="712"/>
      <c r="CG39" s="712"/>
      <c r="CH39" s="712"/>
      <c r="CI39" s="712"/>
      <c r="CJ39" s="712"/>
      <c r="CK39" s="712"/>
      <c r="CL39" s="712"/>
      <c r="CM39" s="712"/>
      <c r="CN39" s="712"/>
      <c r="CO39" s="712"/>
      <c r="CP39" s="712"/>
      <c r="CQ39" s="713"/>
      <c r="CR39" s="678">
        <v>1123211</v>
      </c>
      <c r="CS39" s="697"/>
      <c r="CT39" s="697"/>
      <c r="CU39" s="697"/>
      <c r="CV39" s="697"/>
      <c r="CW39" s="697"/>
      <c r="CX39" s="697"/>
      <c r="CY39" s="698"/>
      <c r="CZ39" s="681">
        <v>8.1999999999999993</v>
      </c>
      <c r="DA39" s="699"/>
      <c r="DB39" s="699"/>
      <c r="DC39" s="700"/>
      <c r="DD39" s="684">
        <v>1087039</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348</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239</v>
      </c>
      <c r="AE40" s="716"/>
      <c r="AF40" s="716"/>
      <c r="AG40" s="716"/>
      <c r="AH40" s="716"/>
      <c r="AI40" s="716"/>
      <c r="AJ40" s="716"/>
      <c r="AK40" s="716"/>
      <c r="AL40" s="681" t="s">
        <v>239</v>
      </c>
      <c r="AM40" s="682"/>
      <c r="AN40" s="682"/>
      <c r="AO40" s="717"/>
      <c r="AQ40" s="718" t="s">
        <v>349</v>
      </c>
      <c r="AR40" s="719"/>
      <c r="AS40" s="719"/>
      <c r="AT40" s="719"/>
      <c r="AU40" s="719"/>
      <c r="AV40" s="719"/>
      <c r="AW40" s="719"/>
      <c r="AX40" s="719"/>
      <c r="AY40" s="720"/>
      <c r="AZ40" s="678" t="s">
        <v>239</v>
      </c>
      <c r="BA40" s="679"/>
      <c r="BB40" s="679"/>
      <c r="BC40" s="679"/>
      <c r="BD40" s="697"/>
      <c r="BE40" s="697"/>
      <c r="BF40" s="721"/>
      <c r="BG40" s="723" t="s">
        <v>350</v>
      </c>
      <c r="BH40" s="724"/>
      <c r="BI40" s="724"/>
      <c r="BJ40" s="724"/>
      <c r="BK40" s="724"/>
      <c r="BL40" s="236"/>
      <c r="BM40" s="712" t="s">
        <v>351</v>
      </c>
      <c r="BN40" s="712"/>
      <c r="BO40" s="712"/>
      <c r="BP40" s="712"/>
      <c r="BQ40" s="712"/>
      <c r="BR40" s="712"/>
      <c r="BS40" s="712"/>
      <c r="BT40" s="712"/>
      <c r="BU40" s="713"/>
      <c r="BV40" s="678">
        <v>91</v>
      </c>
      <c r="BW40" s="679"/>
      <c r="BX40" s="679"/>
      <c r="BY40" s="679"/>
      <c r="BZ40" s="679"/>
      <c r="CA40" s="679"/>
      <c r="CB40" s="722"/>
      <c r="CD40" s="711" t="s">
        <v>352</v>
      </c>
      <c r="CE40" s="712"/>
      <c r="CF40" s="712"/>
      <c r="CG40" s="712"/>
      <c r="CH40" s="712"/>
      <c r="CI40" s="712"/>
      <c r="CJ40" s="712"/>
      <c r="CK40" s="712"/>
      <c r="CL40" s="712"/>
      <c r="CM40" s="712"/>
      <c r="CN40" s="712"/>
      <c r="CO40" s="712"/>
      <c r="CP40" s="712"/>
      <c r="CQ40" s="713"/>
      <c r="CR40" s="678">
        <v>217957</v>
      </c>
      <c r="CS40" s="679"/>
      <c r="CT40" s="679"/>
      <c r="CU40" s="679"/>
      <c r="CV40" s="679"/>
      <c r="CW40" s="679"/>
      <c r="CX40" s="679"/>
      <c r="CY40" s="680"/>
      <c r="CZ40" s="681">
        <v>1.6</v>
      </c>
      <c r="DA40" s="699"/>
      <c r="DB40" s="699"/>
      <c r="DC40" s="700"/>
      <c r="DD40" s="684">
        <v>179287</v>
      </c>
      <c r="DE40" s="679"/>
      <c r="DF40" s="679"/>
      <c r="DG40" s="679"/>
      <c r="DH40" s="679"/>
      <c r="DI40" s="679"/>
      <c r="DJ40" s="679"/>
      <c r="DK40" s="680"/>
      <c r="DL40" s="684">
        <v>250</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353</v>
      </c>
      <c r="C41" s="676"/>
      <c r="D41" s="676"/>
      <c r="E41" s="676"/>
      <c r="F41" s="676"/>
      <c r="G41" s="676"/>
      <c r="H41" s="676"/>
      <c r="I41" s="676"/>
      <c r="J41" s="676"/>
      <c r="K41" s="676"/>
      <c r="L41" s="676"/>
      <c r="M41" s="676"/>
      <c r="N41" s="676"/>
      <c r="O41" s="676"/>
      <c r="P41" s="676"/>
      <c r="Q41" s="677"/>
      <c r="R41" s="678" t="s">
        <v>239</v>
      </c>
      <c r="S41" s="679"/>
      <c r="T41" s="679"/>
      <c r="U41" s="679"/>
      <c r="V41" s="679"/>
      <c r="W41" s="679"/>
      <c r="X41" s="679"/>
      <c r="Y41" s="680"/>
      <c r="Z41" s="715" t="s">
        <v>129</v>
      </c>
      <c r="AA41" s="715"/>
      <c r="AB41" s="715"/>
      <c r="AC41" s="715"/>
      <c r="AD41" s="716" t="s">
        <v>129</v>
      </c>
      <c r="AE41" s="716"/>
      <c r="AF41" s="716"/>
      <c r="AG41" s="716"/>
      <c r="AH41" s="716"/>
      <c r="AI41" s="716"/>
      <c r="AJ41" s="716"/>
      <c r="AK41" s="716"/>
      <c r="AL41" s="681" t="s">
        <v>129</v>
      </c>
      <c r="AM41" s="682"/>
      <c r="AN41" s="682"/>
      <c r="AO41" s="717"/>
      <c r="AQ41" s="718" t="s">
        <v>354</v>
      </c>
      <c r="AR41" s="719"/>
      <c r="AS41" s="719"/>
      <c r="AT41" s="719"/>
      <c r="AU41" s="719"/>
      <c r="AV41" s="719"/>
      <c r="AW41" s="719"/>
      <c r="AX41" s="719"/>
      <c r="AY41" s="720"/>
      <c r="AZ41" s="678">
        <v>153421</v>
      </c>
      <c r="BA41" s="679"/>
      <c r="BB41" s="679"/>
      <c r="BC41" s="679"/>
      <c r="BD41" s="697"/>
      <c r="BE41" s="697"/>
      <c r="BF41" s="721"/>
      <c r="BG41" s="723"/>
      <c r="BH41" s="724"/>
      <c r="BI41" s="724"/>
      <c r="BJ41" s="724"/>
      <c r="BK41" s="724"/>
      <c r="BL41" s="236"/>
      <c r="BM41" s="712" t="s">
        <v>355</v>
      </c>
      <c r="BN41" s="712"/>
      <c r="BO41" s="712"/>
      <c r="BP41" s="712"/>
      <c r="BQ41" s="712"/>
      <c r="BR41" s="712"/>
      <c r="BS41" s="712"/>
      <c r="BT41" s="712"/>
      <c r="BU41" s="713"/>
      <c r="BV41" s="678" t="s">
        <v>239</v>
      </c>
      <c r="BW41" s="679"/>
      <c r="BX41" s="679"/>
      <c r="BY41" s="679"/>
      <c r="BZ41" s="679"/>
      <c r="CA41" s="679"/>
      <c r="CB41" s="722"/>
      <c r="CD41" s="711" t="s">
        <v>356</v>
      </c>
      <c r="CE41" s="712"/>
      <c r="CF41" s="712"/>
      <c r="CG41" s="712"/>
      <c r="CH41" s="712"/>
      <c r="CI41" s="712"/>
      <c r="CJ41" s="712"/>
      <c r="CK41" s="712"/>
      <c r="CL41" s="712"/>
      <c r="CM41" s="712"/>
      <c r="CN41" s="712"/>
      <c r="CO41" s="712"/>
      <c r="CP41" s="712"/>
      <c r="CQ41" s="713"/>
      <c r="CR41" s="678" t="s">
        <v>239</v>
      </c>
      <c r="CS41" s="697"/>
      <c r="CT41" s="697"/>
      <c r="CU41" s="697"/>
      <c r="CV41" s="697"/>
      <c r="CW41" s="697"/>
      <c r="CX41" s="697"/>
      <c r="CY41" s="698"/>
      <c r="CZ41" s="681" t="s">
        <v>129</v>
      </c>
      <c r="DA41" s="699"/>
      <c r="DB41" s="699"/>
      <c r="DC41" s="700"/>
      <c r="DD41" s="684" t="s">
        <v>239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357</v>
      </c>
      <c r="C42" s="660"/>
      <c r="D42" s="660"/>
      <c r="E42" s="660"/>
      <c r="F42" s="660"/>
      <c r="G42" s="660"/>
      <c r="H42" s="660"/>
      <c r="I42" s="660"/>
      <c r="J42" s="660"/>
      <c r="K42" s="660"/>
      <c r="L42" s="660"/>
      <c r="M42" s="660"/>
      <c r="N42" s="660"/>
      <c r="O42" s="660"/>
      <c r="P42" s="660"/>
      <c r="Q42" s="661"/>
      <c r="R42" s="662">
        <v>14218204</v>
      </c>
      <c r="S42" s="701"/>
      <c r="T42" s="701"/>
      <c r="U42" s="701"/>
      <c r="V42" s="701"/>
      <c r="W42" s="701"/>
      <c r="X42" s="701"/>
      <c r="Y42" s="703"/>
      <c r="Z42" s="704">
        <v>100</v>
      </c>
      <c r="AA42" s="704"/>
      <c r="AB42" s="704"/>
      <c r="AC42" s="704"/>
      <c r="AD42" s="705">
        <v>8348402</v>
      </c>
      <c r="AE42" s="705"/>
      <c r="AF42" s="705"/>
      <c r="AG42" s="705"/>
      <c r="AH42" s="705"/>
      <c r="AI42" s="705"/>
      <c r="AJ42" s="705"/>
      <c r="AK42" s="705"/>
      <c r="AL42" s="665">
        <v>100</v>
      </c>
      <c r="AM42" s="706"/>
      <c r="AN42" s="706"/>
      <c r="AO42" s="707"/>
      <c r="AQ42" s="708" t="s">
        <v>358</v>
      </c>
      <c r="AR42" s="709"/>
      <c r="AS42" s="709"/>
      <c r="AT42" s="709"/>
      <c r="AU42" s="709"/>
      <c r="AV42" s="709"/>
      <c r="AW42" s="709"/>
      <c r="AX42" s="709"/>
      <c r="AY42" s="710"/>
      <c r="AZ42" s="662">
        <v>327901</v>
      </c>
      <c r="BA42" s="701"/>
      <c r="BB42" s="701"/>
      <c r="BC42" s="701"/>
      <c r="BD42" s="663"/>
      <c r="BE42" s="663"/>
      <c r="BF42" s="727"/>
      <c r="BG42" s="725"/>
      <c r="BH42" s="726"/>
      <c r="BI42" s="726"/>
      <c r="BJ42" s="726"/>
      <c r="BK42" s="726"/>
      <c r="BL42" s="237"/>
      <c r="BM42" s="728" t="s">
        <v>359</v>
      </c>
      <c r="BN42" s="728"/>
      <c r="BO42" s="728"/>
      <c r="BP42" s="728"/>
      <c r="BQ42" s="728"/>
      <c r="BR42" s="728"/>
      <c r="BS42" s="728"/>
      <c r="BT42" s="728"/>
      <c r="BU42" s="729"/>
      <c r="BV42" s="662">
        <v>314</v>
      </c>
      <c r="BW42" s="701"/>
      <c r="BX42" s="701"/>
      <c r="BY42" s="701"/>
      <c r="BZ42" s="701"/>
      <c r="CA42" s="701"/>
      <c r="CB42" s="702"/>
      <c r="CD42" s="675" t="s">
        <v>360</v>
      </c>
      <c r="CE42" s="676"/>
      <c r="CF42" s="676"/>
      <c r="CG42" s="676"/>
      <c r="CH42" s="676"/>
      <c r="CI42" s="676"/>
      <c r="CJ42" s="676"/>
      <c r="CK42" s="676"/>
      <c r="CL42" s="676"/>
      <c r="CM42" s="676"/>
      <c r="CN42" s="676"/>
      <c r="CO42" s="676"/>
      <c r="CP42" s="676"/>
      <c r="CQ42" s="677"/>
      <c r="CR42" s="678">
        <v>2982296</v>
      </c>
      <c r="CS42" s="679"/>
      <c r="CT42" s="679"/>
      <c r="CU42" s="679"/>
      <c r="CV42" s="679"/>
      <c r="CW42" s="679"/>
      <c r="CX42" s="679"/>
      <c r="CY42" s="680"/>
      <c r="CZ42" s="681">
        <v>21.8</v>
      </c>
      <c r="DA42" s="682"/>
      <c r="DB42" s="682"/>
      <c r="DC42" s="683"/>
      <c r="DD42" s="684">
        <v>2830620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361</v>
      </c>
      <c r="CE43" s="676"/>
      <c r="CF43" s="676"/>
      <c r="CG43" s="676"/>
      <c r="CH43" s="676"/>
      <c r="CI43" s="676"/>
      <c r="CJ43" s="676"/>
      <c r="CK43" s="676"/>
      <c r="CL43" s="676"/>
      <c r="CM43" s="676"/>
      <c r="CN43" s="676"/>
      <c r="CO43" s="676"/>
      <c r="CP43" s="676"/>
      <c r="CQ43" s="677"/>
      <c r="CR43" s="678">
        <v>50000</v>
      </c>
      <c r="CS43" s="697"/>
      <c r="CT43" s="697"/>
      <c r="CU43" s="697"/>
      <c r="CV43" s="697"/>
      <c r="CW43" s="697"/>
      <c r="CX43" s="697"/>
      <c r="CY43" s="698"/>
      <c r="CZ43" s="681">
        <v>0.4</v>
      </c>
      <c r="DA43" s="699"/>
      <c r="DB43" s="699"/>
      <c r="DC43" s="700"/>
      <c r="DD43" s="684">
        <v>50000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309</v>
      </c>
      <c r="CE44" s="692"/>
      <c r="CF44" s="675" t="s">
        <v>362</v>
      </c>
      <c r="CG44" s="676"/>
      <c r="CH44" s="676"/>
      <c r="CI44" s="676"/>
      <c r="CJ44" s="676"/>
      <c r="CK44" s="676"/>
      <c r="CL44" s="676"/>
      <c r="CM44" s="676"/>
      <c r="CN44" s="676"/>
      <c r="CO44" s="676"/>
      <c r="CP44" s="676"/>
      <c r="CQ44" s="677"/>
      <c r="CR44" s="678">
        <v>2982296</v>
      </c>
      <c r="CS44" s="679"/>
      <c r="CT44" s="679"/>
      <c r="CU44" s="679"/>
      <c r="CV44" s="679"/>
      <c r="CW44" s="679"/>
      <c r="CX44" s="679"/>
      <c r="CY44" s="680"/>
      <c r="CZ44" s="681">
        <v>21.8</v>
      </c>
      <c r="DA44" s="682"/>
      <c r="DB44" s="682"/>
      <c r="DC44" s="683"/>
      <c r="DD44" s="684">
        <v>2830620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363</v>
      </c>
      <c r="CG45" s="676"/>
      <c r="CH45" s="676"/>
      <c r="CI45" s="676"/>
      <c r="CJ45" s="676"/>
      <c r="CK45" s="676"/>
      <c r="CL45" s="676"/>
      <c r="CM45" s="676"/>
      <c r="CN45" s="676"/>
      <c r="CO45" s="676"/>
      <c r="CP45" s="676"/>
      <c r="CQ45" s="677"/>
      <c r="CR45" s="678">
        <v>151963</v>
      </c>
      <c r="CS45" s="697"/>
      <c r="CT45" s="697"/>
      <c r="CU45" s="697"/>
      <c r="CV45" s="697"/>
      <c r="CW45" s="697"/>
      <c r="CX45" s="697"/>
      <c r="CY45" s="698"/>
      <c r="CZ45" s="681">
        <v>1.1000000000000001</v>
      </c>
      <c r="DA45" s="699"/>
      <c r="DB45" s="699"/>
      <c r="DC45" s="700"/>
      <c r="DD45" s="684">
        <v>52698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365</v>
      </c>
      <c r="CG46" s="676"/>
      <c r="CH46" s="676"/>
      <c r="CI46" s="676"/>
      <c r="CJ46" s="676"/>
      <c r="CK46" s="676"/>
      <c r="CL46" s="676"/>
      <c r="CM46" s="676"/>
      <c r="CN46" s="676"/>
      <c r="CO46" s="676"/>
      <c r="CP46" s="676"/>
      <c r="CQ46" s="677"/>
      <c r="CR46" s="678">
        <v>2826333</v>
      </c>
      <c r="CS46" s="679"/>
      <c r="CT46" s="679"/>
      <c r="CU46" s="679"/>
      <c r="CV46" s="679"/>
      <c r="CW46" s="679"/>
      <c r="CX46" s="679"/>
      <c r="CY46" s="680"/>
      <c r="CZ46" s="681">
        <v>20.7</v>
      </c>
      <c r="DA46" s="682"/>
      <c r="DB46" s="682"/>
      <c r="DC46" s="683"/>
      <c r="DD46" s="684">
        <v>2773922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367</v>
      </c>
      <c r="CG47" s="676"/>
      <c r="CH47" s="676"/>
      <c r="CI47" s="676"/>
      <c r="CJ47" s="676"/>
      <c r="CK47" s="676"/>
      <c r="CL47" s="676"/>
      <c r="CM47" s="676"/>
      <c r="CN47" s="676"/>
      <c r="CO47" s="676"/>
      <c r="CP47" s="676"/>
      <c r="CQ47" s="677"/>
      <c r="CR47" s="678" t="s">
        <v>129</v>
      </c>
      <c r="CS47" s="697"/>
      <c r="CT47" s="697"/>
      <c r="CU47" s="697"/>
      <c r="CV47" s="697"/>
      <c r="CW47" s="697"/>
      <c r="CX47" s="697"/>
      <c r="CY47" s="698"/>
      <c r="CZ47" s="681" t="s">
        <v>129</v>
      </c>
      <c r="DA47" s="699"/>
      <c r="DB47" s="699"/>
      <c r="DC47" s="700"/>
      <c r="DD47" s="684" t="s">
        <v>129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368</v>
      </c>
      <c r="CD48" s="695"/>
      <c r="CE48" s="696"/>
      <c r="CF48" s="675" t="s">
        <v>369</v>
      </c>
      <c r="CG48" s="676"/>
      <c r="CH48" s="676"/>
      <c r="CI48" s="676"/>
      <c r="CJ48" s="676"/>
      <c r="CK48" s="676"/>
      <c r="CL48" s="676"/>
      <c r="CM48" s="676"/>
      <c r="CN48" s="676"/>
      <c r="CO48" s="676"/>
      <c r="CP48" s="676"/>
      <c r="CQ48" s="677"/>
      <c r="CR48" s="678" t="s">
        <v>176</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370</v>
      </c>
      <c r="CE49" s="660"/>
      <c r="CF49" s="660"/>
      <c r="CG49" s="660"/>
      <c r="CH49" s="660"/>
      <c r="CI49" s="660"/>
      <c r="CJ49" s="660"/>
      <c r="CK49" s="660"/>
      <c r="CL49" s="660"/>
      <c r="CM49" s="660"/>
      <c r="CN49" s="660"/>
      <c r="CO49" s="660"/>
      <c r="CP49" s="660"/>
      <c r="CQ49" s="661"/>
      <c r="CR49" s="662">
        <v>13663231</v>
      </c>
      <c r="CS49" s="663"/>
      <c r="CT49" s="663"/>
      <c r="CU49" s="663"/>
      <c r="CV49" s="663"/>
      <c r="CW49" s="663"/>
      <c r="CX49" s="663"/>
      <c r="CY49" s="664"/>
      <c r="CZ49" s="665">
        <v>100</v>
      </c>
      <c r="DA49" s="666"/>
      <c r="DB49" s="666"/>
      <c r="DC49" s="667"/>
      <c r="DD49" s="668">
        <v>12662726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UuMnn2lZBM1O/U/FLVnqLEckT3o4m4aJUb3uTAKBLnucqKOPSaKLn9xkiU5zOfjAbwuKNgizx5mM/7f+OdbWQ==" saltValue="0ufjM4pz4ItUZSd8tnGIg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372</v>
      </c>
      <c r="DK2" s="1203"/>
      <c r="DL2" s="1203"/>
      <c r="DM2" s="1203"/>
      <c r="DN2" s="1203"/>
      <c r="DO2" s="1204"/>
      <c r="DP2" s="250"/>
      <c r="DQ2" s="1202" t="s">
        <v>373</v>
      </c>
      <c r="DR2" s="1203"/>
      <c r="DS2" s="1203"/>
      <c r="DT2" s="1203"/>
      <c r="DU2" s="1203"/>
      <c r="DV2" s="1203"/>
      <c r="DW2" s="1203"/>
      <c r="DX2" s="1203"/>
      <c r="DY2" s="1203"/>
      <c r="DZ2" s="120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5" t="s">
        <v>374</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376</v>
      </c>
      <c r="B5" s="1089"/>
      <c r="C5" s="1089"/>
      <c r="D5" s="1089"/>
      <c r="E5" s="1089"/>
      <c r="F5" s="1089"/>
      <c r="G5" s="1089"/>
      <c r="H5" s="1089"/>
      <c r="I5" s="1089"/>
      <c r="J5" s="1089"/>
      <c r="K5" s="1089"/>
      <c r="L5" s="1089"/>
      <c r="M5" s="1089"/>
      <c r="N5" s="1089"/>
      <c r="O5" s="1089"/>
      <c r="P5" s="1090"/>
      <c r="Q5" s="1094" t="s">
        <v>377</v>
      </c>
      <c r="R5" s="1095"/>
      <c r="S5" s="1095"/>
      <c r="T5" s="1095"/>
      <c r="U5" s="1096"/>
      <c r="V5" s="1094" t="s">
        <v>378</v>
      </c>
      <c r="W5" s="1095"/>
      <c r="X5" s="1095"/>
      <c r="Y5" s="1095"/>
      <c r="Z5" s="1096"/>
      <c r="AA5" s="1094" t="s">
        <v>379</v>
      </c>
      <c r="AB5" s="1095"/>
      <c r="AC5" s="1095"/>
      <c r="AD5" s="1095"/>
      <c r="AE5" s="1095"/>
      <c r="AF5" s="1205" t="s">
        <v>380</v>
      </c>
      <c r="AG5" s="1095"/>
      <c r="AH5" s="1095"/>
      <c r="AI5" s="1095"/>
      <c r="AJ5" s="1110"/>
      <c r="AK5" s="1095" t="s">
        <v>381</v>
      </c>
      <c r="AL5" s="1095"/>
      <c r="AM5" s="1095"/>
      <c r="AN5" s="1095"/>
      <c r="AO5" s="1096"/>
      <c r="AP5" s="1094" t="s">
        <v>382</v>
      </c>
      <c r="AQ5" s="1095"/>
      <c r="AR5" s="1095"/>
      <c r="AS5" s="1095"/>
      <c r="AT5" s="1096"/>
      <c r="AU5" s="1094" t="s">
        <v>383</v>
      </c>
      <c r="AV5" s="1095"/>
      <c r="AW5" s="1095"/>
      <c r="AX5" s="1095"/>
      <c r="AY5" s="1110"/>
      <c r="AZ5" s="257"/>
      <c r="BA5" s="257"/>
      <c r="BB5" s="257"/>
      <c r="BC5" s="257"/>
      <c r="BD5" s="257"/>
      <c r="BE5" s="258"/>
      <c r="BF5" s="258"/>
      <c r="BG5" s="258"/>
      <c r="BH5" s="258"/>
      <c r="BI5" s="258"/>
      <c r="BJ5" s="258"/>
      <c r="BK5" s="258"/>
      <c r="BL5" s="258"/>
      <c r="BM5" s="258"/>
      <c r="BN5" s="258"/>
      <c r="BO5" s="258"/>
      <c r="BP5" s="258"/>
      <c r="BQ5" s="1088" t="s">
        <v>384</v>
      </c>
      <c r="BR5" s="1089"/>
      <c r="BS5" s="1089"/>
      <c r="BT5" s="1089"/>
      <c r="BU5" s="1089"/>
      <c r="BV5" s="1089"/>
      <c r="BW5" s="1089"/>
      <c r="BX5" s="1089"/>
      <c r="BY5" s="1089"/>
      <c r="BZ5" s="1089"/>
      <c r="CA5" s="1089"/>
      <c r="CB5" s="1089"/>
      <c r="CC5" s="1089"/>
      <c r="CD5" s="1089"/>
      <c r="CE5" s="1089"/>
      <c r="CF5" s="1089"/>
      <c r="CG5" s="1090"/>
      <c r="CH5" s="1094" t="s">
        <v>385</v>
      </c>
      <c r="CI5" s="1095"/>
      <c r="CJ5" s="1095"/>
      <c r="CK5" s="1095"/>
      <c r="CL5" s="1096"/>
      <c r="CM5" s="1094" t="s">
        <v>386</v>
      </c>
      <c r="CN5" s="1095"/>
      <c r="CO5" s="1095"/>
      <c r="CP5" s="1095"/>
      <c r="CQ5" s="1096"/>
      <c r="CR5" s="1094" t="s">
        <v>387</v>
      </c>
      <c r="CS5" s="1095"/>
      <c r="CT5" s="1095"/>
      <c r="CU5" s="1095"/>
      <c r="CV5" s="1096"/>
      <c r="CW5" s="1094" t="s">
        <v>388</v>
      </c>
      <c r="CX5" s="1095"/>
      <c r="CY5" s="1095"/>
      <c r="CZ5" s="1095"/>
      <c r="DA5" s="1096"/>
      <c r="DB5" s="1094" t="s">
        <v>389</v>
      </c>
      <c r="DC5" s="1095"/>
      <c r="DD5" s="1095"/>
      <c r="DE5" s="1095"/>
      <c r="DF5" s="1096"/>
      <c r="DG5" s="1190" t="s">
        <v>390</v>
      </c>
      <c r="DH5" s="1191"/>
      <c r="DI5" s="1191"/>
      <c r="DJ5" s="1191"/>
      <c r="DK5" s="1192"/>
      <c r="DL5" s="1190" t="s">
        <v>391</v>
      </c>
      <c r="DM5" s="1191"/>
      <c r="DN5" s="1191"/>
      <c r="DO5" s="1191"/>
      <c r="DP5" s="1192"/>
      <c r="DQ5" s="1094" t="s">
        <v>392</v>
      </c>
      <c r="DR5" s="1095"/>
      <c r="DS5" s="1095"/>
      <c r="DT5" s="1095"/>
      <c r="DU5" s="1096"/>
      <c r="DV5" s="1094" t="s">
        <v>383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6"/>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3"/>
      <c r="DH6" s="1194"/>
      <c r="DI6" s="1194"/>
      <c r="DJ6" s="1194"/>
      <c r="DK6" s="1195"/>
      <c r="DL6" s="1193"/>
      <c r="DM6" s="1194"/>
      <c r="DN6" s="1194"/>
      <c r="DO6" s="1194"/>
      <c r="DP6" s="1195"/>
      <c r="DQ6" s="1097"/>
      <c r="DR6" s="1098"/>
      <c r="DS6" s="1098"/>
      <c r="DT6" s="1098"/>
      <c r="DU6" s="1099"/>
      <c r="DV6" s="1097"/>
      <c r="DW6" s="1098"/>
      <c r="DX6" s="1098"/>
      <c r="DY6" s="1098"/>
      <c r="DZ6" s="1111"/>
      <c r="EA6" s="255"/>
    </row>
    <row r="7" spans="1:131" s="256" customFormat="1" ht="26.25" customHeight="1" thickTop="1" x14ac:dyDescent="0.15">
      <c r="A7" s="259">
        <v>1</v>
      </c>
      <c r="B7" s="1142" t="s">
        <v>393</v>
      </c>
      <c r="C7" s="1143"/>
      <c r="D7" s="1143"/>
      <c r="E7" s="1143"/>
      <c r="F7" s="1143"/>
      <c r="G7" s="1143"/>
      <c r="H7" s="1143"/>
      <c r="I7" s="1143"/>
      <c r="J7" s="1143"/>
      <c r="K7" s="1143"/>
      <c r="L7" s="1143"/>
      <c r="M7" s="1143"/>
      <c r="N7" s="1143"/>
      <c r="O7" s="1143"/>
      <c r="P7" s="1144"/>
      <c r="Q7" s="1196">
        <v>14218</v>
      </c>
      <c r="R7" s="1197"/>
      <c r="S7" s="1197"/>
      <c r="T7" s="1197"/>
      <c r="U7" s="1197"/>
      <c r="V7" s="1197">
        <v>13663</v>
      </c>
      <c r="W7" s="1197"/>
      <c r="X7" s="1197"/>
      <c r="Y7" s="1197"/>
      <c r="Z7" s="1197"/>
      <c r="AA7" s="1197">
        <v>555</v>
      </c>
      <c r="AB7" s="1197"/>
      <c r="AC7" s="1197"/>
      <c r="AD7" s="1197"/>
      <c r="AE7" s="1198"/>
      <c r="AF7" s="1199">
        <v>167</v>
      </c>
      <c r="AG7" s="1200"/>
      <c r="AH7" s="1200"/>
      <c r="AI7" s="1200"/>
      <c r="AJ7" s="1201"/>
      <c r="AK7" s="1183">
        <v>96</v>
      </c>
      <c r="AL7" s="1184"/>
      <c r="AM7" s="1184"/>
      <c r="AN7" s="1184"/>
      <c r="AO7" s="1184"/>
      <c r="AP7" s="1184">
        <v>3479</v>
      </c>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t="s">
        <v>583</v>
      </c>
      <c r="BT7" s="1188"/>
      <c r="BU7" s="1188"/>
      <c r="BV7" s="1188"/>
      <c r="BW7" s="1188"/>
      <c r="BX7" s="1188"/>
      <c r="BY7" s="1188"/>
      <c r="BZ7" s="1188"/>
      <c r="CA7" s="1188"/>
      <c r="CB7" s="1188"/>
      <c r="CC7" s="1188"/>
      <c r="CD7" s="1188"/>
      <c r="CE7" s="1188"/>
      <c r="CF7" s="1188"/>
      <c r="CG7" s="1189"/>
      <c r="CH7" s="1180">
        <v>6</v>
      </c>
      <c r="CI7" s="1181"/>
      <c r="CJ7" s="1181"/>
      <c r="CK7" s="1181"/>
      <c r="CL7" s="1182"/>
      <c r="CM7" s="1180">
        <v>379</v>
      </c>
      <c r="CN7" s="1181"/>
      <c r="CO7" s="1181"/>
      <c r="CP7" s="1181"/>
      <c r="CQ7" s="1182"/>
      <c r="CR7" s="1180">
        <v>129</v>
      </c>
      <c r="CS7" s="1181"/>
      <c r="CT7" s="1181"/>
      <c r="CU7" s="1181"/>
      <c r="CV7" s="1182"/>
      <c r="CW7" s="1180" t="s">
        <v>598</v>
      </c>
      <c r="CX7" s="1181"/>
      <c r="CY7" s="1181"/>
      <c r="CZ7" s="1181"/>
      <c r="DA7" s="1182"/>
      <c r="DB7" s="1180" t="s">
        <v>598</v>
      </c>
      <c r="DC7" s="1181"/>
      <c r="DD7" s="1181"/>
      <c r="DE7" s="1181"/>
      <c r="DF7" s="1182"/>
      <c r="DG7" s="1180" t="s">
        <v>598</v>
      </c>
      <c r="DH7" s="1181"/>
      <c r="DI7" s="1181"/>
      <c r="DJ7" s="1181"/>
      <c r="DK7" s="1182"/>
      <c r="DL7" s="1180" t="s">
        <v>598</v>
      </c>
      <c r="DM7" s="1181"/>
      <c r="DN7" s="1181"/>
      <c r="DO7" s="1181"/>
      <c r="DP7" s="1182"/>
      <c r="DQ7" s="1180" t="s">
        <v>598</v>
      </c>
      <c r="DR7" s="1181"/>
      <c r="DS7" s="1181"/>
      <c r="DT7" s="1181"/>
      <c r="DU7" s="1182"/>
      <c r="DV7" s="1207"/>
      <c r="DW7" s="1208"/>
      <c r="DX7" s="1208"/>
      <c r="DY7" s="1208"/>
      <c r="DZ7" s="1209"/>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8"/>
      <c r="AL8" s="1179"/>
      <c r="AM8" s="1179"/>
      <c r="AN8" s="1179"/>
      <c r="AO8" s="1179"/>
      <c r="AP8" s="1179"/>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7" t="s">
        <v>584</v>
      </c>
      <c r="BT8" s="1108"/>
      <c r="BU8" s="1108"/>
      <c r="BV8" s="1108"/>
      <c r="BW8" s="1108"/>
      <c r="BX8" s="1108"/>
      <c r="BY8" s="1108"/>
      <c r="BZ8" s="1108"/>
      <c r="CA8" s="1108"/>
      <c r="CB8" s="1108"/>
      <c r="CC8" s="1108"/>
      <c r="CD8" s="1108"/>
      <c r="CE8" s="1108"/>
      <c r="CF8" s="1108"/>
      <c r="CG8" s="1109"/>
      <c r="CH8" s="1082">
        <v>1</v>
      </c>
      <c r="CI8" s="1083"/>
      <c r="CJ8" s="1083"/>
      <c r="CK8" s="1083"/>
      <c r="CL8" s="1084"/>
      <c r="CM8" s="1082">
        <v>54</v>
      </c>
      <c r="CN8" s="1083"/>
      <c r="CO8" s="1083"/>
      <c r="CP8" s="1083"/>
      <c r="CQ8" s="1084"/>
      <c r="CR8" s="1082">
        <v>50</v>
      </c>
      <c r="CS8" s="1083"/>
      <c r="CT8" s="1083"/>
      <c r="CU8" s="1083"/>
      <c r="CV8" s="1084"/>
      <c r="CW8" s="1082" t="s">
        <v>598</v>
      </c>
      <c r="CX8" s="1083"/>
      <c r="CY8" s="1083"/>
      <c r="CZ8" s="1083"/>
      <c r="DA8" s="1084"/>
      <c r="DB8" s="1082" t="s">
        <v>598</v>
      </c>
      <c r="DC8" s="1083"/>
      <c r="DD8" s="1083"/>
      <c r="DE8" s="1083"/>
      <c r="DF8" s="1084"/>
      <c r="DG8" s="1082" t="s">
        <v>598</v>
      </c>
      <c r="DH8" s="1083"/>
      <c r="DI8" s="1083"/>
      <c r="DJ8" s="1083"/>
      <c r="DK8" s="1084"/>
      <c r="DL8" s="1082" t="s">
        <v>598</v>
      </c>
      <c r="DM8" s="1083"/>
      <c r="DN8" s="1083"/>
      <c r="DO8" s="1083"/>
      <c r="DP8" s="1084"/>
      <c r="DQ8" s="1082" t="s">
        <v>598</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7" t="s">
        <v>585</v>
      </c>
      <c r="BT9" s="1108"/>
      <c r="BU9" s="1108"/>
      <c r="BV9" s="1108"/>
      <c r="BW9" s="1108"/>
      <c r="BX9" s="1108"/>
      <c r="BY9" s="1108"/>
      <c r="BZ9" s="1108"/>
      <c r="CA9" s="1108"/>
      <c r="CB9" s="1108"/>
      <c r="CC9" s="1108"/>
      <c r="CD9" s="1108"/>
      <c r="CE9" s="1108"/>
      <c r="CF9" s="1108"/>
      <c r="CG9" s="1109"/>
      <c r="CH9" s="1082">
        <v>-2</v>
      </c>
      <c r="CI9" s="1083"/>
      <c r="CJ9" s="1083"/>
      <c r="CK9" s="1083"/>
      <c r="CL9" s="1084"/>
      <c r="CM9" s="1082">
        <v>454</v>
      </c>
      <c r="CN9" s="1083"/>
      <c r="CO9" s="1083"/>
      <c r="CP9" s="1083"/>
      <c r="CQ9" s="1084"/>
      <c r="CR9" s="1082">
        <v>3</v>
      </c>
      <c r="CS9" s="1083"/>
      <c r="CT9" s="1083"/>
      <c r="CU9" s="1083"/>
      <c r="CV9" s="1084"/>
      <c r="CW9" s="1082" t="s">
        <v>598</v>
      </c>
      <c r="CX9" s="1083"/>
      <c r="CY9" s="1083"/>
      <c r="CZ9" s="1083"/>
      <c r="DA9" s="1084"/>
      <c r="DB9" s="1082" t="s">
        <v>598</v>
      </c>
      <c r="DC9" s="1083"/>
      <c r="DD9" s="1083"/>
      <c r="DE9" s="1083"/>
      <c r="DF9" s="1084"/>
      <c r="DG9" s="1082" t="s">
        <v>598</v>
      </c>
      <c r="DH9" s="1083"/>
      <c r="DI9" s="1083"/>
      <c r="DJ9" s="1083"/>
      <c r="DK9" s="1084"/>
      <c r="DL9" s="1082" t="s">
        <v>598</v>
      </c>
      <c r="DM9" s="1083"/>
      <c r="DN9" s="1083"/>
      <c r="DO9" s="1083"/>
      <c r="DP9" s="1084"/>
      <c r="DQ9" s="1082" t="s">
        <v>598</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3"/>
      <c r="R22" s="1174"/>
      <c r="S22" s="1174"/>
      <c r="T22" s="1174"/>
      <c r="U22" s="1174"/>
      <c r="V22" s="1174"/>
      <c r="W22" s="1174"/>
      <c r="X22" s="1174"/>
      <c r="Y22" s="1174"/>
      <c r="Z22" s="1174"/>
      <c r="AA22" s="1174"/>
      <c r="AB22" s="1174"/>
      <c r="AC22" s="1174"/>
      <c r="AD22" s="1174"/>
      <c r="AE22" s="1175"/>
      <c r="AF22" s="1112"/>
      <c r="AG22" s="1113"/>
      <c r="AH22" s="1113"/>
      <c r="AI22" s="1113"/>
      <c r="AJ22" s="1114"/>
      <c r="AK22" s="1169"/>
      <c r="AL22" s="1170"/>
      <c r="AM22" s="1170"/>
      <c r="AN22" s="1170"/>
      <c r="AO22" s="1170"/>
      <c r="AP22" s="1170"/>
      <c r="AQ22" s="1170"/>
      <c r="AR22" s="1170"/>
      <c r="AS22" s="1170"/>
      <c r="AT22" s="1170"/>
      <c r="AU22" s="1171"/>
      <c r="AV22" s="1171"/>
      <c r="AW22" s="1171"/>
      <c r="AX22" s="1171"/>
      <c r="AY22" s="1172"/>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395</v>
      </c>
      <c r="B23" s="1037" t="s">
        <v>396</v>
      </c>
      <c r="C23" s="1038"/>
      <c r="D23" s="1038"/>
      <c r="E23" s="1038"/>
      <c r="F23" s="1038"/>
      <c r="G23" s="1038"/>
      <c r="H23" s="1038"/>
      <c r="I23" s="1038"/>
      <c r="J23" s="1038"/>
      <c r="K23" s="1038"/>
      <c r="L23" s="1038"/>
      <c r="M23" s="1038"/>
      <c r="N23" s="1038"/>
      <c r="O23" s="1038"/>
      <c r="P23" s="1039"/>
      <c r="Q23" s="1160">
        <v>14218</v>
      </c>
      <c r="R23" s="1161"/>
      <c r="S23" s="1161"/>
      <c r="T23" s="1161"/>
      <c r="U23" s="1161"/>
      <c r="V23" s="1161">
        <v>13663</v>
      </c>
      <c r="W23" s="1161"/>
      <c r="X23" s="1161"/>
      <c r="Y23" s="1161"/>
      <c r="Z23" s="1161"/>
      <c r="AA23" s="1161">
        <v>555</v>
      </c>
      <c r="AB23" s="1161"/>
      <c r="AC23" s="1161"/>
      <c r="AD23" s="1161"/>
      <c r="AE23" s="1162"/>
      <c r="AF23" s="1163">
        <v>167</v>
      </c>
      <c r="AG23" s="1161"/>
      <c r="AH23" s="1161"/>
      <c r="AI23" s="1161"/>
      <c r="AJ23" s="1164"/>
      <c r="AK23" s="1165"/>
      <c r="AL23" s="1166"/>
      <c r="AM23" s="1166"/>
      <c r="AN23" s="1166"/>
      <c r="AO23" s="1166"/>
      <c r="AP23" s="1161">
        <v>3479</v>
      </c>
      <c r="AQ23" s="1161"/>
      <c r="AR23" s="1161"/>
      <c r="AS23" s="1161"/>
      <c r="AT23" s="1161"/>
      <c r="AU23" s="1167"/>
      <c r="AV23" s="1167"/>
      <c r="AW23" s="1167"/>
      <c r="AX23" s="1167"/>
      <c r="AY23" s="1168"/>
      <c r="AZ23" s="1157" t="s">
        <v>129</v>
      </c>
      <c r="BA23" s="1158"/>
      <c r="BB23" s="1158"/>
      <c r="BC23" s="1158"/>
      <c r="BD23" s="1159"/>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6" t="s">
        <v>397</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5" t="s">
        <v>398</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376</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1" t="s">
        <v>402</v>
      </c>
      <c r="AG26" s="1101"/>
      <c r="AH26" s="1101"/>
      <c r="AI26" s="1101"/>
      <c r="AJ26" s="1152"/>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3"/>
      <c r="AG27" s="1104"/>
      <c r="AH27" s="1104"/>
      <c r="AI27" s="1104"/>
      <c r="AJ27" s="1154"/>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2" t="s">
        <v>407</v>
      </c>
      <c r="C28" s="1143"/>
      <c r="D28" s="1143"/>
      <c r="E28" s="1143"/>
      <c r="F28" s="1143"/>
      <c r="G28" s="1143"/>
      <c r="H28" s="1143"/>
      <c r="I28" s="1143"/>
      <c r="J28" s="1143"/>
      <c r="K28" s="1143"/>
      <c r="L28" s="1143"/>
      <c r="M28" s="1143"/>
      <c r="N28" s="1143"/>
      <c r="O28" s="1143"/>
      <c r="P28" s="1144"/>
      <c r="Q28" s="1145">
        <v>1025</v>
      </c>
      <c r="R28" s="1146"/>
      <c r="S28" s="1146"/>
      <c r="T28" s="1146"/>
      <c r="U28" s="1146"/>
      <c r="V28" s="1146">
        <v>1010</v>
      </c>
      <c r="W28" s="1146"/>
      <c r="X28" s="1146"/>
      <c r="Y28" s="1146"/>
      <c r="Z28" s="1146"/>
      <c r="AA28" s="1146">
        <v>15</v>
      </c>
      <c r="AB28" s="1146"/>
      <c r="AC28" s="1146"/>
      <c r="AD28" s="1146"/>
      <c r="AE28" s="1147"/>
      <c r="AF28" s="1148">
        <v>15</v>
      </c>
      <c r="AG28" s="1146"/>
      <c r="AH28" s="1146"/>
      <c r="AI28" s="1146"/>
      <c r="AJ28" s="1149"/>
      <c r="AK28" s="1150">
        <v>102</v>
      </c>
      <c r="AL28" s="1139"/>
      <c r="AM28" s="1139"/>
      <c r="AN28" s="1139"/>
      <c r="AO28" s="1139"/>
      <c r="AP28" s="1139" t="s">
        <v>596</v>
      </c>
      <c r="AQ28" s="1139"/>
      <c r="AR28" s="1139"/>
      <c r="AS28" s="1139"/>
      <c r="AT28" s="1139"/>
      <c r="AU28" s="1139" t="s">
        <v>596</v>
      </c>
      <c r="AV28" s="1139"/>
      <c r="AW28" s="1139"/>
      <c r="AX28" s="1139"/>
      <c r="AY28" s="1139"/>
      <c r="AZ28" s="1139" t="s">
        <v>596</v>
      </c>
      <c r="BA28" s="1139"/>
      <c r="BB28" s="1139"/>
      <c r="BC28" s="1139"/>
      <c r="BD28" s="1139"/>
      <c r="BE28" s="1140"/>
      <c r="BF28" s="1140"/>
      <c r="BG28" s="1140"/>
      <c r="BH28" s="1140"/>
      <c r="BI28" s="1141"/>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408</v>
      </c>
      <c r="C29" s="1131"/>
      <c r="D29" s="1131"/>
      <c r="E29" s="1131"/>
      <c r="F29" s="1131"/>
      <c r="G29" s="1131"/>
      <c r="H29" s="1131"/>
      <c r="I29" s="1131"/>
      <c r="J29" s="1131"/>
      <c r="K29" s="1131"/>
      <c r="L29" s="1131"/>
      <c r="M29" s="1131"/>
      <c r="N29" s="1131"/>
      <c r="O29" s="1131"/>
      <c r="P29" s="1132"/>
      <c r="Q29" s="1136">
        <v>114</v>
      </c>
      <c r="R29" s="1137"/>
      <c r="S29" s="1137"/>
      <c r="T29" s="1137"/>
      <c r="U29" s="1137"/>
      <c r="V29" s="1137">
        <v>112</v>
      </c>
      <c r="W29" s="1137"/>
      <c r="X29" s="1137"/>
      <c r="Y29" s="1137"/>
      <c r="Z29" s="1137"/>
      <c r="AA29" s="1137">
        <v>2</v>
      </c>
      <c r="AB29" s="1137"/>
      <c r="AC29" s="1137"/>
      <c r="AD29" s="1137"/>
      <c r="AE29" s="1138"/>
      <c r="AF29" s="1112">
        <v>2</v>
      </c>
      <c r="AG29" s="1113"/>
      <c r="AH29" s="1113"/>
      <c r="AI29" s="1113"/>
      <c r="AJ29" s="1114"/>
      <c r="AK29" s="1073">
        <v>54</v>
      </c>
      <c r="AL29" s="1064"/>
      <c r="AM29" s="1064"/>
      <c r="AN29" s="1064"/>
      <c r="AO29" s="1064"/>
      <c r="AP29" s="1064" t="s">
        <v>596</v>
      </c>
      <c r="AQ29" s="1064"/>
      <c r="AR29" s="1064"/>
      <c r="AS29" s="1064"/>
      <c r="AT29" s="1064"/>
      <c r="AU29" s="1064" t="s">
        <v>596</v>
      </c>
      <c r="AV29" s="1064"/>
      <c r="AW29" s="1064"/>
      <c r="AX29" s="1064"/>
      <c r="AY29" s="1064"/>
      <c r="AZ29" s="1135" t="s">
        <v>596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409</v>
      </c>
      <c r="C30" s="1131"/>
      <c r="D30" s="1131"/>
      <c r="E30" s="1131"/>
      <c r="F30" s="1131"/>
      <c r="G30" s="1131"/>
      <c r="H30" s="1131"/>
      <c r="I30" s="1131"/>
      <c r="J30" s="1131"/>
      <c r="K30" s="1131"/>
      <c r="L30" s="1131"/>
      <c r="M30" s="1131"/>
      <c r="N30" s="1131"/>
      <c r="O30" s="1131"/>
      <c r="P30" s="1132"/>
      <c r="Q30" s="1136">
        <v>88</v>
      </c>
      <c r="R30" s="1137"/>
      <c r="S30" s="1137"/>
      <c r="T30" s="1137"/>
      <c r="U30" s="1137"/>
      <c r="V30" s="1137">
        <v>83</v>
      </c>
      <c r="W30" s="1137"/>
      <c r="X30" s="1137"/>
      <c r="Y30" s="1137"/>
      <c r="Z30" s="1137"/>
      <c r="AA30" s="1137">
        <v>5</v>
      </c>
      <c r="AB30" s="1137"/>
      <c r="AC30" s="1137"/>
      <c r="AD30" s="1137"/>
      <c r="AE30" s="1138"/>
      <c r="AF30" s="1112">
        <v>5</v>
      </c>
      <c r="AG30" s="1113"/>
      <c r="AH30" s="1113"/>
      <c r="AI30" s="1113"/>
      <c r="AJ30" s="1114"/>
      <c r="AK30" s="1073">
        <v>38</v>
      </c>
      <c r="AL30" s="1064"/>
      <c r="AM30" s="1064"/>
      <c r="AN30" s="1064"/>
      <c r="AO30" s="1064"/>
      <c r="AP30" s="1064" t="s">
        <v>596</v>
      </c>
      <c r="AQ30" s="1064"/>
      <c r="AR30" s="1064"/>
      <c r="AS30" s="1064"/>
      <c r="AT30" s="1064"/>
      <c r="AU30" s="1064" t="s">
        <v>596</v>
      </c>
      <c r="AV30" s="1064"/>
      <c r="AW30" s="1064"/>
      <c r="AX30" s="1064"/>
      <c r="AY30" s="1064"/>
      <c r="AZ30" s="1064" t="s">
        <v>596</v>
      </c>
      <c r="BA30" s="1064"/>
      <c r="BB30" s="1064"/>
      <c r="BC30" s="1064"/>
      <c r="BD30" s="1064"/>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410</v>
      </c>
      <c r="C31" s="1131"/>
      <c r="D31" s="1131"/>
      <c r="E31" s="1131"/>
      <c r="F31" s="1131"/>
      <c r="G31" s="1131"/>
      <c r="H31" s="1131"/>
      <c r="I31" s="1131"/>
      <c r="J31" s="1131"/>
      <c r="K31" s="1131"/>
      <c r="L31" s="1131"/>
      <c r="M31" s="1131"/>
      <c r="N31" s="1131"/>
      <c r="O31" s="1131"/>
      <c r="P31" s="1132"/>
      <c r="Q31" s="1136">
        <v>1144</v>
      </c>
      <c r="R31" s="1137"/>
      <c r="S31" s="1137"/>
      <c r="T31" s="1137"/>
      <c r="U31" s="1137"/>
      <c r="V31" s="1137">
        <v>1134</v>
      </c>
      <c r="W31" s="1137"/>
      <c r="X31" s="1137"/>
      <c r="Y31" s="1137"/>
      <c r="Z31" s="1137"/>
      <c r="AA31" s="1137">
        <v>10</v>
      </c>
      <c r="AB31" s="1137"/>
      <c r="AC31" s="1137"/>
      <c r="AD31" s="1137"/>
      <c r="AE31" s="1138"/>
      <c r="AF31" s="1112">
        <v>10</v>
      </c>
      <c r="AG31" s="1113"/>
      <c r="AH31" s="1113"/>
      <c r="AI31" s="1113"/>
      <c r="AJ31" s="1114"/>
      <c r="AK31" s="1073">
        <v>213</v>
      </c>
      <c r="AL31" s="1064"/>
      <c r="AM31" s="1064"/>
      <c r="AN31" s="1064"/>
      <c r="AO31" s="1064"/>
      <c r="AP31" s="1064">
        <v>15</v>
      </c>
      <c r="AQ31" s="1064"/>
      <c r="AR31" s="1064"/>
      <c r="AS31" s="1064"/>
      <c r="AT31" s="1064"/>
      <c r="AU31" s="1064" t="s">
        <v>596</v>
      </c>
      <c r="AV31" s="1064"/>
      <c r="AW31" s="1064"/>
      <c r="AX31" s="1064"/>
      <c r="AY31" s="1064"/>
      <c r="AZ31" s="1064" t="s">
        <v>596</v>
      </c>
      <c r="BA31" s="1064"/>
      <c r="BB31" s="1064"/>
      <c r="BC31" s="1064"/>
      <c r="BD31" s="1064"/>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411</v>
      </c>
      <c r="C32" s="1131"/>
      <c r="D32" s="1131"/>
      <c r="E32" s="1131"/>
      <c r="F32" s="1131"/>
      <c r="G32" s="1131"/>
      <c r="H32" s="1131"/>
      <c r="I32" s="1131"/>
      <c r="J32" s="1131"/>
      <c r="K32" s="1131"/>
      <c r="L32" s="1131"/>
      <c r="M32" s="1131"/>
      <c r="N32" s="1131"/>
      <c r="O32" s="1131"/>
      <c r="P32" s="1132"/>
      <c r="Q32" s="1136">
        <v>306</v>
      </c>
      <c r="R32" s="1137"/>
      <c r="S32" s="1137"/>
      <c r="T32" s="1137"/>
      <c r="U32" s="1137"/>
      <c r="V32" s="1137">
        <v>260</v>
      </c>
      <c r="W32" s="1137"/>
      <c r="X32" s="1137"/>
      <c r="Y32" s="1137"/>
      <c r="Z32" s="1137"/>
      <c r="AA32" s="1137">
        <v>46</v>
      </c>
      <c r="AB32" s="1137"/>
      <c r="AC32" s="1137"/>
      <c r="AD32" s="1137"/>
      <c r="AE32" s="1138"/>
      <c r="AF32" s="1112">
        <v>290</v>
      </c>
      <c r="AG32" s="1113"/>
      <c r="AH32" s="1113"/>
      <c r="AI32" s="1113"/>
      <c r="AJ32" s="1114"/>
      <c r="AK32" s="1073" t="s">
        <v>596</v>
      </c>
      <c r="AL32" s="1064"/>
      <c r="AM32" s="1064"/>
      <c r="AN32" s="1064"/>
      <c r="AO32" s="1064"/>
      <c r="AP32" s="1064">
        <v>596</v>
      </c>
      <c r="AQ32" s="1064"/>
      <c r="AR32" s="1064"/>
      <c r="AS32" s="1064"/>
      <c r="AT32" s="1064"/>
      <c r="AU32" s="1064" t="s">
        <v>596</v>
      </c>
      <c r="AV32" s="1064"/>
      <c r="AW32" s="1064"/>
      <c r="AX32" s="1064"/>
      <c r="AY32" s="1064"/>
      <c r="AZ32" s="1064" t="s">
        <v>596</v>
      </c>
      <c r="BA32" s="1064"/>
      <c r="BB32" s="1064"/>
      <c r="BC32" s="1064"/>
      <c r="BD32" s="1064"/>
      <c r="BE32" s="1125" t="s">
        <v>412</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413</v>
      </c>
      <c r="C33" s="1131"/>
      <c r="D33" s="1131"/>
      <c r="E33" s="1131"/>
      <c r="F33" s="1131"/>
      <c r="G33" s="1131"/>
      <c r="H33" s="1131"/>
      <c r="I33" s="1131"/>
      <c r="J33" s="1131"/>
      <c r="K33" s="1131"/>
      <c r="L33" s="1131"/>
      <c r="M33" s="1131"/>
      <c r="N33" s="1131"/>
      <c r="O33" s="1131"/>
      <c r="P33" s="1132"/>
      <c r="Q33" s="1136">
        <v>94</v>
      </c>
      <c r="R33" s="1137"/>
      <c r="S33" s="1137"/>
      <c r="T33" s="1137"/>
      <c r="U33" s="1137"/>
      <c r="V33" s="1137">
        <v>90</v>
      </c>
      <c r="W33" s="1137"/>
      <c r="X33" s="1137"/>
      <c r="Y33" s="1137"/>
      <c r="Z33" s="1137"/>
      <c r="AA33" s="1137">
        <v>4</v>
      </c>
      <c r="AB33" s="1137"/>
      <c r="AC33" s="1137"/>
      <c r="AD33" s="1137"/>
      <c r="AE33" s="1138"/>
      <c r="AF33" s="1112">
        <v>28</v>
      </c>
      <c r="AG33" s="1113"/>
      <c r="AH33" s="1113"/>
      <c r="AI33" s="1113"/>
      <c r="AJ33" s="1114"/>
      <c r="AK33" s="1073">
        <v>63</v>
      </c>
      <c r="AL33" s="1064"/>
      <c r="AM33" s="1064"/>
      <c r="AN33" s="1064"/>
      <c r="AO33" s="1064"/>
      <c r="AP33" s="1064">
        <v>336</v>
      </c>
      <c r="AQ33" s="1064"/>
      <c r="AR33" s="1064"/>
      <c r="AS33" s="1064"/>
      <c r="AT33" s="1064"/>
      <c r="AU33" s="1064">
        <v>262</v>
      </c>
      <c r="AV33" s="1064"/>
      <c r="AW33" s="1064"/>
      <c r="AX33" s="1064"/>
      <c r="AY33" s="1064"/>
      <c r="AZ33" s="1135" t="s">
        <v>596</v>
      </c>
      <c r="BA33" s="1135"/>
      <c r="BB33" s="1135"/>
      <c r="BC33" s="1135"/>
      <c r="BD33" s="1135"/>
      <c r="BE33" s="1125" t="s">
        <v>414</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415</v>
      </c>
      <c r="C34" s="1131"/>
      <c r="D34" s="1131"/>
      <c r="E34" s="1131"/>
      <c r="F34" s="1131"/>
      <c r="G34" s="1131"/>
      <c r="H34" s="1131"/>
      <c r="I34" s="1131"/>
      <c r="J34" s="1131"/>
      <c r="K34" s="1131"/>
      <c r="L34" s="1131"/>
      <c r="M34" s="1131"/>
      <c r="N34" s="1131"/>
      <c r="O34" s="1131"/>
      <c r="P34" s="1132"/>
      <c r="Q34" s="1136">
        <v>837</v>
      </c>
      <c r="R34" s="1137"/>
      <c r="S34" s="1137"/>
      <c r="T34" s="1137"/>
      <c r="U34" s="1137"/>
      <c r="V34" s="1137">
        <v>828</v>
      </c>
      <c r="W34" s="1137"/>
      <c r="X34" s="1137"/>
      <c r="Y34" s="1137"/>
      <c r="Z34" s="1137"/>
      <c r="AA34" s="1137">
        <v>8</v>
      </c>
      <c r="AB34" s="1137"/>
      <c r="AC34" s="1137"/>
      <c r="AD34" s="1137"/>
      <c r="AE34" s="1138"/>
      <c r="AF34" s="1112">
        <v>287</v>
      </c>
      <c r="AG34" s="1113"/>
      <c r="AH34" s="1113"/>
      <c r="AI34" s="1113"/>
      <c r="AJ34" s="1114"/>
      <c r="AK34" s="1073">
        <v>536</v>
      </c>
      <c r="AL34" s="1064"/>
      <c r="AM34" s="1064"/>
      <c r="AN34" s="1064"/>
      <c r="AO34" s="1064"/>
      <c r="AP34" s="1064">
        <v>5272</v>
      </c>
      <c r="AQ34" s="1064"/>
      <c r="AR34" s="1064"/>
      <c r="AS34" s="1064"/>
      <c r="AT34" s="1064"/>
      <c r="AU34" s="1064">
        <v>4555</v>
      </c>
      <c r="AV34" s="1064"/>
      <c r="AW34" s="1064"/>
      <c r="AX34" s="1064"/>
      <c r="AY34" s="1064"/>
      <c r="AZ34" s="1135" t="s">
        <v>596</v>
      </c>
      <c r="BA34" s="1135"/>
      <c r="BB34" s="1135"/>
      <c r="BC34" s="1135"/>
      <c r="BD34" s="1135"/>
      <c r="BE34" s="1125" t="s">
        <v>412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416</v>
      </c>
      <c r="C35" s="1131"/>
      <c r="D35" s="1131"/>
      <c r="E35" s="1131"/>
      <c r="F35" s="1131"/>
      <c r="G35" s="1131"/>
      <c r="H35" s="1131"/>
      <c r="I35" s="1131"/>
      <c r="J35" s="1131"/>
      <c r="K35" s="1131"/>
      <c r="L35" s="1131"/>
      <c r="M35" s="1131"/>
      <c r="N35" s="1131"/>
      <c r="O35" s="1131"/>
      <c r="P35" s="1132"/>
      <c r="Q35" s="1136">
        <v>32</v>
      </c>
      <c r="R35" s="1137"/>
      <c r="S35" s="1137"/>
      <c r="T35" s="1137"/>
      <c r="U35" s="1137"/>
      <c r="V35" s="1137">
        <v>27</v>
      </c>
      <c r="W35" s="1137"/>
      <c r="X35" s="1137"/>
      <c r="Y35" s="1137"/>
      <c r="Z35" s="1137"/>
      <c r="AA35" s="1137">
        <v>5</v>
      </c>
      <c r="AB35" s="1137"/>
      <c r="AC35" s="1137"/>
      <c r="AD35" s="1137"/>
      <c r="AE35" s="1138"/>
      <c r="AF35" s="1112">
        <v>18</v>
      </c>
      <c r="AG35" s="1113"/>
      <c r="AH35" s="1113"/>
      <c r="AI35" s="1113"/>
      <c r="AJ35" s="1114"/>
      <c r="AK35" s="1073" t="s">
        <v>596</v>
      </c>
      <c r="AL35" s="1064"/>
      <c r="AM35" s="1064"/>
      <c r="AN35" s="1064"/>
      <c r="AO35" s="1064"/>
      <c r="AP35" s="1064" t="s">
        <v>596</v>
      </c>
      <c r="AQ35" s="1064"/>
      <c r="AR35" s="1064"/>
      <c r="AS35" s="1064"/>
      <c r="AT35" s="1064"/>
      <c r="AU35" s="1064" t="s">
        <v>596</v>
      </c>
      <c r="AV35" s="1064"/>
      <c r="AW35" s="1064"/>
      <c r="AX35" s="1064"/>
      <c r="AY35" s="1064"/>
      <c r="AZ35" s="1135" t="s">
        <v>596</v>
      </c>
      <c r="BA35" s="1135"/>
      <c r="BB35" s="1135"/>
      <c r="BC35" s="1135"/>
      <c r="BD35" s="1135"/>
      <c r="BE35" s="1125" t="s">
        <v>414</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395</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654</v>
      </c>
      <c r="AG63" s="1052"/>
      <c r="AH63" s="1052"/>
      <c r="AI63" s="1052"/>
      <c r="AJ63" s="1123"/>
      <c r="AK63" s="1124"/>
      <c r="AL63" s="1056"/>
      <c r="AM63" s="1056"/>
      <c r="AN63" s="1056"/>
      <c r="AO63" s="1056"/>
      <c r="AP63" s="1052">
        <v>6219</v>
      </c>
      <c r="AQ63" s="1052"/>
      <c r="AR63" s="1052"/>
      <c r="AS63" s="1052"/>
      <c r="AT63" s="1052"/>
      <c r="AU63" s="1052">
        <v>4817</v>
      </c>
      <c r="AV63" s="1052"/>
      <c r="AW63" s="1052"/>
      <c r="AX63" s="1052"/>
      <c r="AY63" s="1052"/>
      <c r="AZ63" s="1118"/>
      <c r="BA63" s="1118"/>
      <c r="BB63" s="1118"/>
      <c r="BC63" s="1118"/>
      <c r="BD63" s="1118"/>
      <c r="BE63" s="1053"/>
      <c r="BF63" s="1053"/>
      <c r="BG63" s="1053"/>
      <c r="BH63" s="1053"/>
      <c r="BI63" s="1054"/>
      <c r="BJ63" s="1119" t="s">
        <v>419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421</v>
      </c>
      <c r="B66" s="1089"/>
      <c r="C66" s="1089"/>
      <c r="D66" s="1089"/>
      <c r="E66" s="1089"/>
      <c r="F66" s="1089"/>
      <c r="G66" s="1089"/>
      <c r="H66" s="1089"/>
      <c r="I66" s="1089"/>
      <c r="J66" s="1089"/>
      <c r="K66" s="1089"/>
      <c r="L66" s="1089"/>
      <c r="M66" s="1089"/>
      <c r="N66" s="1089"/>
      <c r="O66" s="1089"/>
      <c r="P66" s="1090"/>
      <c r="Q66" s="1094" t="s">
        <v>399</v>
      </c>
      <c r="R66" s="1095"/>
      <c r="S66" s="1095"/>
      <c r="T66" s="1095"/>
      <c r="U66" s="1096"/>
      <c r="V66" s="1094" t="s">
        <v>422</v>
      </c>
      <c r="W66" s="1095"/>
      <c r="X66" s="1095"/>
      <c r="Y66" s="1095"/>
      <c r="Z66" s="1096"/>
      <c r="AA66" s="1094" t="s">
        <v>423</v>
      </c>
      <c r="AB66" s="1095"/>
      <c r="AC66" s="1095"/>
      <c r="AD66" s="1095"/>
      <c r="AE66" s="1096"/>
      <c r="AF66" s="1100" t="s">
        <v>424</v>
      </c>
      <c r="AG66" s="1101"/>
      <c r="AH66" s="1101"/>
      <c r="AI66" s="1101"/>
      <c r="AJ66" s="1102"/>
      <c r="AK66" s="1094" t="s">
        <v>403</v>
      </c>
      <c r="AL66" s="1089"/>
      <c r="AM66" s="1089"/>
      <c r="AN66" s="1089"/>
      <c r="AO66" s="1090"/>
      <c r="AP66" s="1094" t="s">
        <v>425</v>
      </c>
      <c r="AQ66" s="1095"/>
      <c r="AR66" s="1095"/>
      <c r="AS66" s="1095"/>
      <c r="AT66" s="1096"/>
      <c r="AU66" s="1094" t="s">
        <v>426</v>
      </c>
      <c r="AV66" s="1095"/>
      <c r="AW66" s="1095"/>
      <c r="AX66" s="1095"/>
      <c r="AY66" s="1096"/>
      <c r="AZ66" s="1094" t="s">
        <v>383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586</v>
      </c>
      <c r="C68" s="1079"/>
      <c r="D68" s="1079"/>
      <c r="E68" s="1079"/>
      <c r="F68" s="1079"/>
      <c r="G68" s="1079"/>
      <c r="H68" s="1079"/>
      <c r="I68" s="1079"/>
      <c r="J68" s="1079"/>
      <c r="K68" s="1079"/>
      <c r="L68" s="1079"/>
      <c r="M68" s="1079"/>
      <c r="N68" s="1079"/>
      <c r="O68" s="1079"/>
      <c r="P68" s="1080"/>
      <c r="Q68" s="1081">
        <v>2691</v>
      </c>
      <c r="R68" s="1075"/>
      <c r="S68" s="1075"/>
      <c r="T68" s="1075"/>
      <c r="U68" s="1075"/>
      <c r="V68" s="1075">
        <v>2661</v>
      </c>
      <c r="W68" s="1075"/>
      <c r="X68" s="1075"/>
      <c r="Y68" s="1075"/>
      <c r="Z68" s="1075"/>
      <c r="AA68" s="1075">
        <v>29</v>
      </c>
      <c r="AB68" s="1075"/>
      <c r="AC68" s="1075"/>
      <c r="AD68" s="1075"/>
      <c r="AE68" s="1075"/>
      <c r="AF68" s="1075">
        <v>29</v>
      </c>
      <c r="AG68" s="1075"/>
      <c r="AH68" s="1075"/>
      <c r="AI68" s="1075"/>
      <c r="AJ68" s="1075"/>
      <c r="AK68" s="1075" t="s">
        <v>597</v>
      </c>
      <c r="AL68" s="1075"/>
      <c r="AM68" s="1075"/>
      <c r="AN68" s="1075"/>
      <c r="AO68" s="1075"/>
      <c r="AP68" s="1075">
        <v>108</v>
      </c>
      <c r="AQ68" s="1075"/>
      <c r="AR68" s="1075"/>
      <c r="AS68" s="1075"/>
      <c r="AT68" s="1075"/>
      <c r="AU68" s="1075">
        <v>44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587</v>
      </c>
      <c r="C69" s="1068"/>
      <c r="D69" s="1068"/>
      <c r="E69" s="1068"/>
      <c r="F69" s="1068"/>
      <c r="G69" s="1068"/>
      <c r="H69" s="1068"/>
      <c r="I69" s="1068"/>
      <c r="J69" s="1068"/>
      <c r="K69" s="1068"/>
      <c r="L69" s="1068"/>
      <c r="M69" s="1068"/>
      <c r="N69" s="1068"/>
      <c r="O69" s="1068"/>
      <c r="P69" s="1069"/>
      <c r="Q69" s="1070">
        <v>2449</v>
      </c>
      <c r="R69" s="1064"/>
      <c r="S69" s="1064"/>
      <c r="T69" s="1064"/>
      <c r="U69" s="1064"/>
      <c r="V69" s="1064">
        <v>2701</v>
      </c>
      <c r="W69" s="1064"/>
      <c r="X69" s="1064"/>
      <c r="Y69" s="1064"/>
      <c r="Z69" s="1064"/>
      <c r="AA69" s="1064">
        <v>-252</v>
      </c>
      <c r="AB69" s="1064"/>
      <c r="AC69" s="1064"/>
      <c r="AD69" s="1064"/>
      <c r="AE69" s="1064"/>
      <c r="AF69" s="1064">
        <v>-95</v>
      </c>
      <c r="AG69" s="1064"/>
      <c r="AH69" s="1064"/>
      <c r="AI69" s="1064"/>
      <c r="AJ69" s="1064"/>
      <c r="AK69" s="1064">
        <v>607</v>
      </c>
      <c r="AL69" s="1064"/>
      <c r="AM69" s="1064"/>
      <c r="AN69" s="1064"/>
      <c r="AO69" s="1064"/>
      <c r="AP69" s="1064">
        <v>454</v>
      </c>
      <c r="AQ69" s="1064"/>
      <c r="AR69" s="1064"/>
      <c r="AS69" s="1064"/>
      <c r="AT69" s="1064"/>
      <c r="AU69" s="1064">
        <v>41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588</v>
      </c>
      <c r="C70" s="1068"/>
      <c r="D70" s="1068"/>
      <c r="E70" s="1068"/>
      <c r="F70" s="1068"/>
      <c r="G70" s="1068"/>
      <c r="H70" s="1068"/>
      <c r="I70" s="1068"/>
      <c r="J70" s="1068"/>
      <c r="K70" s="1068"/>
      <c r="L70" s="1068"/>
      <c r="M70" s="1068"/>
      <c r="N70" s="1068"/>
      <c r="O70" s="1068"/>
      <c r="P70" s="1069"/>
      <c r="Q70" s="1070">
        <v>811</v>
      </c>
      <c r="R70" s="1064"/>
      <c r="S70" s="1064"/>
      <c r="T70" s="1064"/>
      <c r="U70" s="1064"/>
      <c r="V70" s="1064">
        <v>793</v>
      </c>
      <c r="W70" s="1064"/>
      <c r="X70" s="1064"/>
      <c r="Y70" s="1064"/>
      <c r="Z70" s="1064"/>
      <c r="AA70" s="1064">
        <v>19</v>
      </c>
      <c r="AB70" s="1064"/>
      <c r="AC70" s="1064"/>
      <c r="AD70" s="1064"/>
      <c r="AE70" s="1064"/>
      <c r="AF70" s="1064">
        <v>19</v>
      </c>
      <c r="AG70" s="1064"/>
      <c r="AH70" s="1064"/>
      <c r="AI70" s="1064"/>
      <c r="AJ70" s="1064"/>
      <c r="AK70" s="1064">
        <v>25</v>
      </c>
      <c r="AL70" s="1064"/>
      <c r="AM70" s="1064"/>
      <c r="AN70" s="1064"/>
      <c r="AO70" s="1064"/>
      <c r="AP70" s="1064">
        <v>814</v>
      </c>
      <c r="AQ70" s="1064"/>
      <c r="AR70" s="1064"/>
      <c r="AS70" s="1064"/>
      <c r="AT70" s="1064"/>
      <c r="AU70" s="1064">
        <v>54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589</v>
      </c>
      <c r="C71" s="1068"/>
      <c r="D71" s="1068"/>
      <c r="E71" s="1068"/>
      <c r="F71" s="1068"/>
      <c r="G71" s="1068"/>
      <c r="H71" s="1068"/>
      <c r="I71" s="1068"/>
      <c r="J71" s="1068"/>
      <c r="K71" s="1068"/>
      <c r="L71" s="1068"/>
      <c r="M71" s="1068"/>
      <c r="N71" s="1068"/>
      <c r="O71" s="1068"/>
      <c r="P71" s="1069"/>
      <c r="Q71" s="1070">
        <v>6447</v>
      </c>
      <c r="R71" s="1064"/>
      <c r="S71" s="1064"/>
      <c r="T71" s="1064"/>
      <c r="U71" s="1064"/>
      <c r="V71" s="1064">
        <v>6406</v>
      </c>
      <c r="W71" s="1064"/>
      <c r="X71" s="1064"/>
      <c r="Y71" s="1064"/>
      <c r="Z71" s="1064"/>
      <c r="AA71" s="1064">
        <v>42</v>
      </c>
      <c r="AB71" s="1064"/>
      <c r="AC71" s="1064"/>
      <c r="AD71" s="1064"/>
      <c r="AE71" s="1064"/>
      <c r="AF71" s="1064">
        <v>42</v>
      </c>
      <c r="AG71" s="1064"/>
      <c r="AH71" s="1064"/>
      <c r="AI71" s="1064"/>
      <c r="AJ71" s="1064"/>
      <c r="AK71" s="1064">
        <v>23</v>
      </c>
      <c r="AL71" s="1064"/>
      <c r="AM71" s="1064"/>
      <c r="AN71" s="1064"/>
      <c r="AO71" s="1064"/>
      <c r="AP71" s="1064">
        <v>1896</v>
      </c>
      <c r="AQ71" s="1064"/>
      <c r="AR71" s="1064"/>
      <c r="AS71" s="1064"/>
      <c r="AT71" s="1064"/>
      <c r="AU71" s="1064">
        <v>27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590</v>
      </c>
      <c r="C72" s="1068"/>
      <c r="D72" s="1068"/>
      <c r="E72" s="1068"/>
      <c r="F72" s="1068"/>
      <c r="G72" s="1068"/>
      <c r="H72" s="1068"/>
      <c r="I72" s="1068"/>
      <c r="J72" s="1068"/>
      <c r="K72" s="1068"/>
      <c r="L72" s="1068"/>
      <c r="M72" s="1068"/>
      <c r="N72" s="1068"/>
      <c r="O72" s="1068"/>
      <c r="P72" s="1069"/>
      <c r="Q72" s="1070">
        <v>114</v>
      </c>
      <c r="R72" s="1064"/>
      <c r="S72" s="1064"/>
      <c r="T72" s="1064"/>
      <c r="U72" s="1064"/>
      <c r="V72" s="1064">
        <v>77</v>
      </c>
      <c r="W72" s="1064"/>
      <c r="X72" s="1064"/>
      <c r="Y72" s="1064"/>
      <c r="Z72" s="1064"/>
      <c r="AA72" s="1064">
        <v>37</v>
      </c>
      <c r="AB72" s="1064"/>
      <c r="AC72" s="1064"/>
      <c r="AD72" s="1064"/>
      <c r="AE72" s="1064"/>
      <c r="AF72" s="1064">
        <v>1032</v>
      </c>
      <c r="AG72" s="1064"/>
      <c r="AH72" s="1064"/>
      <c r="AI72" s="1064"/>
      <c r="AJ72" s="1064"/>
      <c r="AK72" s="1064">
        <v>10</v>
      </c>
      <c r="AL72" s="1064"/>
      <c r="AM72" s="1064"/>
      <c r="AN72" s="1064"/>
      <c r="AO72" s="1064"/>
      <c r="AP72" s="1064">
        <v>19</v>
      </c>
      <c r="AQ72" s="1064"/>
      <c r="AR72" s="1064"/>
      <c r="AS72" s="1064"/>
      <c r="AT72" s="1064"/>
      <c r="AU72" s="1064">
        <v>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591</v>
      </c>
      <c r="C73" s="1068"/>
      <c r="D73" s="1068"/>
      <c r="E73" s="1068"/>
      <c r="F73" s="1068"/>
      <c r="G73" s="1068"/>
      <c r="H73" s="1068"/>
      <c r="I73" s="1068"/>
      <c r="J73" s="1068"/>
      <c r="K73" s="1068"/>
      <c r="L73" s="1068"/>
      <c r="M73" s="1068"/>
      <c r="N73" s="1068"/>
      <c r="O73" s="1068"/>
      <c r="P73" s="1069"/>
      <c r="Q73" s="1070">
        <v>849</v>
      </c>
      <c r="R73" s="1064"/>
      <c r="S73" s="1064"/>
      <c r="T73" s="1064"/>
      <c r="U73" s="1064"/>
      <c r="V73" s="1064">
        <v>824</v>
      </c>
      <c r="W73" s="1064"/>
      <c r="X73" s="1064"/>
      <c r="Y73" s="1064"/>
      <c r="Z73" s="1064"/>
      <c r="AA73" s="1064">
        <v>25</v>
      </c>
      <c r="AB73" s="1064"/>
      <c r="AC73" s="1064"/>
      <c r="AD73" s="1064"/>
      <c r="AE73" s="1064"/>
      <c r="AF73" s="1064">
        <v>25</v>
      </c>
      <c r="AG73" s="1064"/>
      <c r="AH73" s="1064"/>
      <c r="AI73" s="1064"/>
      <c r="AJ73" s="1064"/>
      <c r="AK73" s="1064">
        <v>22</v>
      </c>
      <c r="AL73" s="1064"/>
      <c r="AM73" s="1064"/>
      <c r="AN73" s="1064"/>
      <c r="AO73" s="1064"/>
      <c r="AP73" s="1064" t="s">
        <v>598</v>
      </c>
      <c r="AQ73" s="1064"/>
      <c r="AR73" s="1064"/>
      <c r="AS73" s="1064"/>
      <c r="AT73" s="1064"/>
      <c r="AU73" s="1064" t="s">
        <v>598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592</v>
      </c>
      <c r="C74" s="1068"/>
      <c r="D74" s="1068"/>
      <c r="E74" s="1068"/>
      <c r="F74" s="1068"/>
      <c r="G74" s="1068"/>
      <c r="H74" s="1068"/>
      <c r="I74" s="1068"/>
      <c r="J74" s="1068"/>
      <c r="K74" s="1068"/>
      <c r="L74" s="1068"/>
      <c r="M74" s="1068"/>
      <c r="N74" s="1068"/>
      <c r="O74" s="1068"/>
      <c r="P74" s="1069"/>
      <c r="Q74" s="1070">
        <v>9567</v>
      </c>
      <c r="R74" s="1064"/>
      <c r="S74" s="1064"/>
      <c r="T74" s="1064"/>
      <c r="U74" s="1064"/>
      <c r="V74" s="1064">
        <v>7806</v>
      </c>
      <c r="W74" s="1064"/>
      <c r="X74" s="1064"/>
      <c r="Y74" s="1064"/>
      <c r="Z74" s="1064"/>
      <c r="AA74" s="1064">
        <v>1761</v>
      </c>
      <c r="AB74" s="1064"/>
      <c r="AC74" s="1064"/>
      <c r="AD74" s="1064"/>
      <c r="AE74" s="1064"/>
      <c r="AF74" s="1064">
        <v>1761</v>
      </c>
      <c r="AG74" s="1064"/>
      <c r="AH74" s="1064"/>
      <c r="AI74" s="1064"/>
      <c r="AJ74" s="1064"/>
      <c r="AK74" s="1064" t="s">
        <v>597</v>
      </c>
      <c r="AL74" s="1064"/>
      <c r="AM74" s="1064"/>
      <c r="AN74" s="1064"/>
      <c r="AO74" s="1064"/>
      <c r="AP74" s="1064" t="s">
        <v>597</v>
      </c>
      <c r="AQ74" s="1064"/>
      <c r="AR74" s="1064"/>
      <c r="AS74" s="1064"/>
      <c r="AT74" s="1064"/>
      <c r="AU74" s="1064" t="s">
        <v>597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593</v>
      </c>
      <c r="C75" s="1068"/>
      <c r="D75" s="1068"/>
      <c r="E75" s="1068"/>
      <c r="F75" s="1068"/>
      <c r="G75" s="1068"/>
      <c r="H75" s="1068"/>
      <c r="I75" s="1068"/>
      <c r="J75" s="1068"/>
      <c r="K75" s="1068"/>
      <c r="L75" s="1068"/>
      <c r="M75" s="1068"/>
      <c r="N75" s="1068"/>
      <c r="O75" s="1068"/>
      <c r="P75" s="1069"/>
      <c r="Q75" s="1071">
        <v>565</v>
      </c>
      <c r="R75" s="1072"/>
      <c r="S75" s="1072"/>
      <c r="T75" s="1072"/>
      <c r="U75" s="1073"/>
      <c r="V75" s="1074">
        <v>535</v>
      </c>
      <c r="W75" s="1072"/>
      <c r="X75" s="1072"/>
      <c r="Y75" s="1072"/>
      <c r="Z75" s="1073"/>
      <c r="AA75" s="1074">
        <v>30</v>
      </c>
      <c r="AB75" s="1072"/>
      <c r="AC75" s="1072"/>
      <c r="AD75" s="1072"/>
      <c r="AE75" s="1073"/>
      <c r="AF75" s="1074">
        <v>30</v>
      </c>
      <c r="AG75" s="1072"/>
      <c r="AH75" s="1072"/>
      <c r="AI75" s="1072"/>
      <c r="AJ75" s="1073"/>
      <c r="AK75" s="1074">
        <v>24</v>
      </c>
      <c r="AL75" s="1072"/>
      <c r="AM75" s="1072"/>
      <c r="AN75" s="1072"/>
      <c r="AO75" s="1073"/>
      <c r="AP75" s="1074" t="s">
        <v>597</v>
      </c>
      <c r="AQ75" s="1072"/>
      <c r="AR75" s="1072"/>
      <c r="AS75" s="1072"/>
      <c r="AT75" s="1073"/>
      <c r="AU75" s="1074" t="s">
        <v>597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594</v>
      </c>
      <c r="C76" s="1068"/>
      <c r="D76" s="1068"/>
      <c r="E76" s="1068"/>
      <c r="F76" s="1068"/>
      <c r="G76" s="1068"/>
      <c r="H76" s="1068"/>
      <c r="I76" s="1068"/>
      <c r="J76" s="1068"/>
      <c r="K76" s="1068"/>
      <c r="L76" s="1068"/>
      <c r="M76" s="1068"/>
      <c r="N76" s="1068"/>
      <c r="O76" s="1068"/>
      <c r="P76" s="1069"/>
      <c r="Q76" s="1071">
        <v>171813</v>
      </c>
      <c r="R76" s="1072"/>
      <c r="S76" s="1072"/>
      <c r="T76" s="1072"/>
      <c r="U76" s="1073"/>
      <c r="V76" s="1074">
        <v>167384</v>
      </c>
      <c r="W76" s="1072"/>
      <c r="X76" s="1072"/>
      <c r="Y76" s="1072"/>
      <c r="Z76" s="1073"/>
      <c r="AA76" s="1074">
        <v>4429</v>
      </c>
      <c r="AB76" s="1072"/>
      <c r="AC76" s="1072"/>
      <c r="AD76" s="1072"/>
      <c r="AE76" s="1073"/>
      <c r="AF76" s="1074">
        <v>4426</v>
      </c>
      <c r="AG76" s="1072"/>
      <c r="AH76" s="1072"/>
      <c r="AI76" s="1072"/>
      <c r="AJ76" s="1073"/>
      <c r="AK76" s="1074">
        <v>6995</v>
      </c>
      <c r="AL76" s="1072"/>
      <c r="AM76" s="1072"/>
      <c r="AN76" s="1072"/>
      <c r="AO76" s="1073"/>
      <c r="AP76" s="1074" t="s">
        <v>597</v>
      </c>
      <c r="AQ76" s="1072"/>
      <c r="AR76" s="1072"/>
      <c r="AS76" s="1072"/>
      <c r="AT76" s="1073"/>
      <c r="AU76" s="1074" t="s">
        <v>597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595</v>
      </c>
      <c r="C77" s="1068"/>
      <c r="D77" s="1068"/>
      <c r="E77" s="1068"/>
      <c r="F77" s="1068"/>
      <c r="G77" s="1068"/>
      <c r="H77" s="1068"/>
      <c r="I77" s="1068"/>
      <c r="J77" s="1068"/>
      <c r="K77" s="1068"/>
      <c r="L77" s="1068"/>
      <c r="M77" s="1068"/>
      <c r="N77" s="1068"/>
      <c r="O77" s="1068"/>
      <c r="P77" s="1069"/>
      <c r="Q77" s="1071">
        <v>160</v>
      </c>
      <c r="R77" s="1072"/>
      <c r="S77" s="1072"/>
      <c r="T77" s="1072"/>
      <c r="U77" s="1073"/>
      <c r="V77" s="1074">
        <v>159</v>
      </c>
      <c r="W77" s="1072"/>
      <c r="X77" s="1072"/>
      <c r="Y77" s="1072"/>
      <c r="Z77" s="1073"/>
      <c r="AA77" s="1074">
        <v>1</v>
      </c>
      <c r="AB77" s="1072"/>
      <c r="AC77" s="1072"/>
      <c r="AD77" s="1072"/>
      <c r="AE77" s="1073"/>
      <c r="AF77" s="1074">
        <v>1</v>
      </c>
      <c r="AG77" s="1072"/>
      <c r="AH77" s="1072"/>
      <c r="AI77" s="1072"/>
      <c r="AJ77" s="1073"/>
      <c r="AK77" s="1074">
        <v>14</v>
      </c>
      <c r="AL77" s="1072"/>
      <c r="AM77" s="1072"/>
      <c r="AN77" s="1072"/>
      <c r="AO77" s="1073"/>
      <c r="AP77" s="1074" t="s">
        <v>598</v>
      </c>
      <c r="AQ77" s="1072"/>
      <c r="AR77" s="1072"/>
      <c r="AS77" s="1072"/>
      <c r="AT77" s="1073"/>
      <c r="AU77" s="1074" t="s">
        <v>598</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395</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7270</v>
      </c>
      <c r="AG88" s="1052"/>
      <c r="AH88" s="1052"/>
      <c r="AI88" s="1052"/>
      <c r="AJ88" s="1052"/>
      <c r="AK88" s="1056"/>
      <c r="AL88" s="1056"/>
      <c r="AM88" s="1056"/>
      <c r="AN88" s="1056"/>
      <c r="AO88" s="1056"/>
      <c r="AP88" s="1052">
        <v>3291</v>
      </c>
      <c r="AQ88" s="1052"/>
      <c r="AR88" s="1052"/>
      <c r="AS88" s="1052"/>
      <c r="AT88" s="1052"/>
      <c r="AU88" s="1052">
        <v>166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182</v>
      </c>
      <c r="CS102" s="1044"/>
      <c r="CT102" s="1044"/>
      <c r="CU102" s="1044"/>
      <c r="CV102" s="1045"/>
      <c r="CW102" s="1043" t="s">
        <v>598</v>
      </c>
      <c r="CX102" s="1044"/>
      <c r="CY102" s="1044"/>
      <c r="CZ102" s="1044"/>
      <c r="DA102" s="1045"/>
      <c r="DB102" s="1043" t="s">
        <v>598</v>
      </c>
      <c r="DC102" s="1044"/>
      <c r="DD102" s="1044"/>
      <c r="DE102" s="1044"/>
      <c r="DF102" s="1045"/>
      <c r="DG102" s="1043" t="s">
        <v>598</v>
      </c>
      <c r="DH102" s="1044"/>
      <c r="DI102" s="1044"/>
      <c r="DJ102" s="1044"/>
      <c r="DK102" s="1045"/>
      <c r="DL102" s="1043" t="s">
        <v>598</v>
      </c>
      <c r="DM102" s="1044"/>
      <c r="DN102" s="1044"/>
      <c r="DO102" s="1044"/>
      <c r="DP102" s="1045"/>
      <c r="DQ102" s="1043" t="s">
        <v>598</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313</v>
      </c>
      <c r="AG109" s="987"/>
      <c r="AH109" s="987"/>
      <c r="AI109" s="987"/>
      <c r="AJ109" s="988"/>
      <c r="AK109" s="989" t="s">
        <v>312</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313</v>
      </c>
      <c r="BW109" s="987"/>
      <c r="BX109" s="987"/>
      <c r="BY109" s="987"/>
      <c r="BZ109" s="988"/>
      <c r="CA109" s="989" t="s">
        <v>312</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313</v>
      </c>
      <c r="DM109" s="987"/>
      <c r="DN109" s="987"/>
      <c r="DO109" s="987"/>
      <c r="DP109" s="988"/>
      <c r="DQ109" s="989" t="s">
        <v>312</v>
      </c>
      <c r="DR109" s="987"/>
      <c r="DS109" s="987"/>
      <c r="DT109" s="987"/>
      <c r="DU109" s="988"/>
      <c r="DV109" s="989" t="s">
        <v>437</v>
      </c>
      <c r="DW109" s="987"/>
      <c r="DX109" s="987"/>
      <c r="DY109" s="987"/>
      <c r="DZ109" s="1018"/>
    </row>
    <row r="110" spans="1:131" s="247" customFormat="1" ht="26.25" customHeight="1" x14ac:dyDescent="0.15">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632805</v>
      </c>
      <c r="AB110" s="980"/>
      <c r="AC110" s="980"/>
      <c r="AD110" s="980"/>
      <c r="AE110" s="981"/>
      <c r="AF110" s="982">
        <v>608290</v>
      </c>
      <c r="AG110" s="980"/>
      <c r="AH110" s="980"/>
      <c r="AI110" s="980"/>
      <c r="AJ110" s="981"/>
      <c r="AK110" s="982">
        <v>572187</v>
      </c>
      <c r="AL110" s="980"/>
      <c r="AM110" s="980"/>
      <c r="AN110" s="980"/>
      <c r="AO110" s="981"/>
      <c r="AP110" s="983">
        <v>6.8</v>
      </c>
      <c r="AQ110" s="984"/>
      <c r="AR110" s="984"/>
      <c r="AS110" s="984"/>
      <c r="AT110" s="985"/>
      <c r="AU110" s="1019" t="s">
        <v>73</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4589326</v>
      </c>
      <c r="BR110" s="927"/>
      <c r="BS110" s="927"/>
      <c r="BT110" s="927"/>
      <c r="BU110" s="927"/>
      <c r="BV110" s="927">
        <v>4000630</v>
      </c>
      <c r="BW110" s="927"/>
      <c r="BX110" s="927"/>
      <c r="BY110" s="927"/>
      <c r="BZ110" s="927"/>
      <c r="CA110" s="927">
        <v>3479110</v>
      </c>
      <c r="CB110" s="927"/>
      <c r="CC110" s="927"/>
      <c r="CD110" s="927"/>
      <c r="CE110" s="927"/>
      <c r="CF110" s="951">
        <v>41.2</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t="s">
        <v>443</v>
      </c>
      <c r="DM110" s="927"/>
      <c r="DN110" s="927"/>
      <c r="DO110" s="927"/>
      <c r="DP110" s="927"/>
      <c r="DQ110" s="927" t="s">
        <v>444</v>
      </c>
      <c r="DR110" s="927"/>
      <c r="DS110" s="927"/>
      <c r="DT110" s="927"/>
      <c r="DU110" s="927"/>
      <c r="DV110" s="928" t="s">
        <v>444</v>
      </c>
      <c r="DW110" s="928"/>
      <c r="DX110" s="928"/>
      <c r="DY110" s="928"/>
      <c r="DZ110" s="929"/>
    </row>
    <row r="111" spans="1:131" s="247" customFormat="1" ht="26.25" customHeight="1" x14ac:dyDescent="0.15">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129</v>
      </c>
      <c r="AB111" s="1008"/>
      <c r="AC111" s="1008"/>
      <c r="AD111" s="1008"/>
      <c r="AE111" s="1009"/>
      <c r="AF111" s="1010" t="s">
        <v>443</v>
      </c>
      <c r="AG111" s="1008"/>
      <c r="AH111" s="1008"/>
      <c r="AI111" s="1008"/>
      <c r="AJ111" s="1009"/>
      <c r="AK111" s="1010" t="s">
        <v>444</v>
      </c>
      <c r="AL111" s="1008"/>
      <c r="AM111" s="1008"/>
      <c r="AN111" s="1008"/>
      <c r="AO111" s="1009"/>
      <c r="AP111" s="1011" t="s">
        <v>129</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t="s">
        <v>444</v>
      </c>
      <c r="BR111" s="899"/>
      <c r="BS111" s="899"/>
      <c r="BT111" s="899"/>
      <c r="BU111" s="899"/>
      <c r="BV111" s="899" t="s">
        <v>444</v>
      </c>
      <c r="BW111" s="899"/>
      <c r="BX111" s="899"/>
      <c r="BY111" s="899"/>
      <c r="BZ111" s="899"/>
      <c r="CA111" s="899" t="s">
        <v>444</v>
      </c>
      <c r="CB111" s="899"/>
      <c r="CC111" s="899"/>
      <c r="CD111" s="899"/>
      <c r="CE111" s="899"/>
      <c r="CF111" s="960" t="s">
        <v>129</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419</v>
      </c>
      <c r="DH111" s="899"/>
      <c r="DI111" s="899"/>
      <c r="DJ111" s="899"/>
      <c r="DK111" s="899"/>
      <c r="DL111" s="899" t="s">
        <v>443</v>
      </c>
      <c r="DM111" s="899"/>
      <c r="DN111" s="899"/>
      <c r="DO111" s="899"/>
      <c r="DP111" s="899"/>
      <c r="DQ111" s="899" t="s">
        <v>419</v>
      </c>
      <c r="DR111" s="899"/>
      <c r="DS111" s="899"/>
      <c r="DT111" s="899"/>
      <c r="DU111" s="899"/>
      <c r="DV111" s="876" t="s">
        <v>444</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444</v>
      </c>
      <c r="AG112" s="862"/>
      <c r="AH112" s="862"/>
      <c r="AI112" s="862"/>
      <c r="AJ112" s="863"/>
      <c r="AK112" s="864" t="s">
        <v>444</v>
      </c>
      <c r="AL112" s="862"/>
      <c r="AM112" s="862"/>
      <c r="AN112" s="862"/>
      <c r="AO112" s="863"/>
      <c r="AP112" s="909" t="s">
        <v>444</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5486084</v>
      </c>
      <c r="BR112" s="899"/>
      <c r="BS112" s="899"/>
      <c r="BT112" s="899"/>
      <c r="BU112" s="899"/>
      <c r="BV112" s="899">
        <v>5185007</v>
      </c>
      <c r="BW112" s="899"/>
      <c r="BX112" s="899"/>
      <c r="BY112" s="899"/>
      <c r="BZ112" s="899"/>
      <c r="CA112" s="899">
        <v>4816666</v>
      </c>
      <c r="CB112" s="899"/>
      <c r="CC112" s="899"/>
      <c r="CD112" s="899"/>
      <c r="CE112" s="899"/>
      <c r="CF112" s="960">
        <v>57.1</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444</v>
      </c>
      <c r="DH112" s="899"/>
      <c r="DI112" s="899"/>
      <c r="DJ112" s="899"/>
      <c r="DK112" s="899"/>
      <c r="DL112" s="899" t="s">
        <v>419</v>
      </c>
      <c r="DM112" s="899"/>
      <c r="DN112" s="899"/>
      <c r="DO112" s="899"/>
      <c r="DP112" s="899"/>
      <c r="DQ112" s="899" t="s">
        <v>129</v>
      </c>
      <c r="DR112" s="899"/>
      <c r="DS112" s="899"/>
      <c r="DT112" s="899"/>
      <c r="DU112" s="899"/>
      <c r="DV112" s="876" t="s">
        <v>444</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324223</v>
      </c>
      <c r="AB113" s="1008"/>
      <c r="AC113" s="1008"/>
      <c r="AD113" s="1008"/>
      <c r="AE113" s="1009"/>
      <c r="AF113" s="1010">
        <v>344227</v>
      </c>
      <c r="AG113" s="1008"/>
      <c r="AH113" s="1008"/>
      <c r="AI113" s="1008"/>
      <c r="AJ113" s="1009"/>
      <c r="AK113" s="1010">
        <v>342839</v>
      </c>
      <c r="AL113" s="1008"/>
      <c r="AM113" s="1008"/>
      <c r="AN113" s="1008"/>
      <c r="AO113" s="1009"/>
      <c r="AP113" s="1011">
        <v>4.0999999999999996</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199389</v>
      </c>
      <c r="BR113" s="899"/>
      <c r="BS113" s="899"/>
      <c r="BT113" s="899"/>
      <c r="BU113" s="899"/>
      <c r="BV113" s="899">
        <v>203819</v>
      </c>
      <c r="BW113" s="899"/>
      <c r="BX113" s="899"/>
      <c r="BY113" s="899"/>
      <c r="BZ113" s="899"/>
      <c r="CA113" s="899">
        <v>165734</v>
      </c>
      <c r="CB113" s="899"/>
      <c r="CC113" s="899"/>
      <c r="CD113" s="899"/>
      <c r="CE113" s="899"/>
      <c r="CF113" s="960">
        <v>2</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419</v>
      </c>
      <c r="DH113" s="862"/>
      <c r="DI113" s="862"/>
      <c r="DJ113" s="862"/>
      <c r="DK113" s="863"/>
      <c r="DL113" s="864" t="s">
        <v>129</v>
      </c>
      <c r="DM113" s="862"/>
      <c r="DN113" s="862"/>
      <c r="DO113" s="862"/>
      <c r="DP113" s="863"/>
      <c r="DQ113" s="864" t="s">
        <v>444</v>
      </c>
      <c r="DR113" s="862"/>
      <c r="DS113" s="862"/>
      <c r="DT113" s="862"/>
      <c r="DU113" s="863"/>
      <c r="DV113" s="909" t="s">
        <v>129</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49142</v>
      </c>
      <c r="AB114" s="862"/>
      <c r="AC114" s="862"/>
      <c r="AD114" s="862"/>
      <c r="AE114" s="863"/>
      <c r="AF114" s="864">
        <v>48867</v>
      </c>
      <c r="AG114" s="862"/>
      <c r="AH114" s="862"/>
      <c r="AI114" s="862"/>
      <c r="AJ114" s="863"/>
      <c r="AK114" s="864">
        <v>49628</v>
      </c>
      <c r="AL114" s="862"/>
      <c r="AM114" s="862"/>
      <c r="AN114" s="862"/>
      <c r="AO114" s="863"/>
      <c r="AP114" s="909">
        <v>0.6</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1080275</v>
      </c>
      <c r="BR114" s="899"/>
      <c r="BS114" s="899"/>
      <c r="BT114" s="899"/>
      <c r="BU114" s="899"/>
      <c r="BV114" s="899">
        <v>1034371</v>
      </c>
      <c r="BW114" s="899"/>
      <c r="BX114" s="899"/>
      <c r="BY114" s="899"/>
      <c r="BZ114" s="899"/>
      <c r="CA114" s="899">
        <v>1007970</v>
      </c>
      <c r="CB114" s="899"/>
      <c r="CC114" s="899"/>
      <c r="CD114" s="899"/>
      <c r="CE114" s="899"/>
      <c r="CF114" s="960">
        <v>11.9</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419</v>
      </c>
      <c r="DH114" s="862"/>
      <c r="DI114" s="862"/>
      <c r="DJ114" s="862"/>
      <c r="DK114" s="863"/>
      <c r="DL114" s="864" t="s">
        <v>444</v>
      </c>
      <c r="DM114" s="862"/>
      <c r="DN114" s="862"/>
      <c r="DO114" s="862"/>
      <c r="DP114" s="863"/>
      <c r="DQ114" s="864" t="s">
        <v>129</v>
      </c>
      <c r="DR114" s="862"/>
      <c r="DS114" s="862"/>
      <c r="DT114" s="862"/>
      <c r="DU114" s="863"/>
      <c r="DV114" s="909" t="s">
        <v>419</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625</v>
      </c>
      <c r="AB115" s="1008"/>
      <c r="AC115" s="1008"/>
      <c r="AD115" s="1008"/>
      <c r="AE115" s="1009"/>
      <c r="AF115" s="1010">
        <v>540</v>
      </c>
      <c r="AG115" s="1008"/>
      <c r="AH115" s="1008"/>
      <c r="AI115" s="1008"/>
      <c r="AJ115" s="1009"/>
      <c r="AK115" s="1010">
        <v>898</v>
      </c>
      <c r="AL115" s="1008"/>
      <c r="AM115" s="1008"/>
      <c r="AN115" s="1008"/>
      <c r="AO115" s="1009"/>
      <c r="AP115" s="1011">
        <v>0</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129</v>
      </c>
      <c r="BR115" s="899"/>
      <c r="BS115" s="899"/>
      <c r="BT115" s="899"/>
      <c r="BU115" s="899"/>
      <c r="BV115" s="899" t="s">
        <v>129</v>
      </c>
      <c r="BW115" s="899"/>
      <c r="BX115" s="899"/>
      <c r="BY115" s="899"/>
      <c r="BZ115" s="899"/>
      <c r="CA115" s="899" t="s">
        <v>444</v>
      </c>
      <c r="CB115" s="899"/>
      <c r="CC115" s="899"/>
      <c r="CD115" s="899"/>
      <c r="CE115" s="899"/>
      <c r="CF115" s="960" t="s">
        <v>444</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419</v>
      </c>
      <c r="DM115" s="862"/>
      <c r="DN115" s="862"/>
      <c r="DO115" s="862"/>
      <c r="DP115" s="863"/>
      <c r="DQ115" s="864" t="s">
        <v>444</v>
      </c>
      <c r="DR115" s="862"/>
      <c r="DS115" s="862"/>
      <c r="DT115" s="862"/>
      <c r="DU115" s="863"/>
      <c r="DV115" s="909" t="s">
        <v>444</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55</v>
      </c>
      <c r="AB116" s="862"/>
      <c r="AC116" s="862"/>
      <c r="AD116" s="862"/>
      <c r="AE116" s="863"/>
      <c r="AF116" s="864" t="s">
        <v>444</v>
      </c>
      <c r="AG116" s="862"/>
      <c r="AH116" s="862"/>
      <c r="AI116" s="862"/>
      <c r="AJ116" s="863"/>
      <c r="AK116" s="864">
        <v>52</v>
      </c>
      <c r="AL116" s="862"/>
      <c r="AM116" s="862"/>
      <c r="AN116" s="862"/>
      <c r="AO116" s="863"/>
      <c r="AP116" s="909">
        <v>0</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129</v>
      </c>
      <c r="BW116" s="899"/>
      <c r="BX116" s="899"/>
      <c r="BY116" s="899"/>
      <c r="BZ116" s="899"/>
      <c r="CA116" s="899" t="s">
        <v>129</v>
      </c>
      <c r="CB116" s="899"/>
      <c r="CC116" s="899"/>
      <c r="CD116" s="899"/>
      <c r="CE116" s="899"/>
      <c r="CF116" s="960" t="s">
        <v>444</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129</v>
      </c>
      <c r="DH116" s="862"/>
      <c r="DI116" s="862"/>
      <c r="DJ116" s="862"/>
      <c r="DK116" s="863"/>
      <c r="DL116" s="864" t="s">
        <v>444</v>
      </c>
      <c r="DM116" s="862"/>
      <c r="DN116" s="862"/>
      <c r="DO116" s="862"/>
      <c r="DP116" s="863"/>
      <c r="DQ116" s="864" t="s">
        <v>444</v>
      </c>
      <c r="DR116" s="862"/>
      <c r="DS116" s="862"/>
      <c r="DT116" s="862"/>
      <c r="DU116" s="863"/>
      <c r="DV116" s="909" t="s">
        <v>129</v>
      </c>
      <c r="DW116" s="910"/>
      <c r="DX116" s="910"/>
      <c r="DY116" s="910"/>
      <c r="DZ116" s="911"/>
    </row>
    <row r="117" spans="1:130" s="247" customFormat="1" ht="26.25" customHeight="1" x14ac:dyDescent="0.15">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1006850</v>
      </c>
      <c r="AB117" s="994"/>
      <c r="AC117" s="994"/>
      <c r="AD117" s="994"/>
      <c r="AE117" s="995"/>
      <c r="AF117" s="996">
        <v>1001924</v>
      </c>
      <c r="AG117" s="994"/>
      <c r="AH117" s="994"/>
      <c r="AI117" s="994"/>
      <c r="AJ117" s="995"/>
      <c r="AK117" s="996">
        <v>965604</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129</v>
      </c>
      <c r="BW117" s="899"/>
      <c r="BX117" s="899"/>
      <c r="BY117" s="899"/>
      <c r="BZ117" s="899"/>
      <c r="CA117" s="899" t="s">
        <v>129</v>
      </c>
      <c r="CB117" s="899"/>
      <c r="CC117" s="899"/>
      <c r="CD117" s="899"/>
      <c r="CE117" s="899"/>
      <c r="CF117" s="960" t="s">
        <v>129</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444</v>
      </c>
      <c r="DM117" s="862"/>
      <c r="DN117" s="862"/>
      <c r="DO117" s="862"/>
      <c r="DP117" s="863"/>
      <c r="DQ117" s="864" t="s">
        <v>129</v>
      </c>
      <c r="DR117" s="862"/>
      <c r="DS117" s="862"/>
      <c r="DT117" s="862"/>
      <c r="DU117" s="863"/>
      <c r="DV117" s="909" t="s">
        <v>444</v>
      </c>
      <c r="DW117" s="910"/>
      <c r="DX117" s="910"/>
      <c r="DY117" s="910"/>
      <c r="DZ117" s="911"/>
    </row>
    <row r="118" spans="1:130" s="247" customFormat="1" ht="26.25" customHeight="1" x14ac:dyDescent="0.15">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313</v>
      </c>
      <c r="AG118" s="987"/>
      <c r="AH118" s="987"/>
      <c r="AI118" s="987"/>
      <c r="AJ118" s="988"/>
      <c r="AK118" s="989" t="s">
        <v>312</v>
      </c>
      <c r="AL118" s="987"/>
      <c r="AM118" s="987"/>
      <c r="AN118" s="987"/>
      <c r="AO118" s="988"/>
      <c r="AP118" s="990" t="s">
        <v>437</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443</v>
      </c>
      <c r="BR118" s="930"/>
      <c r="BS118" s="930"/>
      <c r="BT118" s="930"/>
      <c r="BU118" s="930"/>
      <c r="BV118" s="930" t="s">
        <v>129</v>
      </c>
      <c r="BW118" s="930"/>
      <c r="BX118" s="930"/>
      <c r="BY118" s="930"/>
      <c r="BZ118" s="930"/>
      <c r="CA118" s="930" t="s">
        <v>129</v>
      </c>
      <c r="CB118" s="930"/>
      <c r="CC118" s="930"/>
      <c r="CD118" s="930"/>
      <c r="CE118" s="930"/>
      <c r="CF118" s="960" t="s">
        <v>444</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444</v>
      </c>
      <c r="DR118" s="862"/>
      <c r="DS118" s="862"/>
      <c r="DT118" s="862"/>
      <c r="DU118" s="863"/>
      <c r="DV118" s="909" t="s">
        <v>129</v>
      </c>
      <c r="DW118" s="910"/>
      <c r="DX118" s="910"/>
      <c r="DY118" s="910"/>
      <c r="DZ118" s="911"/>
    </row>
    <row r="119" spans="1:130" s="247" customFormat="1" ht="26.25" customHeight="1" x14ac:dyDescent="0.15">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444</v>
      </c>
      <c r="AB119" s="980"/>
      <c r="AC119" s="980"/>
      <c r="AD119" s="980"/>
      <c r="AE119" s="981"/>
      <c r="AF119" s="982" t="s">
        <v>129</v>
      </c>
      <c r="AG119" s="980"/>
      <c r="AH119" s="980"/>
      <c r="AI119" s="980"/>
      <c r="AJ119" s="981"/>
      <c r="AK119" s="982" t="s">
        <v>129</v>
      </c>
      <c r="AL119" s="980"/>
      <c r="AM119" s="980"/>
      <c r="AN119" s="980"/>
      <c r="AO119" s="981"/>
      <c r="AP119" s="983" t="s">
        <v>129</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469</v>
      </c>
      <c r="BP119" s="963"/>
      <c r="BQ119" s="967">
        <v>11355074</v>
      </c>
      <c r="BR119" s="930"/>
      <c r="BS119" s="930"/>
      <c r="BT119" s="930"/>
      <c r="BU119" s="930"/>
      <c r="BV119" s="930">
        <v>10423827</v>
      </c>
      <c r="BW119" s="930"/>
      <c r="BX119" s="930"/>
      <c r="BY119" s="930"/>
      <c r="BZ119" s="930"/>
      <c r="CA119" s="930">
        <v>9469480</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129</v>
      </c>
      <c r="DH119" s="845"/>
      <c r="DI119" s="845"/>
      <c r="DJ119" s="845"/>
      <c r="DK119" s="846"/>
      <c r="DL119" s="847" t="s">
        <v>129</v>
      </c>
      <c r="DM119" s="845"/>
      <c r="DN119" s="845"/>
      <c r="DO119" s="845"/>
      <c r="DP119" s="846"/>
      <c r="DQ119" s="847" t="s">
        <v>444</v>
      </c>
      <c r="DR119" s="845"/>
      <c r="DS119" s="845"/>
      <c r="DT119" s="845"/>
      <c r="DU119" s="846"/>
      <c r="DV119" s="933" t="s">
        <v>443</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129</v>
      </c>
      <c r="AL120" s="862"/>
      <c r="AM120" s="862"/>
      <c r="AN120" s="862"/>
      <c r="AO120" s="863"/>
      <c r="AP120" s="909" t="s">
        <v>129</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12198299</v>
      </c>
      <c r="BR120" s="927"/>
      <c r="BS120" s="927"/>
      <c r="BT120" s="927"/>
      <c r="BU120" s="927"/>
      <c r="BV120" s="927">
        <v>12682981</v>
      </c>
      <c r="BW120" s="927"/>
      <c r="BX120" s="927"/>
      <c r="BY120" s="927"/>
      <c r="BZ120" s="927"/>
      <c r="CA120" s="927">
        <v>12178590</v>
      </c>
      <c r="CB120" s="927"/>
      <c r="CC120" s="927"/>
      <c r="CD120" s="927"/>
      <c r="CE120" s="927"/>
      <c r="CF120" s="951">
        <v>144.30000000000001</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5193049</v>
      </c>
      <c r="DH120" s="927"/>
      <c r="DI120" s="927"/>
      <c r="DJ120" s="927"/>
      <c r="DK120" s="927"/>
      <c r="DL120" s="927">
        <v>4874223</v>
      </c>
      <c r="DM120" s="927"/>
      <c r="DN120" s="927"/>
      <c r="DO120" s="927"/>
      <c r="DP120" s="927"/>
      <c r="DQ120" s="927">
        <v>4555116</v>
      </c>
      <c r="DR120" s="927"/>
      <c r="DS120" s="927"/>
      <c r="DT120" s="927"/>
      <c r="DU120" s="927"/>
      <c r="DV120" s="928">
        <v>54</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443</v>
      </c>
      <c r="AL121" s="862"/>
      <c r="AM121" s="862"/>
      <c r="AN121" s="862"/>
      <c r="AO121" s="863"/>
      <c r="AP121" s="909" t="s">
        <v>443</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214027</v>
      </c>
      <c r="BR121" s="899"/>
      <c r="BS121" s="899"/>
      <c r="BT121" s="899"/>
      <c r="BU121" s="899"/>
      <c r="BV121" s="899">
        <v>187911</v>
      </c>
      <c r="BW121" s="899"/>
      <c r="BX121" s="899"/>
      <c r="BY121" s="899"/>
      <c r="BZ121" s="899"/>
      <c r="CA121" s="899">
        <v>160947</v>
      </c>
      <c r="CB121" s="899"/>
      <c r="CC121" s="899"/>
      <c r="CD121" s="899"/>
      <c r="CE121" s="899"/>
      <c r="CF121" s="960">
        <v>1.9</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293035</v>
      </c>
      <c r="DH121" s="899"/>
      <c r="DI121" s="899"/>
      <c r="DJ121" s="899"/>
      <c r="DK121" s="899"/>
      <c r="DL121" s="899">
        <v>310784</v>
      </c>
      <c r="DM121" s="899"/>
      <c r="DN121" s="899"/>
      <c r="DO121" s="899"/>
      <c r="DP121" s="899"/>
      <c r="DQ121" s="899">
        <v>261550</v>
      </c>
      <c r="DR121" s="899"/>
      <c r="DS121" s="899"/>
      <c r="DT121" s="899"/>
      <c r="DU121" s="899"/>
      <c r="DV121" s="876">
        <v>3.1</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443</v>
      </c>
      <c r="AB122" s="862"/>
      <c r="AC122" s="862"/>
      <c r="AD122" s="862"/>
      <c r="AE122" s="863"/>
      <c r="AF122" s="864" t="s">
        <v>129</v>
      </c>
      <c r="AG122" s="862"/>
      <c r="AH122" s="862"/>
      <c r="AI122" s="862"/>
      <c r="AJ122" s="863"/>
      <c r="AK122" s="864" t="s">
        <v>129</v>
      </c>
      <c r="AL122" s="862"/>
      <c r="AM122" s="862"/>
      <c r="AN122" s="862"/>
      <c r="AO122" s="863"/>
      <c r="AP122" s="909" t="s">
        <v>444</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4937193</v>
      </c>
      <c r="BR122" s="930"/>
      <c r="BS122" s="930"/>
      <c r="BT122" s="930"/>
      <c r="BU122" s="930"/>
      <c r="BV122" s="930">
        <v>4551045</v>
      </c>
      <c r="BW122" s="930"/>
      <c r="BX122" s="930"/>
      <c r="BY122" s="930"/>
      <c r="BZ122" s="930"/>
      <c r="CA122" s="930">
        <v>4183114</v>
      </c>
      <c r="CB122" s="930"/>
      <c r="CC122" s="930"/>
      <c r="CD122" s="930"/>
      <c r="CE122" s="930"/>
      <c r="CF122" s="931">
        <v>49.6</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t="s">
        <v>129</v>
      </c>
      <c r="DH122" s="899"/>
      <c r="DI122" s="899"/>
      <c r="DJ122" s="899"/>
      <c r="DK122" s="899"/>
      <c r="DL122" s="899" t="s">
        <v>444</v>
      </c>
      <c r="DM122" s="899"/>
      <c r="DN122" s="899"/>
      <c r="DO122" s="899"/>
      <c r="DP122" s="899"/>
      <c r="DQ122" s="899" t="s">
        <v>129</v>
      </c>
      <c r="DR122" s="899"/>
      <c r="DS122" s="899"/>
      <c r="DT122" s="899"/>
      <c r="DU122" s="899"/>
      <c r="DV122" s="876" t="s">
        <v>444</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419</v>
      </c>
      <c r="AG123" s="862"/>
      <c r="AH123" s="862"/>
      <c r="AI123" s="862"/>
      <c r="AJ123" s="863"/>
      <c r="AK123" s="864" t="s">
        <v>444</v>
      </c>
      <c r="AL123" s="862"/>
      <c r="AM123" s="862"/>
      <c r="AN123" s="862"/>
      <c r="AO123" s="863"/>
      <c r="AP123" s="909" t="s">
        <v>444</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480</v>
      </c>
      <c r="BP123" s="963"/>
      <c r="BQ123" s="917">
        <v>17349519</v>
      </c>
      <c r="BR123" s="918"/>
      <c r="BS123" s="918"/>
      <c r="BT123" s="918"/>
      <c r="BU123" s="918"/>
      <c r="BV123" s="918">
        <v>17421937</v>
      </c>
      <c r="BW123" s="918"/>
      <c r="BX123" s="918"/>
      <c r="BY123" s="918"/>
      <c r="BZ123" s="918"/>
      <c r="CA123" s="918">
        <v>16522651</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t="s">
        <v>419</v>
      </c>
      <c r="DH123" s="862"/>
      <c r="DI123" s="862"/>
      <c r="DJ123" s="862"/>
      <c r="DK123" s="863"/>
      <c r="DL123" s="864" t="s">
        <v>419</v>
      </c>
      <c r="DM123" s="862"/>
      <c r="DN123" s="862"/>
      <c r="DO123" s="862"/>
      <c r="DP123" s="863"/>
      <c r="DQ123" s="864" t="s">
        <v>419</v>
      </c>
      <c r="DR123" s="862"/>
      <c r="DS123" s="862"/>
      <c r="DT123" s="862"/>
      <c r="DU123" s="863"/>
      <c r="DV123" s="909" t="s">
        <v>419</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419</v>
      </c>
      <c r="AL124" s="862"/>
      <c r="AM124" s="862"/>
      <c r="AN124" s="862"/>
      <c r="AO124" s="863"/>
      <c r="AP124" s="909" t="s">
        <v>444</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419</v>
      </c>
      <c r="BR124" s="916"/>
      <c r="BS124" s="916"/>
      <c r="BT124" s="916"/>
      <c r="BU124" s="916"/>
      <c r="BV124" s="916" t="s">
        <v>129</v>
      </c>
      <c r="BW124" s="916"/>
      <c r="BX124" s="916"/>
      <c r="BY124" s="916"/>
      <c r="BZ124" s="916"/>
      <c r="CA124" s="916" t="s">
        <v>444</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444</v>
      </c>
      <c r="DH124" s="845"/>
      <c r="DI124" s="845"/>
      <c r="DJ124" s="845"/>
      <c r="DK124" s="846"/>
      <c r="DL124" s="847" t="s">
        <v>444</v>
      </c>
      <c r="DM124" s="845"/>
      <c r="DN124" s="845"/>
      <c r="DO124" s="845"/>
      <c r="DP124" s="846"/>
      <c r="DQ124" s="847" t="s">
        <v>444</v>
      </c>
      <c r="DR124" s="845"/>
      <c r="DS124" s="845"/>
      <c r="DT124" s="845"/>
      <c r="DU124" s="846"/>
      <c r="DV124" s="933" t="s">
        <v>129</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444</v>
      </c>
      <c r="AB125" s="862"/>
      <c r="AC125" s="862"/>
      <c r="AD125" s="862"/>
      <c r="AE125" s="863"/>
      <c r="AF125" s="864" t="s">
        <v>129</v>
      </c>
      <c r="AG125" s="862"/>
      <c r="AH125" s="862"/>
      <c r="AI125" s="862"/>
      <c r="AJ125" s="863"/>
      <c r="AK125" s="864" t="s">
        <v>444</v>
      </c>
      <c r="AL125" s="862"/>
      <c r="AM125" s="862"/>
      <c r="AN125" s="862"/>
      <c r="AO125" s="863"/>
      <c r="AP125" s="909" t="s">
        <v>444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444</v>
      </c>
      <c r="DH125" s="927"/>
      <c r="DI125" s="927"/>
      <c r="DJ125" s="927"/>
      <c r="DK125" s="927"/>
      <c r="DL125" s="927" t="s">
        <v>444</v>
      </c>
      <c r="DM125" s="927"/>
      <c r="DN125" s="927"/>
      <c r="DO125" s="927"/>
      <c r="DP125" s="927"/>
      <c r="DQ125" s="927" t="s">
        <v>444</v>
      </c>
      <c r="DR125" s="927"/>
      <c r="DS125" s="927"/>
      <c r="DT125" s="927"/>
      <c r="DU125" s="927"/>
      <c r="DV125" s="928" t="s">
        <v>444</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444</v>
      </c>
      <c r="AB126" s="862"/>
      <c r="AC126" s="862"/>
      <c r="AD126" s="862"/>
      <c r="AE126" s="863"/>
      <c r="AF126" s="864" t="s">
        <v>444</v>
      </c>
      <c r="AG126" s="862"/>
      <c r="AH126" s="862"/>
      <c r="AI126" s="862"/>
      <c r="AJ126" s="863"/>
      <c r="AK126" s="864" t="s">
        <v>444</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444</v>
      </c>
      <c r="DH126" s="899"/>
      <c r="DI126" s="899"/>
      <c r="DJ126" s="899"/>
      <c r="DK126" s="899"/>
      <c r="DL126" s="899" t="s">
        <v>129</v>
      </c>
      <c r="DM126" s="899"/>
      <c r="DN126" s="899"/>
      <c r="DO126" s="899"/>
      <c r="DP126" s="899"/>
      <c r="DQ126" s="899" t="s">
        <v>129</v>
      </c>
      <c r="DR126" s="899"/>
      <c r="DS126" s="899"/>
      <c r="DT126" s="899"/>
      <c r="DU126" s="899"/>
      <c r="DV126" s="876" t="s">
        <v>444</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625</v>
      </c>
      <c r="AB127" s="862"/>
      <c r="AC127" s="862"/>
      <c r="AD127" s="862"/>
      <c r="AE127" s="863"/>
      <c r="AF127" s="864">
        <v>540</v>
      </c>
      <c r="AG127" s="862"/>
      <c r="AH127" s="862"/>
      <c r="AI127" s="862"/>
      <c r="AJ127" s="863"/>
      <c r="AK127" s="864">
        <v>898</v>
      </c>
      <c r="AL127" s="862"/>
      <c r="AM127" s="862"/>
      <c r="AN127" s="862"/>
      <c r="AO127" s="863"/>
      <c r="AP127" s="909">
        <v>0</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444</v>
      </c>
      <c r="DH127" s="899"/>
      <c r="DI127" s="899"/>
      <c r="DJ127" s="899"/>
      <c r="DK127" s="899"/>
      <c r="DL127" s="899" t="s">
        <v>444</v>
      </c>
      <c r="DM127" s="899"/>
      <c r="DN127" s="899"/>
      <c r="DO127" s="899"/>
      <c r="DP127" s="899"/>
      <c r="DQ127" s="899" t="s">
        <v>444</v>
      </c>
      <c r="DR127" s="899"/>
      <c r="DS127" s="899"/>
      <c r="DT127" s="899"/>
      <c r="DU127" s="899"/>
      <c r="DV127" s="876" t="s">
        <v>444</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60866</v>
      </c>
      <c r="AB128" s="883"/>
      <c r="AC128" s="883"/>
      <c r="AD128" s="883"/>
      <c r="AE128" s="884"/>
      <c r="AF128" s="885">
        <v>58317</v>
      </c>
      <c r="AG128" s="883"/>
      <c r="AH128" s="883"/>
      <c r="AI128" s="883"/>
      <c r="AJ128" s="884"/>
      <c r="AK128" s="885">
        <v>59642</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419</v>
      </c>
      <c r="BG128" s="869"/>
      <c r="BH128" s="869"/>
      <c r="BI128" s="869"/>
      <c r="BJ128" s="869"/>
      <c r="BK128" s="869"/>
      <c r="BL128" s="892"/>
      <c r="BM128" s="868">
        <v>13.53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419</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8429138</v>
      </c>
      <c r="AB129" s="862"/>
      <c r="AC129" s="862"/>
      <c r="AD129" s="862"/>
      <c r="AE129" s="863"/>
      <c r="AF129" s="864">
        <v>8843473</v>
      </c>
      <c r="AG129" s="862"/>
      <c r="AH129" s="862"/>
      <c r="AI129" s="862"/>
      <c r="AJ129" s="863"/>
      <c r="AK129" s="864">
        <v>8926034</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419</v>
      </c>
      <c r="BG129" s="852"/>
      <c r="BH129" s="852"/>
      <c r="BI129" s="852"/>
      <c r="BJ129" s="852"/>
      <c r="BK129" s="852"/>
      <c r="BL129" s="853"/>
      <c r="BM129" s="851">
        <v>18.53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532324</v>
      </c>
      <c r="AB130" s="862"/>
      <c r="AC130" s="862"/>
      <c r="AD130" s="862"/>
      <c r="AE130" s="863"/>
      <c r="AF130" s="864">
        <v>507076</v>
      </c>
      <c r="AG130" s="862"/>
      <c r="AH130" s="862"/>
      <c r="AI130" s="862"/>
      <c r="AJ130" s="863"/>
      <c r="AK130" s="864">
        <v>485008</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5.0999999999999996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7896814</v>
      </c>
      <c r="AB131" s="845"/>
      <c r="AC131" s="845"/>
      <c r="AD131" s="845"/>
      <c r="AE131" s="846"/>
      <c r="AF131" s="847">
        <v>8336397</v>
      </c>
      <c r="AG131" s="845"/>
      <c r="AH131" s="845"/>
      <c r="AI131" s="845"/>
      <c r="AJ131" s="846"/>
      <c r="AK131" s="847">
        <v>8441026</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5.2383150980000002</v>
      </c>
      <c r="AB132" s="825"/>
      <c r="AC132" s="825"/>
      <c r="AD132" s="825"/>
      <c r="AE132" s="826"/>
      <c r="AF132" s="827">
        <v>5.2364468730000002</v>
      </c>
      <c r="AG132" s="825"/>
      <c r="AH132" s="825"/>
      <c r="AI132" s="825"/>
      <c r="AJ132" s="826"/>
      <c r="AK132" s="827">
        <v>4.9870003949999999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5.4</v>
      </c>
      <c r="AB133" s="804"/>
      <c r="AC133" s="804"/>
      <c r="AD133" s="804"/>
      <c r="AE133" s="805"/>
      <c r="AF133" s="803">
        <v>5.4</v>
      </c>
      <c r="AG133" s="804"/>
      <c r="AH133" s="804"/>
      <c r="AI133" s="804"/>
      <c r="AJ133" s="805"/>
      <c r="AK133" s="803">
        <v>5.0999999999999996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dil2L4r0Yhm6oAFLQ7qRbT1t8XJRjEdSs+FMxL3sd+ULVzrkxLrFeoOCS///i4O0VgM0G2pQzNkibTwIVsuLTQ==" saltValue="uYqPh8JPlQu/Hpf9T3jA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fLjx62A/MQdjUI81cnxasKKPVoIODkF2vfnzwFyYjdZBKTXwdNLi+rZdyzMxImbHkn6RuFCEzs/wlyFTB2e1A==" saltValue="vj4/Qmj878MVD/dF7fn6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jJ050qXQXQCifGTQOO0gZOE63joHlx+E1pl3d8HQ8ZDT9763mluTW4wVjuLhiHy23qCNyv2FU+Y3JO1i+3ZYA==" saltValue="Afj+ndppOAxawc/G9ivvg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515</v>
      </c>
      <c r="AL9" s="1230"/>
      <c r="AM9" s="1230"/>
      <c r="AN9" s="1231"/>
      <c r="AO9" s="313">
        <v>1791521</v>
      </c>
      <c r="AP9" s="313">
        <v>174527</v>
      </c>
      <c r="AQ9" s="314">
        <v>89061</v>
      </c>
      <c r="AR9" s="315">
        <v>96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516</v>
      </c>
      <c r="AL10" s="1230"/>
      <c r="AM10" s="1230"/>
      <c r="AN10" s="1231"/>
      <c r="AO10" s="316">
        <v>36887</v>
      </c>
      <c r="AP10" s="316">
        <v>3593</v>
      </c>
      <c r="AQ10" s="317">
        <v>10104</v>
      </c>
      <c r="AR10" s="318">
        <v>-64.400000000000006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517</v>
      </c>
      <c r="AL11" s="1230"/>
      <c r="AM11" s="1230"/>
      <c r="AN11" s="1231"/>
      <c r="AO11" s="316">
        <v>647805</v>
      </c>
      <c r="AP11" s="316">
        <v>63108</v>
      </c>
      <c r="AQ11" s="317">
        <v>14957</v>
      </c>
      <c r="AR11" s="318">
        <v>321.89999999999998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518</v>
      </c>
      <c r="AL12" s="1230"/>
      <c r="AM12" s="1230"/>
      <c r="AN12" s="1231"/>
      <c r="AO12" s="316">
        <v>27439</v>
      </c>
      <c r="AP12" s="316">
        <v>2673</v>
      </c>
      <c r="AQ12" s="317">
        <v>435</v>
      </c>
      <c r="AR12" s="318">
        <v>514.5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519</v>
      </c>
      <c r="AL13" s="1230"/>
      <c r="AM13" s="1230"/>
      <c r="AN13" s="1231"/>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521</v>
      </c>
      <c r="AL14" s="1230"/>
      <c r="AM14" s="1230"/>
      <c r="AN14" s="1231"/>
      <c r="AO14" s="316">
        <v>113057</v>
      </c>
      <c r="AP14" s="316">
        <v>11014</v>
      </c>
      <c r="AQ14" s="317">
        <v>4008</v>
      </c>
      <c r="AR14" s="318">
        <v>174.8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522</v>
      </c>
      <c r="AL15" s="1230"/>
      <c r="AM15" s="1230"/>
      <c r="AN15" s="1231"/>
      <c r="AO15" s="316">
        <v>50000</v>
      </c>
      <c r="AP15" s="316">
        <v>4871</v>
      </c>
      <c r="AQ15" s="317">
        <v>2366</v>
      </c>
      <c r="AR15" s="318">
        <v>105.9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523</v>
      </c>
      <c r="AL16" s="1233"/>
      <c r="AM16" s="1233"/>
      <c r="AN16" s="1234"/>
      <c r="AO16" s="316">
        <v>-192511</v>
      </c>
      <c r="AP16" s="316">
        <v>-18754</v>
      </c>
      <c r="AQ16" s="317">
        <v>-7825</v>
      </c>
      <c r="AR16" s="318">
        <v>139.69999999999999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191</v>
      </c>
      <c r="AL17" s="1233"/>
      <c r="AM17" s="1233"/>
      <c r="AN17" s="1234"/>
      <c r="AO17" s="316">
        <v>2474198</v>
      </c>
      <c r="AP17" s="316">
        <v>241032</v>
      </c>
      <c r="AQ17" s="317">
        <v>113106</v>
      </c>
      <c r="AR17" s="318">
        <v>113.1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528</v>
      </c>
      <c r="AL21" s="1227"/>
      <c r="AM21" s="1227"/>
      <c r="AN21" s="1228"/>
      <c r="AO21" s="328">
        <v>19</v>
      </c>
      <c r="AP21" s="329">
        <v>10.59</v>
      </c>
      <c r="AQ21" s="330">
        <v>8.41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529</v>
      </c>
      <c r="AL22" s="1227"/>
      <c r="AM22" s="1227"/>
      <c r="AN22" s="1228"/>
      <c r="AO22" s="333">
        <v>100.5</v>
      </c>
      <c r="AP22" s="334">
        <v>96.5</v>
      </c>
      <c r="AQ22" s="335">
        <v>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533</v>
      </c>
      <c r="AL32" s="1218"/>
      <c r="AM32" s="1218"/>
      <c r="AN32" s="1219"/>
      <c r="AO32" s="343">
        <v>572187</v>
      </c>
      <c r="AP32" s="343">
        <v>55742</v>
      </c>
      <c r="AQ32" s="344">
        <v>58419</v>
      </c>
      <c r="AR32" s="345">
        <v>-4.5999999999999996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534</v>
      </c>
      <c r="AL33" s="1218"/>
      <c r="AM33" s="1218"/>
      <c r="AN33" s="1219"/>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535</v>
      </c>
      <c r="AL34" s="1218"/>
      <c r="AM34" s="1218"/>
      <c r="AN34" s="1219"/>
      <c r="AO34" s="343" t="s">
        <v>520</v>
      </c>
      <c r="AP34" s="343" t="s">
        <v>520</v>
      </c>
      <c r="AQ34" s="344" t="s">
        <v>520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536</v>
      </c>
      <c r="AL35" s="1218"/>
      <c r="AM35" s="1218"/>
      <c r="AN35" s="1219"/>
      <c r="AO35" s="343">
        <v>342839</v>
      </c>
      <c r="AP35" s="343">
        <v>33399</v>
      </c>
      <c r="AQ35" s="344">
        <v>22315</v>
      </c>
      <c r="AR35" s="345">
        <v>49.7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537</v>
      </c>
      <c r="AL36" s="1218"/>
      <c r="AM36" s="1218"/>
      <c r="AN36" s="1219"/>
      <c r="AO36" s="343">
        <v>49628</v>
      </c>
      <c r="AP36" s="343">
        <v>4835</v>
      </c>
      <c r="AQ36" s="344">
        <v>3809</v>
      </c>
      <c r="AR36" s="345">
        <v>26.9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538</v>
      </c>
      <c r="AL37" s="1218"/>
      <c r="AM37" s="1218"/>
      <c r="AN37" s="1219"/>
      <c r="AO37" s="343">
        <v>898</v>
      </c>
      <c r="AP37" s="343">
        <v>87</v>
      </c>
      <c r="AQ37" s="344">
        <v>857</v>
      </c>
      <c r="AR37" s="345">
        <v>-89.8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539</v>
      </c>
      <c r="AL38" s="1221"/>
      <c r="AM38" s="1221"/>
      <c r="AN38" s="1222"/>
      <c r="AO38" s="346">
        <v>52</v>
      </c>
      <c r="AP38" s="346">
        <v>5</v>
      </c>
      <c r="AQ38" s="347">
        <v>5</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540</v>
      </c>
      <c r="AL39" s="1221"/>
      <c r="AM39" s="1221"/>
      <c r="AN39" s="1222"/>
      <c r="AO39" s="343">
        <v>-59642</v>
      </c>
      <c r="AP39" s="343">
        <v>-5810</v>
      </c>
      <c r="AQ39" s="344">
        <v>-1465</v>
      </c>
      <c r="AR39" s="345">
        <v>296.60000000000002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541</v>
      </c>
      <c r="AL40" s="1218"/>
      <c r="AM40" s="1218"/>
      <c r="AN40" s="1219"/>
      <c r="AO40" s="343">
        <v>-485008</v>
      </c>
      <c r="AP40" s="343">
        <v>-47249</v>
      </c>
      <c r="AQ40" s="344">
        <v>-56668</v>
      </c>
      <c r="AR40" s="345">
        <v>-16.600000000000001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304</v>
      </c>
      <c r="AL41" s="1224"/>
      <c r="AM41" s="1224"/>
      <c r="AN41" s="1225"/>
      <c r="AO41" s="343">
        <v>420954</v>
      </c>
      <c r="AP41" s="343">
        <v>41009</v>
      </c>
      <c r="AQ41" s="344">
        <v>27273</v>
      </c>
      <c r="AR41" s="345">
        <v>50.4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510</v>
      </c>
      <c r="AN49" s="1212" t="s">
        <v>545</v>
      </c>
      <c r="AO49" s="1213"/>
      <c r="AP49" s="1213"/>
      <c r="AQ49" s="1213"/>
      <c r="AR49" s="121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4976832</v>
      </c>
      <c r="AN51" s="365">
        <v>467923</v>
      </c>
      <c r="AO51" s="366">
        <v>31.3</v>
      </c>
      <c r="AP51" s="367">
        <v>106092</v>
      </c>
      <c r="AQ51" s="368">
        <v>-33.1</v>
      </c>
      <c r="AR51" s="369">
        <v>64.400000000000006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4273255</v>
      </c>
      <c r="AN52" s="373">
        <v>401773</v>
      </c>
      <c r="AO52" s="374">
        <v>61.5</v>
      </c>
      <c r="AP52" s="375">
        <v>44299</v>
      </c>
      <c r="AQ52" s="376">
        <v>-8.5</v>
      </c>
      <c r="AR52" s="377">
        <v>70</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5569232</v>
      </c>
      <c r="AN53" s="365">
        <v>527739</v>
      </c>
      <c r="AO53" s="366">
        <v>12.8</v>
      </c>
      <c r="AP53" s="367">
        <v>78903</v>
      </c>
      <c r="AQ53" s="368">
        <v>-25.6</v>
      </c>
      <c r="AR53" s="369">
        <v>38.4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5170650</v>
      </c>
      <c r="AN54" s="373">
        <v>489970</v>
      </c>
      <c r="AO54" s="374">
        <v>22</v>
      </c>
      <c r="AP54" s="375">
        <v>49201</v>
      </c>
      <c r="AQ54" s="376">
        <v>11.1</v>
      </c>
      <c r="AR54" s="377">
        <v>10.9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3697705</v>
      </c>
      <c r="AN55" s="365">
        <v>353003</v>
      </c>
      <c r="AO55" s="366">
        <v>-33.1</v>
      </c>
      <c r="AP55" s="367">
        <v>82993</v>
      </c>
      <c r="AQ55" s="368">
        <v>5.2</v>
      </c>
      <c r="AR55" s="369">
        <v>-38.299999999999997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3557537</v>
      </c>
      <c r="AN56" s="373">
        <v>339622</v>
      </c>
      <c r="AO56" s="374">
        <v>-30.7</v>
      </c>
      <c r="AP56" s="375">
        <v>46787</v>
      </c>
      <c r="AQ56" s="376">
        <v>-4.9000000000000004</v>
      </c>
      <c r="AR56" s="377">
        <v>-25.8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3935771</v>
      </c>
      <c r="AN57" s="365">
        <v>378767</v>
      </c>
      <c r="AO57" s="366">
        <v>7.3</v>
      </c>
      <c r="AP57" s="367">
        <v>108252</v>
      </c>
      <c r="AQ57" s="368">
        <v>30.4</v>
      </c>
      <c r="AR57" s="369">
        <v>-23.1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3844380</v>
      </c>
      <c r="AN58" s="373">
        <v>369972</v>
      </c>
      <c r="AO58" s="374">
        <v>8.9</v>
      </c>
      <c r="AP58" s="375">
        <v>50321</v>
      </c>
      <c r="AQ58" s="376">
        <v>7.6</v>
      </c>
      <c r="AR58" s="377">
        <v>1.3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2982296</v>
      </c>
      <c r="AN59" s="365">
        <v>290531</v>
      </c>
      <c r="AO59" s="366">
        <v>-23.3</v>
      </c>
      <c r="AP59" s="367">
        <v>93492</v>
      </c>
      <c r="AQ59" s="368">
        <v>-13.6</v>
      </c>
      <c r="AR59" s="369">
        <v>-9.6999999999999993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2826333</v>
      </c>
      <c r="AN60" s="373">
        <v>275337</v>
      </c>
      <c r="AO60" s="374">
        <v>-25.6</v>
      </c>
      <c r="AP60" s="375">
        <v>53316</v>
      </c>
      <c r="AQ60" s="376">
        <v>6</v>
      </c>
      <c r="AR60" s="377">
        <v>-31.6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4232367</v>
      </c>
      <c r="AN61" s="380">
        <v>403593</v>
      </c>
      <c r="AO61" s="381">
        <v>-1</v>
      </c>
      <c r="AP61" s="382">
        <v>93946</v>
      </c>
      <c r="AQ61" s="383">
        <v>-7.3</v>
      </c>
      <c r="AR61" s="369">
        <v>6.3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3934431</v>
      </c>
      <c r="AN62" s="373">
        <v>375335</v>
      </c>
      <c r="AO62" s="374">
        <v>7.2</v>
      </c>
      <c r="AP62" s="375">
        <v>48785</v>
      </c>
      <c r="AQ62" s="376">
        <v>2.2999999999999998</v>
      </c>
      <c r="AR62" s="377">
        <v>4.9000000000000004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2LASC+CMVWjhsWP5hAf1TYLc9neZ4pBi6GozNJBP69L9SUy9hS21qnv1eduwjmL/GP8uV2KPMrBxIghX+RwZ8A==" saltValue="ww/Gp6E9uXuvv5GgO33u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1" spans="125:125" ht="13.5" hidden="1" customHeight="1" x14ac:dyDescent="0.15">
      <c r="DU121" s="291"/>
    </row>
  </sheetData>
  <sheetProtection algorithmName="SHA-512" hashValue="JvBgIi4L55XrWvlqPDID0GLjXhPZ5ra2V3FXP5rfBW6rtbZHtreUa4b61FguYQmL8zQCIp7XZMHZICYJBVDCiw==" saltValue="nK8YSMDYIfpbh6d+82g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iCwI8Ig4hWYXHe9wDP57C+GbQ8K64pq+SDRvgnmfK2SDKVTJY05Rxe13LeMeLStNn0dGGTQZfNBXvciGyoTfzg==" saltValue="dDWVDnhkl/+lz1fUrTPB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5" t="s">
        <v>3</v>
      </c>
      <c r="D47" s="1235"/>
      <c r="E47" s="1236"/>
      <c r="F47" s="11">
        <v>89.12</v>
      </c>
      <c r="G47" s="12">
        <v>89.41</v>
      </c>
      <c r="H47" s="12">
        <v>89.93</v>
      </c>
      <c r="I47" s="12">
        <v>86.84</v>
      </c>
      <c r="J47" s="13">
        <v>77.48</v>
      </c>
    </row>
    <row r="48" spans="2:10" ht="57.75" customHeight="1" x14ac:dyDescent="0.15">
      <c r="B48" s="14"/>
      <c r="C48" s="1237" t="s">
        <v>4</v>
      </c>
      <c r="D48" s="1237"/>
      <c r="E48" s="1238"/>
      <c r="F48" s="15">
        <v>2.6</v>
      </c>
      <c r="G48" s="16">
        <v>2.31</v>
      </c>
      <c r="H48" s="16">
        <v>3.17</v>
      </c>
      <c r="I48" s="16">
        <v>3.17</v>
      </c>
      <c r="J48" s="17">
        <v>1.87</v>
      </c>
    </row>
    <row r="49" spans="2:10" ht="57.75" customHeight="1" thickBot="1" x14ac:dyDescent="0.2">
      <c r="B49" s="18"/>
      <c r="C49" s="1239" t="s">
        <v>5</v>
      </c>
      <c r="D49" s="1239"/>
      <c r="E49" s="1240"/>
      <c r="F49" s="19">
        <v>1.66</v>
      </c>
      <c r="G49" s="20">
        <v>5.69</v>
      </c>
      <c r="H49" s="20">
        <v>2.83</v>
      </c>
      <c r="I49" s="20">
        <v>1.71</v>
      </c>
      <c r="J49" s="21" t="s">
        <v>566</v>
      </c>
    </row>
    <row r="50" spans="2:10" ht="13.5" customHeight="1" x14ac:dyDescent="0.15"/>
  </sheetData>
  <sheetProtection algorithmName="SHA-512" hashValue="tKFQQk2uUj40TYK3NGWhKt+h+JyUDOjYfYcyFs09ljlOZqWeMca6pGLHSkIbhbhU9NX+/ikLrcDhGugf1mpqGg==" saltValue="H+cKuad53YF4+B46bqKs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2021-10-08T02:48:29Z</cp:lastPrinted>
  <dcterms:modified xsi:type="dcterms:W3CDTF">2021-10-14T02:46:03Z</dcterms:modified>
</cp:coreProperties>
</file>