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<sst xmlns="http://schemas.openxmlformats.org/spreadsheetml/2006/main" count="1137" uniqueCount="611">
  <si>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</si>
  <si>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</si>
  <si>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</si>
  <si>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</si>
  <si>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</si>
  <si>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</si>
  <si>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</si>
  <si>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</si>
  <si>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</si>
  <si>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</si>
  <si>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</si>
  <si>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</si>
  <si>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</si>
  <si>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</si>
  <si>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</si>
  <si>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</si>
  <si>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</si>
  <si>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</si>
  <si>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</si>
  <si>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</si>
  <si>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</si>
  <si>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</si>
  <si>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</si>
  <si>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</si>
  <si>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</si>
  <si>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</si>
  <si>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</si>
  <si>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</si>
  <si>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</si>
  <si>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</si>
  <si>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</si>
  <si>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</si>
  <si>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</si>
  <si>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</si>
  <si>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</si>
  <si>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</si>
  <si>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</si>
  <si>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</si>
  <si>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</si>
  <si>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</si>
  <si>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</si>
  <si>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</si>
  <si>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</si>
  <si>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</si>
  <si>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</si>
  <si>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</si>
  <si>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</si>
  <si>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</si>
  <si>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</si>
  <si>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</si>
  <si>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</si>
  <si>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</si>
  <si>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</si>
  <si>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</si>
  <si>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</si>
  <si>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</si>
  <si>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</si>
  <si>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</si>
  <si>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</si>
  <si>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</si>
  <si>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</si>
  <si>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</si>
  <si>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</si>
  <si>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</si>
  <si>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</si>
  <si>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</si>
  <si>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</si>
  <si>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</si>
  <si>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</si>
  <si>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</si>
  <si>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</si>
  <si>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</si>
  <si>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</si>
  <si>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</si>
  <si>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</si>
  <si>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</si>
  <si>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</si>
  <si>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</si>
  <si>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</si>
  <si>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</si>
  <si>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</si>
  <si>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</si>
  <si>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</si>
  <si>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</si>
  <si>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</si>
  <si>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</si>
  <si>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</si>
  <si>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</si>
  <si>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</si>
  <si>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</si>
  <si>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</si>
  <si>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</si>
  <si>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</si>
  <si>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</si>
  <si>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</si>
  <si>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</si>
  <si>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</si>
  <si>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</si>
  <si>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</si>
  <si>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</si>
  <si>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</si>
  <si>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</si>
  <si>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</si>
  <si>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</si>
  <si>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</si>
  <si>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</si>
  <si>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</si>
  <si>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</si>
  <si>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</si>
  <si>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</si>
  <si>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</si>
  <si>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</si>
  <si>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</si>
  <si>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</si>
  <si>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</si>
  <si>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</si>
  <si>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</si>
  <si>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</si>
  <si>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</si>
  <si>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</si>
  <si>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</si>
  <si>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</si>
  <si>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</si>
  <si>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</si>
  <si>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</si>
  <si>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</si>
  <si>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</si>
  <si>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</si>
  <si>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</si>
  <si>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</si>
  <si>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</si>
  <si>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</si>
  <si>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</si>
  <si>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</si>
  <si>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</si>
  <si>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</si>
  <si>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</si>
  <si>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</si>
  <si>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</si>
  <si>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</si>
  <si>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</si>
  <si>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</si>
  <si>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</si>
  <si>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</si>
  <si>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</si>
  <si>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</si>
  <si>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</si>
  <si>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</si>
  <si>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</si>
  <si>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</si>
  <si>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</si>
  <si>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</si>
  <si>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</si>
  <si>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</si>
  <si>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</si>
  <si>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</si>
  <si>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</si>
  <si>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</si>
  <si>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</si>
  <si>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</si>
  <si>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</si>
  <si>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</si>
  <si>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</si>
  <si>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</si>
  <si>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</si>
  <si>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</si>
  <si>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</si>
  <si>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</si>
  <si>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</si>
  <si>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</si>
  <si>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</si>
  <si>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</si>
  <si>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</si>
  <si>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</si>
  <si>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</si>
  <si>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</si>
  <si>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</si>
  <si>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</si>
  <si>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</si>
  <si>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</si>
  <si>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</si>
  <si>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</si>
  <si>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</si>
  <si>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</si>
  <si>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</si>
  <si>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</si>
  <si>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</si>
  <si>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</si>
  <si>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</si>
  <si>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</si>
  <si>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</si>
  <si>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</si>
  <si>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</si>
  <si>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</si>
  <si>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</si>
  <si>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</si>
  <si>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</si>
  <si>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</si>
  <si>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</si>
  <si>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</si>
  <si>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</si>
  <si>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</si>
  <si>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</si>
  <si>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</si>
  <si>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</si>
  <si>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</si>
  <si>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</si>
  <si>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</si>
  <si>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</si>
  <si>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</si>
  <si>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</si>
  <si>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青森県横浜町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</si>
  <si>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</si>
  <si>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</si>
  <si>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</si>
  <si>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</si>
  <si>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</si>
  <si>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</si>
  <si>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</si>
  <si>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</si>
  <si>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</si>
  <si>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</si>
  <si>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</si>
  <si>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</si>
  <si>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</si>
  <si>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</si>
  <si>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</si>
  <si>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</si>
  <si>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</si>
  <si>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</si>
  <si>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</si>
  <si>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</si>
  <si>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</si>
  <si>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</si>
  <si>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</si>
  <si>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</si>
  <si>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</si>
  <si>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</si>
  <si>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</si>
  <si>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</si>
  <si>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</si>
  <si>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</si>
  <si>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</si>
  <si>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</si>
  <si>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</si>
  <si>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</si>
  <si>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</si>
  <si>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</si>
  <si>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</si>
  <si>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</si>
  <si>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</si>
  <si>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</si>
  <si>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</si>
  <si>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</si>
  <si>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</si>
  <si>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</si>
  <si>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</si>
  <si>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</si>
  <si>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</si>
  <si>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</si>
  <si>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</si>
  <si>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</si>
  <si>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</si>
  <si>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</si>
  <si>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</si>
  <si>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</si>
  <si>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</si>
  <si>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</si>
  <si>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</si>
  <si>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</si>
  <si>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</si>
  <si>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</si>
  <si>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</si>
  <si>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</si>
  <si>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</si>
  <si>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</si>
  <si>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</si>
  <si>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</si>
  <si>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</si>
  <si>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</si>
  <si>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</si>
  <si>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</si>
  <si>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</si>
  <si>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</si>
  <si>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</si>
  <si>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</si>
  <si>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</si>
  <si>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</si>
  <si>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</si>
  <si>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</si>
  <si>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</si>
  <si>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</si>
  <si>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</si>
  <si>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</si>
  <si>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</si>
  <si>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</si>
  <si>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</si>
  <si>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</si>
  <si>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</si>
  <si>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</si>
  <si>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</si>
  <si>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</si>
  <si>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</si>
  <si>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</si>
  <si>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</si>
  <si>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</si>
  <si>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</si>
  <si>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</si>
  <si>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</si>
  <si>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</si>
  <si>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</si>
  <si>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</si>
  <si>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</si>
  <si>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</si>
  <si>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</si>
  <si>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</si>
  <si>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</si>
  <si>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</si>
  <si>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</si>
  <si>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</si>
  <si>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</si>
  <si>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</si>
  <si>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</si>
  <si>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</si>
  <si>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</si>
  <si>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</si>
  <si>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</si>
  <si>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</si>
  <si>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</si>
  <si>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</si>
  <si>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</si>
  <si>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</si>
  <si>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</si>
  <si>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</si>
  <si>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</si>
  <si>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</si>
  <si>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</si>
  <si>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</si>
  <si>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</si>
  <si>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</si>
  <si>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</si>
  <si>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</si>
  <si>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</si>
  <si>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</si>
  <si>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</si>
  <si>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</si>
  <si>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</si>
  <si>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</si>
  <si>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</si>
  <si>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</si>
  <si>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</si>
  <si>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</si>
  <si>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</si>
  <si>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</si>
  <si>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</si>
  <si>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</si>
  <si>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</si>
  <si>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</si>
  <si>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</si>
  <si>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</si>
  <si>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</si>
  <si>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青森県横浜町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</si>
  <si>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</si>
  <si>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</si>
  <si>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</si>
  <si>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</si>
  <si>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</si>
  <si>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</si>
  <si>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</si>
  <si>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</si>
  <si>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</si>
  <si>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</si>
  <si>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</si>
  <si>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</si>
  <si>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</si>
  <si>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</si>
  <si>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</si>
  <si>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</si>
  <si>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</si>
  <si>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</si>
  <si>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</si>
  <si>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</si>
  <si>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</si>
  <si>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</si>
  <si>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</si>
  <si>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</si>
  <si>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</si>
  <si>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</si>
  <si>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</si>
  <si>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</si>
  <si>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</si>
  <si>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</si>
  <si>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</si>
  <si>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</si>
  <si>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</si>
  <si>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</si>
  <si>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</si>
  <si>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</si>
  <si>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</si>
  <si>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</si>
  <si>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</si>
  <si>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</si>
  <si>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</si>
  <si>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</si>
  <si>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</si>
  <si>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</si>
  <si>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</si>
  <si>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</si>
  <si>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</si>
  <si>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</si>
  <si>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</si>
  <si>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</si>
  <si>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</si>
  <si>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</si>
  <si>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</si>
  <si>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</si>
  <si>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</si>
  <si>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</si>
  <si>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</si>
  <si>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</si>
  <si>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</si>
  <si>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</si>
  <si>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</si>
  <si>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</si>
  <si>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</si>
  <si>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</si>
  <si>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</si>
  <si>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</si>
  <si>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</si>
  <si>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</si>
  <si>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</si>
  <si>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</si>
  <si>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</si>
  <si>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</si>
  <si>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</si>
  <si>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</si>
  <si>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</si>
  <si>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</si>
  <si>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</si>
  <si>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</si>
  <si>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</si>
  <si>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</si>
  <si>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</si>
  <si>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</si>
  <si>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</si>
  <si>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</si>
  <si>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</si>
  <si>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</si>
  <si>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</si>
  <si>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</si>
  <si>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</si>
  <si>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</si>
  <si>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</si>
  <si>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</si>
  <si>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</si>
  <si>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</si>
  <si>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</si>
  <si>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</si>
  <si>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</si>
  <si>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</si>
  <si>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</si>
  <si>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</si>
  <si>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</si>
  <si>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</si>
  <si>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</si>
  <si>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</si>
  <si>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</si>
  <si>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</si>
  <si>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</si>
  <si>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</si>
  <si>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</si>
  <si>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</si>
  <si>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</si>
  <si>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</si>
  <si>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</si>
  <si>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</si>
  <si>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</si>
  <si>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</si>
  <si>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</si>
  <si>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</si>
  <si>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</si>
  <si>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</si>
  <si>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</si>
  <si>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</si>
  <si>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</si>
  <si>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</si>
  <si>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</si>
  <si>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</si>
  <si>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</si>
  <si>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</si>
  <si>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</si>
  <si>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</si>
  <si>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</si>
  <si>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</si>
  <si>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</si>
  <si>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</si>
  <si>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</si>
  <si>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</si>
  <si>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</si>
  <si>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</si>
  <si>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</si>
  <si>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</si>
  <si>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</si>
  <si>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</si>
  <si>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</si>
  <si>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</si>
  <si>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</si>
  <si>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</si>
  <si>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</si>
  <si>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</si>
  <si>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</si>
  <si>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</si>
  <si>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</si>
  <si>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</si>
  <si>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</si>
  <si>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</si>
  <si>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</si>
  <si>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</si>
  <si>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</si>
  <si>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</si>
  <si>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</si>
  <si>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</si>
  <si>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</si>
  <si>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</si>
  <si>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</si>
  <si>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</si>
  <si>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</si>
  <si>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</si>
  <si>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</si>
  <si>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</si>
  <si>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</si>
  <si>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</si>
  <si>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</si>
  <si>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</si>
  <si>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</si>
  <si>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</si>
  <si>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</si>
  <si>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</si>
  <si>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</si>
  <si>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</si>
  <si>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</si>
  <si>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</si>
  <si>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</si>
  <si>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</si>
  <si>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</si>
  <si>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</si>
  <si>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</si>
  <si>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</si>
  <si>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</si>
  <si>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</si>
  <si>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</si>
  <si>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</si>
  <si>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</si>
  <si>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</si>
  <si>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</si>
  <si>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</si>
  <si>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</si>
  <si>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</si>
  <si>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</si>
  <si>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</si>
  <si>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</si>
  <si>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</si>
  <si>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</si>
  <si>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</si>
  <si>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</si>
  <si>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</si>
  <si>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47.75</t>
  </si>
  <si>
    <t>横浜町水道事業</t>
  </si>
  <si>
    <t>介護保険特別会計</t>
  </si>
  <si>
    <t>一般会計</t>
  </si>
  <si>
    <t>国民健康保険特別会計</t>
  </si>
  <si>
    <t>後期高齢者医療特別会計</t>
  </si>
  <si>
    <t>百目木地区農業集落排水事業</t>
  </si>
  <si>
    <t>横浜町下水道事業</t>
  </si>
  <si>
    <t>その他会計（赤字）</t>
  </si>
  <si>
    <t>その他会計（黒字）</t>
  </si>
  <si>
    <t>H25末</t>
    <phoneticPr fontId="5"/>
  </si>
  <si>
    <t>H26末</t>
    <phoneticPr fontId="5"/>
  </si>
  <si>
    <t>H27末</t>
    <phoneticPr fontId="5"/>
  </si>
  <si>
    <t>H28末</t>
    <phoneticPr fontId="5"/>
  </si>
  <si>
    <t>H29末</t>
    <phoneticPr fontId="5"/>
  </si>
  <si>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</si>
  <si>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</si>
  <si>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</si>
  <si>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</si>
  <si>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</si>
  <si>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</si>
  <si>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</si>
  <si>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</si>
  <si>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</si>
  <si>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</si>
  <si>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(株)よこはまロマン創社</t>
    <phoneticPr fontId="2"/>
  </si>
  <si>
    <t>-</t>
    <phoneticPr fontId="2"/>
  </si>
  <si>
    <t>公共施設維持修繕基金</t>
    <rPh sb="0" eb="2">
      <t>コウキョウ</t>
    </rPh>
    <rPh sb="2" eb="4">
      <t>シセツ</t>
    </rPh>
    <rPh sb="4" eb="6">
      <t>イジ</t>
    </rPh>
    <rPh sb="6" eb="8">
      <t>シュウゼン</t>
    </rPh>
    <rPh sb="8" eb="10">
      <t>キキン</t>
    </rPh>
    <phoneticPr fontId="2"/>
  </si>
  <si>
    <t>保健・児童センター建設基金</t>
    <rPh sb="0" eb="2">
      <t>ホケン</t>
    </rPh>
    <rPh sb="3" eb="5">
      <t>ジドウ</t>
    </rPh>
    <rPh sb="9" eb="11">
      <t>ケンセツ</t>
    </rPh>
    <rPh sb="11" eb="13">
      <t>キキン</t>
    </rPh>
    <phoneticPr fontId="2"/>
  </si>
  <si>
    <t>-</t>
    <phoneticPr fontId="2"/>
  </si>
  <si>
    <t>公共施設等解体撤去基金</t>
    <rPh sb="0" eb="2">
      <t>コウキョウ</t>
    </rPh>
    <rPh sb="2" eb="4">
      <t>シセツ</t>
    </rPh>
    <rPh sb="4" eb="5">
      <t>トウ</t>
    </rPh>
    <rPh sb="5" eb="9">
      <t>カイタイテッキョ</t>
    </rPh>
    <rPh sb="9" eb="11">
      <t>キキン</t>
    </rPh>
    <phoneticPr fontId="2"/>
  </si>
  <si>
    <t>ひとづくり基金</t>
    <rPh sb="5" eb="7">
      <t>キキン</t>
    </rPh>
    <phoneticPr fontId="2"/>
  </si>
  <si>
    <t>核燃料物質等取扱税交付金事業基金</t>
    <rPh sb="0" eb="12">
      <t>カクネンリョウブッシツトウトリアツカイゼイコウフキン</t>
    </rPh>
    <rPh sb="12" eb="14">
      <t>ジギョウ</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</si>
  <si>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</si>
  <si>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</si>
  <si>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</si>
  <si>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</si>
  <si>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</si>
  <si>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</si>
  <si>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</si>
  <si>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</si>
  <si>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</si>
  <si>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</si>
  <si>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を抑制してきた結果、将来負担率が低下している。一方で有形固定資産減価償却率は類似団体よりも高くなっている。主な要因として昭和60年代に建設された小学校２校が、いずれも有形固定資産減価償却率が85％以上になっていることが挙げられる。公共施設等総合管理計画等に基づいて、今後、老朽化対策に取り組んでいく。</t>
    <phoneticPr fontId="5"/>
  </si>
  <si>
    <t>　将来負担比率及び実質公債費比率は共に類似団体より低い水準にある。これは、地方債の新規発行を抑制してきた結果であり、今後も公債費の適正化に取り組んでいく。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</si>
</sst>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0804-4502-9C1E-108F419AE1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183346</c:v>
                </c:pt>
                <c:pt idx="1">
                  <c:v>334281</c:v>
                </c:pt>
                <c:pt idx="2">
                  <c:v>284729</c:v>
                </c:pt>
                <c:pt idx="3">
                  <c:v>142216</c:v>
                </c:pt>
                <c:pt idx="4">
                  <c:v>257763</c:v>
                </c:pt>
              </c:numCache>
            </c:numRef>
          </c:val>
          <c:smooth val="0"/>
          <c:extLst>
            <c:ext xmlns:c16="http://schemas.microsoft.com/office/drawing/2014/chart" uri="{C3380CC4-5D6E-409C-BE32-E72D297353CC}">
              <c16:uniqueId val="{00000001-0804-4502-9C1E-108F419AE1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2.39</c:v>
                </c:pt>
                <c:pt idx="1">
                  <c:v>1.35</c:v>
                </c:pt>
                <c:pt idx="2">
                  <c:v>4.59</c:v>
                </c:pt>
                <c:pt idx="3">
                  <c:v>2.82</c:v>
                </c:pt>
                <c:pt idx="4">
                  <c:v>3.13</c:v>
                </c:pt>
              </c:numCache>
            </c:numRef>
          </c:val>
          <c:extLst>
            <c:ext xmlns:c16="http://schemas.microsoft.com/office/drawing/2014/chart" uri="{C3380CC4-5D6E-409C-BE32-E72D297353CC}">
              <c16:uniqueId val="{00000000-5057-4843-9812-4B9E04AE03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60.67</c:v>
                </c:pt>
                <c:pt idx="1">
                  <c:v>75.81</c:v>
                </c:pt>
                <c:pt idx="2">
                  <c:v>85.16</c:v>
                </c:pt>
                <c:pt idx="3">
                  <c:v>43.92</c:v>
                </c:pt>
                <c:pt idx="4">
                  <c:v>46.03</c:v>
                </c:pt>
              </c:numCache>
            </c:numRef>
          </c:val>
          <c:extLst>
            <c:ext xmlns:c16="http://schemas.microsoft.com/office/drawing/2014/chart" uri="{C3380CC4-5D6E-409C-BE32-E72D297353CC}">
              <c16:uniqueId val="{00000001-5057-4843-9812-4B9E04AE03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11.08</c:v>
                </c:pt>
                <c:pt idx="1">
                  <c:v>14.14</c:v>
                </c:pt>
                <c:pt idx="2">
                  <c:v>9.16</c:v>
                </c:pt>
                <c:pt idx="3">
                  <c:v>-47.75</c:v>
                </c:pt>
                <c:pt idx="4">
                  <c:v>0.28999999999999998</c:v>
                </c:pt>
              </c:numCache>
            </c:numRef>
          </c:val>
          <c:smooth val="0"/>
          <c:extLst>
            <c:ext xmlns:c16="http://schemas.microsoft.com/office/drawing/2014/chart" uri="{C3380CC4-5D6E-409C-BE32-E72D297353CC}">
              <c16:uniqueId val="{00000002-5057-4843-9812-4B9E04AE03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2F-499C-8C92-15C52F227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2F-499C-8C92-15C52F2272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2F-499C-8C92-15C52F227271}"/>
            </c:ext>
          </c:extLst>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F2F-499C-8C92-15C52F227271}"/>
            </c:ext>
          </c:extLst>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F2F-499C-8C92-15C52F2272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5-6F2F-499C-8C92-15C52F22727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3.97</c:v>
                </c:pt>
                <c:pt idx="2">
                  <c:v>#N/A</c:v>
                </c:pt>
                <c:pt idx="3">
                  <c:v>3.59</c:v>
                </c:pt>
                <c:pt idx="4">
                  <c:v>#N/A</c:v>
                </c:pt>
                <c:pt idx="5">
                  <c:v>3.95</c:v>
                </c:pt>
                <c:pt idx="6">
                  <c:v>#N/A</c:v>
                </c:pt>
                <c:pt idx="7">
                  <c:v>3.95</c:v>
                </c:pt>
                <c:pt idx="8">
                  <c:v>#N/A</c:v>
                </c:pt>
                <c:pt idx="9">
                  <c:v>2.3199999999999998</c:v>
                </c:pt>
              </c:numCache>
            </c:numRef>
          </c:val>
          <c:extLst>
            <c:ext xmlns:c16="http://schemas.microsoft.com/office/drawing/2014/chart" uri="{C3380CC4-5D6E-409C-BE32-E72D297353CC}">
              <c16:uniqueId val="{00000006-6F2F-499C-8C92-15C52F22727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2.39</c:v>
                </c:pt>
                <c:pt idx="2">
                  <c:v>#N/A</c:v>
                </c:pt>
                <c:pt idx="3">
                  <c:v>1.34</c:v>
                </c:pt>
                <c:pt idx="4">
                  <c:v>#N/A</c:v>
                </c:pt>
                <c:pt idx="5">
                  <c:v>4.58</c:v>
                </c:pt>
                <c:pt idx="6">
                  <c:v>#N/A</c:v>
                </c:pt>
                <c:pt idx="7">
                  <c:v>2.82</c:v>
                </c:pt>
                <c:pt idx="8">
                  <c:v>#N/A</c:v>
                </c:pt>
                <c:pt idx="9">
                  <c:v>3.13</c:v>
                </c:pt>
              </c:numCache>
            </c:numRef>
          </c:val>
          <c:extLst>
            <c:ext xmlns:c16="http://schemas.microsoft.com/office/drawing/2014/chart" uri="{C3380CC4-5D6E-409C-BE32-E72D297353CC}">
              <c16:uniqueId val="{00000007-6F2F-499C-8C92-15C52F22727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2.44</c:v>
                </c:pt>
                <c:pt idx="4">
                  <c:v>#N/A</c:v>
                </c:pt>
                <c:pt idx="5">
                  <c:v>2.14</c:v>
                </c:pt>
                <c:pt idx="6">
                  <c:v>#N/A</c:v>
                </c:pt>
                <c:pt idx="7">
                  <c:v>1.62</c:v>
                </c:pt>
                <c:pt idx="8">
                  <c:v>#N/A</c:v>
                </c:pt>
                <c:pt idx="9">
                  <c:v>5.21</c:v>
                </c:pt>
              </c:numCache>
            </c:numRef>
          </c:val>
          <c:extLst>
            <c:ext xmlns:c16="http://schemas.microsoft.com/office/drawing/2014/chart" uri="{C3380CC4-5D6E-409C-BE32-E72D297353CC}">
              <c16:uniqueId val="{00000008-6F2F-499C-8C92-15C52F227271}"/>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4.8499999999999996</c:v>
                </c:pt>
                <c:pt idx="2">
                  <c:v>#N/A</c:v>
                </c:pt>
                <c:pt idx="3">
                  <c:v>4.78</c:v>
                </c:pt>
                <c:pt idx="4">
                  <c:v>#N/A</c:v>
                </c:pt>
                <c:pt idx="5">
                  <c:v>5.72</c:v>
                </c:pt>
                <c:pt idx="6">
                  <c:v>#N/A</c:v>
                </c:pt>
                <c:pt idx="7">
                  <c:v>6.55</c:v>
                </c:pt>
                <c:pt idx="8">
                  <c:v>#N/A</c:v>
                </c:pt>
                <c:pt idx="9">
                  <c:v>8.5500000000000007</c:v>
                </c:pt>
              </c:numCache>
            </c:numRef>
          </c:val>
          <c:extLst>
            <c:ext xmlns:c16="http://schemas.microsoft.com/office/drawing/2014/chart" uri="{C3380CC4-5D6E-409C-BE32-E72D297353CC}">
              <c16:uniqueId val="{00000009-6F2F-499C-8C92-15C52F2272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309</c:v>
                </c:pt>
                <c:pt idx="5">
                  <c:v>310</c:v>
                </c:pt>
                <c:pt idx="8">
                  <c:v>307</c:v>
                </c:pt>
                <c:pt idx="11">
                  <c:v>301</c:v>
                </c:pt>
                <c:pt idx="14">
                  <c:v>296</c:v>
                </c:pt>
              </c:numCache>
            </c:numRef>
          </c:val>
          <c:extLst>
            <c:ext xmlns:c16="http://schemas.microsoft.com/office/drawing/2014/chart" uri="{C3380CC4-5D6E-409C-BE32-E72D297353CC}">
              <c16:uniqueId val="{00000000-0D71-4656-811B-21793F196C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1-4656-811B-21793F196C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14</c:v>
                </c:pt>
                <c:pt idx="6">
                  <c:v>9</c:v>
                </c:pt>
                <c:pt idx="9">
                  <c:v>9</c:v>
                </c:pt>
                <c:pt idx="12">
                  <c:v>0</c:v>
                </c:pt>
              </c:numCache>
            </c:numRef>
          </c:val>
          <c:extLst>
            <c:ext xmlns:c16="http://schemas.microsoft.com/office/drawing/2014/chart" uri="{C3380CC4-5D6E-409C-BE32-E72D297353CC}">
              <c16:uniqueId val="{00000002-0D71-4656-811B-21793F196C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c:v>
                </c:pt>
                <c:pt idx="3">
                  <c:v>29</c:v>
                </c:pt>
                <c:pt idx="6">
                  <c:v>29</c:v>
                </c:pt>
                <c:pt idx="9">
                  <c:v>31</c:v>
                </c:pt>
                <c:pt idx="12">
                  <c:v>31</c:v>
                </c:pt>
              </c:numCache>
            </c:numRef>
          </c:val>
          <c:extLst>
            <c:ext xmlns:c16="http://schemas.microsoft.com/office/drawing/2014/chart" uri="{C3380CC4-5D6E-409C-BE32-E72D297353CC}">
              <c16:uniqueId val="{00000003-0D71-4656-811B-21793F196C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c:v>
                </c:pt>
                <c:pt idx="3">
                  <c:v>31</c:v>
                </c:pt>
                <c:pt idx="6">
                  <c:v>27</c:v>
                </c:pt>
                <c:pt idx="9">
                  <c:v>21</c:v>
                </c:pt>
                <c:pt idx="12">
                  <c:v>77</c:v>
                </c:pt>
              </c:numCache>
            </c:numRef>
          </c:val>
          <c:extLst>
            <c:ext xmlns:c16="http://schemas.microsoft.com/office/drawing/2014/chart" uri="{C3380CC4-5D6E-409C-BE32-E72D297353CC}">
              <c16:uniqueId val="{00000004-0D71-4656-811B-21793F196C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71-4656-811B-21793F196C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71-4656-811B-21793F196C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341</c:v>
                </c:pt>
                <c:pt idx="3">
                  <c:v>342</c:v>
                </c:pt>
                <c:pt idx="6">
                  <c:v>332</c:v>
                </c:pt>
                <c:pt idx="9">
                  <c:v>336</c:v>
                </c:pt>
                <c:pt idx="12">
                  <c:v>336</c:v>
                </c:pt>
              </c:numCache>
            </c:numRef>
          </c:val>
          <c:extLst>
            <c:ext xmlns:c16="http://schemas.microsoft.com/office/drawing/2014/chart" uri="{C3380CC4-5D6E-409C-BE32-E72D297353CC}">
              <c16:uniqueId val="{00000007-0D71-4656-811B-21793F196C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c:v>
                </c:pt>
                <c:pt idx="2">
                  <c:v>#N/A</c:v>
                </c:pt>
                <c:pt idx="3">
                  <c:v>#N/A</c:v>
                </c:pt>
                <c:pt idx="4">
                  <c:v>106</c:v>
                </c:pt>
                <c:pt idx="5">
                  <c:v>#N/A</c:v>
                </c:pt>
                <c:pt idx="6">
                  <c:v>#N/A</c:v>
                </c:pt>
                <c:pt idx="7">
                  <c:v>90</c:v>
                </c:pt>
                <c:pt idx="8">
                  <c:v>#N/A</c:v>
                </c:pt>
                <c:pt idx="9">
                  <c:v>#N/A</c:v>
                </c:pt>
                <c:pt idx="10">
                  <c:v>96</c:v>
                </c:pt>
                <c:pt idx="11">
                  <c:v>#N/A</c:v>
                </c:pt>
                <c:pt idx="12">
                  <c:v>#N/A</c:v>
                </c:pt>
                <c:pt idx="13">
                  <c:v>148</c:v>
                </c:pt>
                <c:pt idx="14">
                  <c:v>#N/A</c:v>
                </c:pt>
              </c:numCache>
            </c:numRef>
          </c:val>
          <c:smooth val="0"/>
          <c:extLst>
            <c:ext xmlns:c16="http://schemas.microsoft.com/office/drawing/2014/chart" uri="{C3380CC4-5D6E-409C-BE32-E72D297353CC}">
              <c16:uniqueId val="{00000008-0D71-4656-811B-21793F196C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2868</c:v>
                </c:pt>
                <c:pt idx="5">
                  <c:v>2711</c:v>
                </c:pt>
                <c:pt idx="8">
                  <c:v>2775</c:v>
                </c:pt>
                <c:pt idx="11">
                  <c:v>2697</c:v>
                </c:pt>
                <c:pt idx="14">
                  <c:v>2811</c:v>
                </c:pt>
              </c:numCache>
            </c:numRef>
          </c:val>
          <c:extLst>
            <c:ext xmlns:c16="http://schemas.microsoft.com/office/drawing/2014/chart" uri="{C3380CC4-5D6E-409C-BE32-E72D297353CC}">
              <c16:uniqueId val="{00000000-43C2-4247-AFEF-C279312D91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76</c:v>
                </c:pt>
                <c:pt idx="8">
                  <c:v>83</c:v>
                </c:pt>
                <c:pt idx="11">
                  <c:v>69</c:v>
                </c:pt>
                <c:pt idx="14">
                  <c:v>132</c:v>
                </c:pt>
              </c:numCache>
            </c:numRef>
          </c:val>
          <c:extLst>
            <c:ext xmlns:c16="http://schemas.microsoft.com/office/drawing/2014/chart" uri="{C3380CC4-5D6E-409C-BE32-E72D297353CC}">
              <c16:uniqueId val="{00000001-43C2-4247-AFEF-C279312D91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2179</c:v>
                </c:pt>
                <c:pt idx="5">
                  <c:v>2529</c:v>
                </c:pt>
                <c:pt idx="8">
                  <c:v>2726</c:v>
                </c:pt>
                <c:pt idx="11">
                  <c:v>2310</c:v>
                </c:pt>
                <c:pt idx="14">
                  <c:v>2716</c:v>
                </c:pt>
              </c:numCache>
            </c:numRef>
          </c:val>
          <c:extLst>
            <c:ext xmlns:c16="http://schemas.microsoft.com/office/drawing/2014/chart" uri="{C3380CC4-5D6E-409C-BE32-E72D297353CC}">
              <c16:uniqueId val="{00000002-43C2-4247-AFEF-C279312D91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2</c:v>
                </c:pt>
                <c:pt idx="3">
                  <c:v>0</c:v>
                </c:pt>
                <c:pt idx="6">
                  <c:v>0</c:v>
                </c:pt>
                <c:pt idx="9">
                  <c:v>0</c:v>
                </c:pt>
                <c:pt idx="12">
                  <c:v>2</c:v>
                </c:pt>
              </c:numCache>
            </c:numRef>
          </c:val>
          <c:extLst>
            <c:ext xmlns:c16="http://schemas.microsoft.com/office/drawing/2014/chart" uri="{C3380CC4-5D6E-409C-BE32-E72D297353CC}">
              <c16:uniqueId val="{00000003-43C2-4247-AFEF-C279312D91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C2-4247-AFEF-C279312D91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C2-4247-AFEF-C279312D91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849</c:v>
                </c:pt>
                <c:pt idx="3">
                  <c:v>756</c:v>
                </c:pt>
                <c:pt idx="6">
                  <c:v>645</c:v>
                </c:pt>
                <c:pt idx="9">
                  <c:v>594</c:v>
                </c:pt>
                <c:pt idx="12">
                  <c:v>559</c:v>
                </c:pt>
              </c:numCache>
            </c:numRef>
          </c:val>
          <c:extLst>
            <c:ext xmlns:c16="http://schemas.microsoft.com/office/drawing/2014/chart" uri="{C3380CC4-5D6E-409C-BE32-E72D297353CC}">
              <c16:uniqueId val="{00000006-43C2-4247-AFEF-C279312D91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196</c:v>
                </c:pt>
                <c:pt idx="3">
                  <c:v>169</c:v>
                </c:pt>
                <c:pt idx="6">
                  <c:v>144</c:v>
                </c:pt>
                <c:pt idx="9">
                  <c:v>131</c:v>
                </c:pt>
                <c:pt idx="12">
                  <c:v>125</c:v>
                </c:pt>
              </c:numCache>
            </c:numRef>
          </c:val>
          <c:extLst>
            <c:ext xmlns:c16="http://schemas.microsoft.com/office/drawing/2014/chart" uri="{C3380CC4-5D6E-409C-BE32-E72D297353CC}">
              <c16:uniqueId val="{00000007-43C2-4247-AFEF-C279312D91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275</c:v>
                </c:pt>
                <c:pt idx="3">
                  <c:v>238</c:v>
                </c:pt>
                <c:pt idx="6">
                  <c:v>246</c:v>
                </c:pt>
                <c:pt idx="9">
                  <c:v>232</c:v>
                </c:pt>
                <c:pt idx="12">
                  <c:v>160</c:v>
                </c:pt>
              </c:numCache>
            </c:numRef>
          </c:val>
          <c:extLst>
            <c:ext xmlns:c16="http://schemas.microsoft.com/office/drawing/2014/chart" uri="{C3380CC4-5D6E-409C-BE32-E72D297353CC}">
              <c16:uniqueId val="{00000008-43C2-4247-AFEF-C279312D91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C2-4247-AFEF-C279312D91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3321</c:v>
                </c:pt>
                <c:pt idx="3">
                  <c:v>3239</c:v>
                </c:pt>
                <c:pt idx="6">
                  <c:v>3336</c:v>
                </c:pt>
                <c:pt idx="9">
                  <c:v>3280</c:v>
                </c:pt>
                <c:pt idx="12">
                  <c:v>3558</c:v>
                </c:pt>
              </c:numCache>
            </c:numRef>
          </c:val>
          <c:extLst>
            <c:ext xmlns:c16="http://schemas.microsoft.com/office/drawing/2014/chart" uri="{C3380CC4-5D6E-409C-BE32-E72D297353CC}">
              <c16:uniqueId val="{0000000A-43C2-4247-AFEF-C279312D91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C2-4247-AFEF-C279312D91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1931</c:v>
                </c:pt>
                <c:pt idx="1">
                  <c:v>970</c:v>
                </c:pt>
                <c:pt idx="2">
                  <c:v>1002</c:v>
                </c:pt>
              </c:numCache>
            </c:numRef>
          </c:val>
          <c:extLst>
            <c:ext xmlns:c16="http://schemas.microsoft.com/office/drawing/2014/chart" uri="{C3380CC4-5D6E-409C-BE32-E72D297353CC}">
              <c16:uniqueId val="{00000000-6525-4E91-9F9E-78C4BAE654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558</c:v>
                </c:pt>
                <c:pt idx="1">
                  <c:v>558</c:v>
                </c:pt>
                <c:pt idx="2">
                  <c:v>496</c:v>
                </c:pt>
              </c:numCache>
            </c:numRef>
          </c:val>
          <c:extLst>
            <c:ext xmlns:c16="http://schemas.microsoft.com/office/drawing/2014/chart" uri="{C3380CC4-5D6E-409C-BE32-E72D297353CC}">
              <c16:uniqueId val="{00000001-6525-4E91-9F9E-78C4BAE654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412</c:v>
                </c:pt>
                <c:pt idx="1">
                  <c:v>1420</c:v>
                </c:pt>
                <c:pt idx="2">
                  <c:v>1343</c:v>
                </c:pt>
              </c:numCache>
            </c:numRef>
          </c:val>
          <c:extLst>
            <c:ext xmlns:c16="http://schemas.microsoft.com/office/drawing/2014/chart" uri="{C3380CC4-5D6E-409C-BE32-E72D297353CC}">
              <c16:uniqueId val="{00000002-6525-4E91-9F9E-78C4BAE654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{0EBFCC49-6DEB-4A78-A376-0DE0B9022E5D}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2C-4989-916B-CAB63F0F01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{03E84F58-7D54-4AC6-9A31-B354FD7486A2}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C-4989-916B-CAB63F0F01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{A535291A-2902-4C12-B4F6-72CEA5C257EB}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C-4989-916B-CAB63F0F01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{ABBF0648-7AA3-4BDA-AF40-B87F70ADA34E}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C-4989-916B-CAB63F0F01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{EE4AB88E-CF30-4E28-A021-B219AF3D1CF9}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C-4989-916B-CAB63F0F015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{4BA4B11F-72A0-4A3E-9B42-C02DB5B5D1A1}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2C-4989-916B-CAB63F0F015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{49D617E4-A44C-4FCF-9BFE-69AB4B4EB766}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2C-4989-916B-CAB63F0F015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{E6FC9534-396F-4DB2-9320-13BDBFE84C1C}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2C-4989-916B-CAB63F0F015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{10BA60C7-64D5-4DCD-B7CB-8B055A39C112}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2C-4989-916B-CAB63F0F0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72.8</c:v>
                </c:pt>
                <c:pt idx="16">
                  <c:v>71.099999999999994</c:v>
                </c:pt>
                <c:pt idx="24">
                  <c:v>71.099999999999994</c:v>
                </c:pt>
                <c:pt idx="32">
                  <c:v>70.099999999999994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2C-4989-916B-CAB63F0F01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{9753912A-1BC1-437E-B324-2A9CB0B87A99}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2C-4989-916B-CAB63F0F01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{AA91ECBC-3C35-4EF3-A197-BFA3DF80CA93}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C-4989-916B-CAB63F0F01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{E4305730-06B5-481A-8B75-B3EF4BC6BF67}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C-4989-916B-CAB63F0F01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{F347271A-ECCB-489C-B8E3-CD9BDF001EB0}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C-4989-916B-CAB63F0F01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{198E1976-0343-453F-B88E-C720D0D13CA8}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C-4989-916B-CAB63F0F015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{BA65ADC6-ABC8-4CDA-883F-E825222DCD37}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2C-4989-916B-CAB63F0F015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{35A2D40B-61A4-436D-AFC4-CDFA77D33208}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2C-4989-916B-CAB63F0F015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{FE890407-75D1-4145-80D8-646EDAB8BD2A}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2C-4989-916B-CAB63F0F015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{457C2892-FD8B-4A06-A3EF-E606987C4A9A}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2C-4989-916B-CAB63F0F0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C2C-4989-916B-CAB63F0F015A}"/>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{D9E6DF8A-5022-49D7-9D14-5A022E560DEB}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CA-4EC5-BFCC-3F52D8CB2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{2572E2C7-9875-4122-A33C-F6ACC1CB79B6}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A-4EC5-BFCC-3F52D8CB2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{BB597581-85F3-4205-AAEF-3431D1E9E789}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A-4EC5-BFCC-3F52D8CB2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{DDC1C60C-8C11-4056-B9E4-E0DA1200CA01}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A-4EC5-BFCC-3F52D8CB2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{4F668C04-16C9-4D44-854C-080C3B6E7B43}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A-4EC5-BFCC-3F52D8CB255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{86E9E946-790C-4189-929E-76AB70267914}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CA-4EC5-BFCC-3F52D8CB255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{E53E5C4B-1646-4633-8C1A-A495A000592E}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CA-4EC5-BFCC-3F52D8CB255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{5AA0B021-9F8F-4302-A611-A3AEFB6B2D16}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CA-4EC5-BFCC-3F52D8CB255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{3ADF0BC8-E8C7-4385-B899-37CF2EDF94BC}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CA-4EC5-BFCC-3F52D8CB2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5.5</c:v>
                </c:pt>
                <c:pt idx="16">
                  <c:v>5.0999999999999996</c:v>
                </c:pt>
                <c:pt idx="24">
                  <c:v>4.9000000000000004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CA-4EC5-BFCC-3F52D8CB2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{1DE3070C-E4B3-48C7-AC0B-86B019E72A0B}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CA-4EC5-BFCC-3F52D8CB25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{0CA8324F-7355-4C95-8C1C-46FE06017FDB}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A-4EC5-BFCC-3F52D8CB2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{70260589-1EA4-40B5-A4D4-E5F8D3D9C402}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A-4EC5-BFCC-3F52D8CB2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{FF692775-EC76-4D33-A1F9-AB641A638558}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A-4EC5-BFCC-3F52D8CB2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{F02BD643-06E4-49F5-A5FF-79C1191AF404}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A-4EC5-BFCC-3F52D8CB255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{4AC1E26B-1D04-4824-B717-087E14C972A0}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CA-4EC5-BFCC-3F52D8CB255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{2E11184D-5DE6-4582-B81F-AD8EA56984AD}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CA-4EC5-BFCC-3F52D8CB255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{59A6BA3B-07DF-4ED7-B4B5-3FB1B1798BED}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CA-4EC5-BFCC-3F52D8CB255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{225738A4-E133-4D8B-AE4D-C66890336482}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CA-4EC5-BFCC-3F52D8CB2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4CA-4EC5-BFCC-3F52D8CB255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年度は下水道事業債繰上償還のため元利償還金に対する繰入金が増加している。今後</a:t>
          </a:r>
          <a:r>
            <a:rPr lang="ja-JP" altLang="ja-JP" sz="1100" b="0" i="0" baseline="0">
              <a:solidFill>
                <a:schemeClr val="dk1"/>
              </a:solidFill>
              <a:effectLst/>
              <a:latin typeface="+mn-lt"/>
              <a:ea typeface="+mn-ea"/>
              <a:cs typeface="+mn-cs"/>
            </a:rPr>
            <a:t>は継続事業が主となっているため、徐々に減少する見込みとなっている。電源立地地域対策交付金の充当などにより、今後も地方債発行の抑制に努め、起債に大きく頼ることのない財政運営に努める。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減少傾向にあるが、これは組合等負担等見込額の減、退職者増による職員数の減により退職手当負担見込額の減、減債基金等充当可能基金の増加などが要因として挙げられる。しかし、老朽化した公共施設の維持修繕及び一部事務組合において将来負担比率を押し上げている事業があるため、今後も今まで以上に人件費や物件費の抑制に努め、負担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青森県横浜町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・公共施設等解体工事に伴い公共施設等解体撤去基金を約１億円取り崩し、ひとづくり基金から教育関連事業のため約５千万取り崩した等に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より、基金全体として約１億円の減となった。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・ひとづくり基金：教育、福祉に関するひとづくり政策の推進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・公共施設等維持補修基金：横浜町が整備した公共施設の修繕、更新、その他の維持修繕に要する経費に充てる。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・公共施設等解体撤去基金：旧横浜小学校解体工事等の公共施設等解体工事に伴う減少。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・ひとづくり基金：スクールバス購入事業等の教育関連事業のため取り崩したことによる減少。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・公共施設等維持補修基金：公共施設等総合管理計画に基づいて今後見込まれる維持補修費用を毎年取り崩す予定。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・保健・児童センター建設基金：令和元年度から予定されている保健・児童センター建設工事のため令和２年度を目途に全額取り崩す予定。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・景気の動向による町税等の変動。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・短期的には１２億円程度まで増加するものの、中長期的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令和元年度目途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下水道事業債繰上償還のため６２百万円を取り崩したことによる減少。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令和元年度以降は計画的に積立てを予定。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20A6FD-7A9B-4626-812B-D14F7C837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63B627-AB45-432C-A23A-4DEB094AA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98731BB-055A-4762-A6A0-3E515A0E7A6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AA511FF-8BD1-4BA6-AE15-0116219A5FE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35B9D76-9F19-4640-98F6-23076892384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6BA91AD8-AFE5-4DE5-8B27-51E7533B4B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B58ED8F-BE6C-485F-A7A0-AEE03FA611A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834EA66-C02A-4612-941A-6E6CC6A222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E171BCDB-311D-4575-A0D3-0C2EA5A2E2D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756D1A6-8C35-4418-85C4-9FFB4445B68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92D6593-1B84-49CC-9821-5BA1E064B04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FAE27BA-0DAA-4EB8-8988-9E54F1D1CB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6B7856C-64BC-42FD-ACF5-3AF4AEC48E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C9F662D-299C-420D-88FB-3EE203DB90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F0242F1-08BF-4F20-81EA-7AD8257117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FF60CB8-234F-479A-B3DB-E4A8C1DB09E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D3CA5426-04E1-4F44-9B12-465A4B1623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D51B353-899D-4F30-9E07-445EF24142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CF2B53A-E9EA-4746-AAC0-7748F3D0F6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77001053-5D00-4A82-97B0-C53C22569A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43DE6A2-F3E9-4B10-9032-5CAD06171C8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E495727-32C6-40C9-A53B-44E766D14AD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31FA7A09-5780-4C8B-97EE-A51A765B053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B1650B7-741F-4ED7-9E39-ED3EE1D0F3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B0C9350-3984-433A-906A-8CF11DAF12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C598110-FADD-44AD-9195-411294DE04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5D004AC-A19F-4235-A5F2-78DDADCF9C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4299D2B-BD87-4305-AD38-1F1D98EE41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ED2C306E-595A-488F-8F7C-442DA940C6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1C08A16-54FF-410F-B999-A3CA82A1ADB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ED75D39-1D70-4366-A409-66209D46CE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6C05DF85-C88A-46B9-A41D-E160FF596B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B66E8D8-6948-4E38-8493-9CC2D4C479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0432319-067F-4D99-BC9D-FDD7B07B48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6E79B01-2131-4A5B-B4F7-2622143285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2AA86984-4FAF-4E4D-A8E5-A628B4DAC06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7C41CF0-7E76-46BF-822F-92411BB30E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83E920F-62BB-4044-A8F1-2D687E8AD3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981BC89B-E819-482B-A2AF-D12743ED036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FCBD4689-C330-44B5-8CF1-E863C03A3B9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6E173058-5464-45D9-BC54-65B3F22B257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FEFAD623-917E-48F8-B01C-980D2EAB37E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2871AFB-7B02-4333-AFD9-7E8C6EB5CC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8DF95A1-2C87-4BF6-886C-5207088F43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EEF5C7A-EED4-4EFF-AC8A-6C456E3FA4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36CE92B-BD21-4C19-93E4-D4B4D4A894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ED68A93-2BF9-4A6C-A856-55C5651AA7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BE60F5C-A169-4FF9-9AEA-F6AA8982BE5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F83EE487-037E-44D1-879F-01BE86BFD0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349B76C-F97B-4DC6-A375-C331251231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89934DA-6659-4EBD-A1E3-84EEE5070A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901074F-A496-44D8-8D95-8CC11C66CB7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EBA2001D-07BC-4422-85B2-AF7280DA82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3373CD0-857C-4FBE-895C-C5888AE28C3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9CBB837-564F-496B-A190-8438853746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有形固定資産減価償却率は類似団体より高い水準にある。今後それぞれの公共施設等について個別施設計画の策定を行い、老朽化した施設の集約化・複合化・除却を推進していく。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1BE925CE-A1CA-407C-BB55-BA55EEFDA6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5B271F5-1D6C-445F-BF21-38A86B3650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FA75B93-0707-4DE6-AFBD-A203C81316F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C082F7E-581B-4DB5-8ECF-F11B45B3D06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A1DE7469-CBCE-4281-84AE-29A286ACC02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01AB76B-7C7F-4F31-A8D7-1C2A4D0D84F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2DAADDD3-5530-4009-BA3C-7A3BF3AD0E7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21A8CDA5-481D-4E22-A815-3C422D8358C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02F0D7D-9A25-4FCF-A79D-3F1CC2D0F05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88B998C3-289D-4465-BEEA-17C90D86A10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512561-9B86-4791-97AD-D6DF444D5B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6F2E2CCD-6C69-482A-B711-6E042ED30EB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9D757A31-9FED-468C-9BB6-CEB6067D4F3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999566DA-7D49-4840-85AF-CE3998A1CA2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F85F98F0-8A01-41DD-9C67-49BD0E06263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F303291-2E65-46EF-8673-E3D0A6C1F3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87E7BE8B-9094-44AE-BBC7-C64920953F8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0439890-8ACA-48E1-847B-975B0BEAED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D5BDB20F-0D0B-4E61-A743-0C06AF8F849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47531367-AE3C-40C4-803B-ECDCE293B634}"/>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E6A00701-610D-4284-BF0F-7EB41100C7C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A834E347-2E28-4DAE-AAFA-9433A66A03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E5B037F3-2D85-4915-912E-FBF44B5AA871}"/>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12D2CF04-33AB-4C53-815A-247B81877903}"/>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4F64E9C3-27A3-436A-A11F-8F93FE1CC726}"/>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91217992-7DC1-4782-859C-49F85CC35ADB}"/>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994F50BC-01BD-4F14-A532-B223B5476B08}"/>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EF7771B9-1DA8-4617-B2AE-E7A40C362BEE}"/>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1E8C22B-A8C7-4E83-8E06-80B2F5740BB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CB3C255-8793-4B90-A484-586391E71C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AA2137E-2D96-43AA-B888-594BBC7E1C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269EC3C-C008-45CA-B770-EAD05DFB863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B857A3B-2201-4BCC-B9D4-718C2DB5DB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115298</xdr:rowOff>
    </xdr:from>
    <xdr:to>
      <xdr:col>23</xdr:col>
      <xdr:colOff>136525</xdr:colOff>
      <xdr:row>28</xdr:row>
      <xdr:rowOff>45448</xdr:rowOff>
    </xdr:to>
    <xdr:sp macro="" textlink="">
      <xdr:nvSpPr>
        <xdr:cNvPr id="90" name="楕円 89">
          <a:extLst>
            <a:ext uri="{FF2B5EF4-FFF2-40B4-BE49-F238E27FC236}">
              <a16:creationId xmlns:a16="http://schemas.microsoft.com/office/drawing/2014/main" id="{5A015A95-533D-4910-B045-543877A5EAE8}"/>
            </a:ext>
          </a:extLst>
        </xdr:cNvPr>
        <xdr:cNvSpPr/>
      </xdr:nvSpPr>
      <xdr:spPr>
        <a:xfrm>
          <a:off x="47117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138175</xdr:rowOff>
    </xdr:from>
    <xdr:ext cx="405111" cy="259045"/>
    <xdr:sp macro="" textlink="">
      <xdr:nvSpPr>
        <xdr:cNvPr id="91" name="有形固定資産減価償却率該当値テキスト">
          <a:extLst>
            <a:ext uri="{FF2B5EF4-FFF2-40B4-BE49-F238E27FC236}">
              <a16:creationId xmlns:a16="http://schemas.microsoft.com/office/drawing/2014/main" id="{B002CBC3-0752-4F8D-AEF0-21CAD51C6566}"/>
            </a:ext>
          </a:extLst>
        </xdr:cNvPr>
        <xdr:cNvSpPr txBox="1"/>
      </xdr:nvSpPr>
      <xdr:spPr>
        <a:xfrm>
          <a:off x="4813300" y="5367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92" name="楕円 91">
          <a:extLst>
            <a:ext uri="{FF2B5EF4-FFF2-40B4-BE49-F238E27FC236}">
              <a16:creationId xmlns:a16="http://schemas.microsoft.com/office/drawing/2014/main" id="{F29AA505-41B8-4497-B13D-1D6C612673FA}"/>
            </a:ext>
          </a:extLst>
        </xdr:cNvPr>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27</xdr:row>
      <xdr:rowOff>166098</xdr:rowOff>
    </xdr:to>
    <xdr:cxnSp macro="">
      <xdr:nvCxnSpPr>
        <xdr:cNvPr id="93" name="直線コネクタ 92">
          <a:extLst>
            <a:ext uri="{FF2B5EF4-FFF2-40B4-BE49-F238E27FC236}">
              <a16:creationId xmlns:a16="http://schemas.microsoft.com/office/drawing/2014/main" id="{8D01601B-7F9A-4A9B-9492-AF7856B88BB9}"/>
            </a:ext>
          </a:extLst>
        </xdr:cNvPr>
        <xdr:cNvCxnSpPr/>
      </xdr:nvCxnSpPr>
      <xdr:spPr>
        <a:xfrm>
          <a:off x="4051300" y="553593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94" name="楕円 93">
          <a:extLst>
            <a:ext uri="{FF2B5EF4-FFF2-40B4-BE49-F238E27FC236}">
              <a16:creationId xmlns:a16="http://schemas.microsoft.com/office/drawing/2014/main" id="{8297715C-3A04-4CF1-8CA1-23BBF322189F}"/>
            </a:ext>
          </a:extLst>
        </xdr:cNvPr>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27</xdr:row>
      <xdr:rowOff>135255</xdr:rowOff>
    </xdr:to>
    <xdr:cxnSp macro="">
      <xdr:nvCxnSpPr>
        <xdr:cNvPr id="95" name="直線コネクタ 94">
          <a:extLst>
            <a:ext uri="{FF2B5EF4-FFF2-40B4-BE49-F238E27FC236}">
              <a16:creationId xmlns:a16="http://schemas.microsoft.com/office/drawing/2014/main" id="{72B14371-78D1-46C4-ABEB-65962FD23613}"/>
            </a:ext>
          </a:extLst>
        </xdr:cNvPr>
        <xdr:cNvCxnSpPr/>
      </xdr:nvCxnSpPr>
      <xdr:spPr>
        <a:xfrm>
          <a:off x="3289300" y="55359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32022</xdr:rowOff>
    </xdr:from>
    <xdr:to>
      <xdr:col>11</xdr:col>
      <xdr:colOff>187325</xdr:colOff>
      <xdr:row>27</xdr:row>
      <xdr:rowOff>133622</xdr:rowOff>
    </xdr:to>
    <xdr:sp macro="" textlink="">
      <xdr:nvSpPr>
        <xdr:cNvPr id="96" name="楕円 95">
          <a:extLst>
            <a:ext uri="{FF2B5EF4-FFF2-40B4-BE49-F238E27FC236}">
              <a16:creationId xmlns:a16="http://schemas.microsoft.com/office/drawing/2014/main" id="{43009DE0-AC75-4E18-B153-F74ADC7D0426}"/>
            </a:ext>
          </a:extLst>
        </xdr:cNvPr>
        <xdr:cNvSpPr/>
      </xdr:nvSpPr>
      <xdr:spPr>
        <a:xfrm>
          <a:off x="2476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82822</xdr:rowOff>
    </xdr:from>
    <xdr:to>
      <xdr:col>15</xdr:col>
      <xdr:colOff>136525</xdr:colOff>
      <xdr:row>27</xdr:row>
      <xdr:rowOff>135255</xdr:rowOff>
    </xdr:to>
    <xdr:cxnSp macro="">
      <xdr:nvCxnSpPr>
        <xdr:cNvPr id="97" name="直線コネクタ 96">
          <a:extLst>
            <a:ext uri="{FF2B5EF4-FFF2-40B4-BE49-F238E27FC236}">
              <a16:creationId xmlns:a16="http://schemas.microsoft.com/office/drawing/2014/main" id="{67073422-558B-49DE-BEC9-8E2717DB55BE}"/>
            </a:ext>
          </a:extLst>
        </xdr:cNvPr>
        <xdr:cNvCxnSpPr/>
      </xdr:nvCxnSpPr>
      <xdr:spPr>
        <a:xfrm>
          <a:off x="2527300" y="548349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320E2E72-5CF1-4DE6-A968-0EB185F5A59D}"/>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CECDB4B8-5B69-4E79-AEFE-92E83152E486}"/>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191145C9-BF0A-4E76-A3CF-588C31093B73}"/>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101" name="n_1mainValue有形固定資産減価償却率">
          <a:extLst>
            <a:ext uri="{FF2B5EF4-FFF2-40B4-BE49-F238E27FC236}">
              <a16:creationId xmlns:a16="http://schemas.microsoft.com/office/drawing/2014/main" id="{116C5085-A322-41A6-BFBA-2A42F15FD1E4}"/>
            </a:ext>
          </a:extLst>
        </xdr:cNvPr>
        <xdr:cNvSpPr txBox="1"/>
      </xdr:nvSpPr>
      <xdr:spPr>
        <a:xfrm>
          <a:off x="38360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102" name="n_2mainValue有形固定資産減価償却率">
          <a:extLst>
            <a:ext uri="{FF2B5EF4-FFF2-40B4-BE49-F238E27FC236}">
              <a16:creationId xmlns:a16="http://schemas.microsoft.com/office/drawing/2014/main" id="{9E1D2E1A-36CE-4889-8FB1-063B9390CE1D}"/>
            </a:ext>
          </a:extLst>
        </xdr:cNvPr>
        <xdr:cNvSpPr txBox="1"/>
      </xdr:nvSpPr>
      <xdr:spPr>
        <a:xfrm>
          <a:off x="3086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150149</xdr:rowOff>
    </xdr:from>
    <xdr:ext cx="405111" cy="259045"/>
    <xdr:sp macro="" textlink="">
      <xdr:nvSpPr>
        <xdr:cNvPr id="103" name="n_3mainValue有形固定資産減価償却率">
          <a:extLst>
            <a:ext uri="{FF2B5EF4-FFF2-40B4-BE49-F238E27FC236}">
              <a16:creationId xmlns:a16="http://schemas.microsoft.com/office/drawing/2014/main" id="{1966D523-2EEF-4593-923A-BE5C50F3F961}"/>
            </a:ext>
          </a:extLst>
        </xdr:cNvPr>
        <xdr:cNvSpPr txBox="1"/>
      </xdr:nvSpPr>
      <xdr:spPr>
        <a:xfrm>
          <a:off x="2324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2A8F51EC-D8C3-4FAA-B28C-6E5933C96B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38291A89-F6A6-4C39-BD6A-E13B63E4A35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91A92F03-3B8E-4F53-AEEE-B1DDC5F7006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F874591-83B3-4520-ABBF-8125751D4AB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0365933-6FD8-4A8C-B87F-07A30AE71A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47F4C4A9-73F1-41EA-B5AB-C3E27C9016C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2A179C5B-9E02-4A52-A22D-8E05802312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605E58AE-A398-4FFB-8F83-FFEE45BEB6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D7A01CC-58F4-4437-9C6C-2761E1D44D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1BE1E528-D211-4FF9-A98F-DF710FAAAF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B11F7F30-AADC-4309-A54D-BBF4D7C3826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E68D30F3-475A-4E73-8903-0D085996AB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89A98940-ADFB-4B38-B361-DFAC51E2772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年度にかけて公共施設解体事業にかかる起債の発行が開始し、将来負担額は増加傾向にある。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また、人件費も高い水準にあるため、人件費の削減に努めていく。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2166E2B-1F73-4DE8-A6AC-2B41A798AA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7763D08-C74F-47AA-83D5-424D47E974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BD1C575-C1EE-4E9E-B77F-D45E919D4E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A51522C4-08F5-4EE9-AB42-B528E358F28F}"/>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4C2457C4-9267-44DE-BCBD-01D9F6C3351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F68A0259-A8DB-42A0-A332-9C8F0D048D3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5DEB661F-D136-4D97-B958-C540EED32F7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D17B57AE-85BC-4EF3-A734-4132F1DE129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8FFE2B8-6B5D-4F4A-8309-F3D014DFEFF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CD4A780-E04D-43C4-926A-55B712A36E4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A9251DC-A8B1-42C5-A159-9814D53D88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4FB5B0A7-3931-4038-9CDC-DAEDAA1CFE7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5AFB8D7-B1F6-44F6-B31F-CD1767F0CC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20C7AF6C-2F48-4A57-A81E-7432B638C4A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A45CC322-1415-4CDD-B90F-DE00E8C0D98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18E228D-B592-4B58-B88F-99B9565987D9}"/>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7049BED5-B90D-422F-982A-F5CEC89AA20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FD53FCF-0305-4055-ABEB-B6C2F1B1899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5A4B399C-CACE-45ED-A4C4-C48C2A8573E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15116521-170F-479C-8CB5-605B667F999A}"/>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C3C39E2A-4D4A-4A54-81D7-47E64913E92D}"/>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90207FC3-2CCD-4F90-9506-75EB03DF20AD}"/>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250B0DF9-591C-44DD-950F-9FB02C44F53E}"/>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7329C70-39A9-423F-89C5-14FD7727A00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7541F21-46EF-45F1-B880-DA54120275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538216F-3996-4699-9B67-A4555DA2CAD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F4E1338-94E8-452F-A1DE-4A968EA794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0E5723F-3FA1-4CDE-B521-8A6BB98642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128348</xdr:rowOff>
    </xdr:from>
    <xdr:to>
      <xdr:col>76</xdr:col>
      <xdr:colOff>73025</xdr:colOff>
      <xdr:row>33</xdr:row>
      <xdr:rowOff>58498</xdr:rowOff>
    </xdr:to>
    <xdr:sp macro="" textlink="">
      <xdr:nvSpPr>
        <xdr:cNvPr id="145" name="楕円 144">
          <a:extLst>
            <a:ext uri="{FF2B5EF4-FFF2-40B4-BE49-F238E27FC236}">
              <a16:creationId xmlns:a16="http://schemas.microsoft.com/office/drawing/2014/main" id="{3CE26BEC-5015-45C7-9FA3-AFDD52231263}"/>
            </a:ext>
          </a:extLst>
        </xdr:cNvPr>
        <xdr:cNvSpPr/>
      </xdr:nvSpPr>
      <xdr:spPr>
        <a:xfrm>
          <a:off x="14744700" y="63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106775</xdr:rowOff>
    </xdr:from>
    <xdr:ext cx="469744" cy="259045"/>
    <xdr:sp macro="" textlink="">
      <xdr:nvSpPr>
        <xdr:cNvPr id="146" name="債務償還比率該当値テキスト">
          <a:extLst>
            <a:ext uri="{FF2B5EF4-FFF2-40B4-BE49-F238E27FC236}">
              <a16:creationId xmlns:a16="http://schemas.microsoft.com/office/drawing/2014/main" id="{24237A86-8F35-441F-BA4B-DE173AA07306}"/>
            </a:ext>
          </a:extLst>
        </xdr:cNvPr>
        <xdr:cNvSpPr txBox="1"/>
      </xdr:nvSpPr>
      <xdr:spPr>
        <a:xfrm>
          <a:off x="14846300" y="636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45226</xdr:rowOff>
    </xdr:from>
    <xdr:to>
      <xdr:col>72</xdr:col>
      <xdr:colOff>123825</xdr:colOff>
      <xdr:row>32</xdr:row>
      <xdr:rowOff>146826</xdr:rowOff>
    </xdr:to>
    <xdr:sp macro="" textlink="">
      <xdr:nvSpPr>
        <xdr:cNvPr id="147" name="楕円 146">
          <a:extLst>
            <a:ext uri="{FF2B5EF4-FFF2-40B4-BE49-F238E27FC236}">
              <a16:creationId xmlns:a16="http://schemas.microsoft.com/office/drawing/2014/main" id="{B7CC2FA3-7E33-4D2D-B19B-1836755A9434}"/>
            </a:ext>
          </a:extLst>
        </xdr:cNvPr>
        <xdr:cNvSpPr/>
      </xdr:nvSpPr>
      <xdr:spPr>
        <a:xfrm>
          <a:off x="14033500" y="63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96026</xdr:rowOff>
    </xdr:from>
    <xdr:to>
      <xdr:col>76</xdr:col>
      <xdr:colOff>22225</xdr:colOff>
      <xdr:row>33</xdr:row>
      <xdr:rowOff>7698</xdr:rowOff>
    </xdr:to>
    <xdr:cxnSp macro="">
      <xdr:nvCxnSpPr>
        <xdr:cNvPr id="148" name="直線コネクタ 147">
          <a:extLst>
            <a:ext uri="{FF2B5EF4-FFF2-40B4-BE49-F238E27FC236}">
              <a16:creationId xmlns:a16="http://schemas.microsoft.com/office/drawing/2014/main" id="{57C9B827-F1A3-49F1-85CA-E40E98846D6D}"/>
            </a:ext>
          </a:extLst>
        </xdr:cNvPr>
        <xdr:cNvCxnSpPr/>
      </xdr:nvCxnSpPr>
      <xdr:spPr>
        <a:xfrm>
          <a:off x="14084300" y="6353951"/>
          <a:ext cx="7112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CDAEBBBE-EE94-4D6C-9C44-E70CD5EDEE88}"/>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163353</xdr:rowOff>
    </xdr:from>
    <xdr:ext cx="469744" cy="259045"/>
    <xdr:sp macro="" textlink="">
      <xdr:nvSpPr>
        <xdr:cNvPr id="150" name="n_1mainValue債務償還比率">
          <a:extLst>
            <a:ext uri="{FF2B5EF4-FFF2-40B4-BE49-F238E27FC236}">
              <a16:creationId xmlns:a16="http://schemas.microsoft.com/office/drawing/2014/main" id="{AC301998-EAE5-4D4B-B32B-363C32F20E91}"/>
            </a:ext>
          </a:extLst>
        </xdr:cNvPr>
        <xdr:cNvSpPr txBox="1"/>
      </xdr:nvSpPr>
      <xdr:spPr>
        <a:xfrm>
          <a:off x="13836727" y="607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17C41F62-C015-4453-BCF4-7B524EB435D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2D791C80-B668-4FDD-AD98-1094266C43E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19714105-4B4B-4E03-B313-4D6D89BFB4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411A06E2-36CD-46C6-AB5E-6D89C886053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2319BDD5-A02F-4684-95FC-1F51DFE7CB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9B6BD01D-88B7-4B71-926F-8C7FAA1CDFD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AAB5A7-E4ED-438E-B86C-39C21183C0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D25FA0-2BDA-473E-9096-4795CD4A2D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C8F717-1738-4594-BB39-01EE15E7B7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4D6BE5-E6CC-4556-BC3F-DBB3D8A3D4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329DBD-018A-4E25-9072-02EB1E4E85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5684F1-07D0-4272-8860-E50EF4B22D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4C1CF4-26F9-40AB-9BCD-CD5368B39A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CDA177-4CA1-4D3D-A0EF-50EA9E9652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8F482B-BEE8-4457-9DFA-CFC41E06B4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82463D-D09A-46C1-A1B2-E507E7D4F8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F2F3F1-D31A-4A95-B7C6-C1CD58AFBC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14EB1A-9DAB-4DD2-A32A-6BBB6FB9BB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6D9DBD-5437-47C9-9513-A78759A708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ED0F51-28FD-46FC-BA68-DC1AA3C0A9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D5084A-96A5-4933-9483-D3D6FB4326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EF214C-328C-48BF-929E-7604228712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F48E59-5F7E-492F-BA6A-671BE695E5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3443F7-4063-48B9-9F88-91B5847F1A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D5A0F1-ABA7-449C-87E5-B9F67FD737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F7EEA0-636A-4C85-8827-B96826EE86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49969B-1665-4920-9E1D-CDB146F49E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B86DC2-4EA2-478F-A0C4-238A69D4C3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F329FA-80A1-47C5-A514-ED26D83926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499A7E-F8F7-463A-B985-29D0C33E81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BFC51E-2374-4F81-9A27-72DFEEDB64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0355A5-D309-4FB1-A704-B4D6EA0A50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395DC7-3147-4847-8B11-CE4032B6ED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68706A-0673-4978-BC78-2845623823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CDEC51-AA9A-4EFE-9E06-89B3C6459C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5031AD-9DCC-4AD2-AE42-5A408D4031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F184E8B-9C39-43A0-AFC6-E049099FA5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CF2C488-BD91-4300-81ED-A96F31DE38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E4CEEFE-2452-48E5-98A6-9D9DAB143A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EF7947F-E0C8-4637-B26E-E11B4428C6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A52E034-3E67-49C2-92AF-3371128C29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B23785B-0C1F-482B-9797-686EF1E500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7519FB5-55B0-4B34-8C3F-C5381F5D62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D4A2A05-3E88-4E99-8865-4337F2B2E9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F11CF57-4DB3-4EF7-894B-30F9ECD548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6F13742-7ED5-4D68-8DCC-81E4795F84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3BC6A89-1C7A-420F-856D-3723CD40535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C37E0E9-E4E0-41C2-8B1B-15D4FC893C4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D9D16DE-42CE-4988-AAAF-DA7F9C55642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AA8DE13-B106-499B-B2BC-EE63F4A2ECA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8B63CB5-123D-4E3A-AC7F-88B699A166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662B8D4-6619-479F-8170-35BF581AD2D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BB4D3D7-4A22-4E21-841F-552416B6FF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D15BFB4-8EBE-48FA-B367-D3F4C478C2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BFFBFBF-851A-4E37-A432-7392B2BF92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6D866A1-2192-42EF-B41D-276BA6758F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78D25D1-78F5-4CE7-A302-C984443CD4D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5D785DC-B9B4-45EC-ADFE-4A5AD6ED5D3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308097-7426-4813-A25E-63B963238A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B55FB49-4642-4E63-9AF8-FBEB840AFF7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6B2D76E-76CE-4470-92D4-634DFDA3AF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A9A15B34-8D74-494E-A602-049919CB4839}"/>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51E54426-A2BC-4873-9DE7-8CCA84081C0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C58BF5AA-7B92-4423-AE18-64C23F6DB6A6}"/>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1482554-2E31-4D81-9142-5562D52EFB12}"/>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F36F75BF-A5EE-47F5-8C6A-82F4ADED0531}"/>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A5E821F-8CC7-45D0-A1C0-3533A1EC4965}"/>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6C08335D-0597-4077-B293-28890E926933}"/>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53780192-4342-449D-B86F-424A5FF09708}"/>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2064B3E7-7A02-4410-91FC-8EEA570EB60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A084110C-37B2-44E1-B095-525C69961646}"/>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EE3377F-2E43-488A-9655-029BA20A4C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63F694-7FBD-4736-A3C9-D4482EF79B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0366AC-7517-428C-9F34-31DE377639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6A8BCB-F664-40BF-8A8C-CFC22F5E33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0C4C40-1F78-49E1-A145-BB3C4BE75A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157661</xdr:rowOff>
    </xdr:from>
    <xdr:to>
      <xdr:col>24</xdr:col>
      <xdr:colOff>114300</xdr:colOff>
      <xdr:row>33</xdr:row>
      <xdr:rowOff>87811</xdr:rowOff>
    </xdr:to>
    <xdr:sp macro="" textlink="">
      <xdr:nvSpPr>
        <xdr:cNvPr id="72" name="楕円 71">
          <a:extLst>
            <a:ext uri="{FF2B5EF4-FFF2-40B4-BE49-F238E27FC236}">
              <a16:creationId xmlns:a16="http://schemas.microsoft.com/office/drawing/2014/main" id="{240408C8-832B-430C-9546-1A0A693DD41B}"/>
            </a:ext>
          </a:extLst>
        </xdr:cNvPr>
        <xdr:cNvSpPr/>
      </xdr:nvSpPr>
      <xdr:spPr>
        <a:xfrm>
          <a:off x="45847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102524</xdr:rowOff>
    </xdr:from>
    <xdr:ext cx="405111" cy="259045"/>
    <xdr:sp macro="" textlink="">
      <xdr:nvSpPr>
        <xdr:cNvPr id="73" name="【道路】&#10;有形固定資産減価償却率該当値テキスト">
          <a:extLst>
            <a:ext uri="{FF2B5EF4-FFF2-40B4-BE49-F238E27FC236}">
              <a16:creationId xmlns:a16="http://schemas.microsoft.com/office/drawing/2014/main" id="{734F2A9F-95EA-4479-AE54-1AF716ED8E83}"/>
            </a:ext>
          </a:extLst>
        </xdr:cNvPr>
        <xdr:cNvSpPr txBox="1"/>
      </xdr:nvSpPr>
      <xdr:spPr>
        <a:xfrm>
          <a:off x="4673600" y="558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141333</xdr:rowOff>
    </xdr:from>
    <xdr:to>
      <xdr:col>20</xdr:col>
      <xdr:colOff>38100</xdr:colOff>
      <xdr:row>33</xdr:row>
      <xdr:rowOff>71483</xdr:rowOff>
    </xdr:to>
    <xdr:sp macro="" textlink="">
      <xdr:nvSpPr>
        <xdr:cNvPr id="74" name="楕円 73">
          <a:extLst>
            <a:ext uri="{FF2B5EF4-FFF2-40B4-BE49-F238E27FC236}">
              <a16:creationId xmlns:a16="http://schemas.microsoft.com/office/drawing/2014/main" id="{9DDEEB2F-CAAE-4E74-B888-6A6A386A6C25}"/>
            </a:ext>
          </a:extLst>
        </xdr:cNvPr>
        <xdr:cNvSpPr/>
      </xdr:nvSpPr>
      <xdr:spPr>
        <a:xfrm>
          <a:off x="3746500" y="56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20683</xdr:rowOff>
    </xdr:from>
    <xdr:to>
      <xdr:col>24</xdr:col>
      <xdr:colOff>63500</xdr:colOff>
      <xdr:row>33</xdr:row>
      <xdr:rowOff>37011</xdr:rowOff>
    </xdr:to>
    <xdr:cxnSp macro="">
      <xdr:nvCxnSpPr>
        <xdr:cNvPr id="75" name="直線コネクタ 74">
          <a:extLst>
            <a:ext uri="{FF2B5EF4-FFF2-40B4-BE49-F238E27FC236}">
              <a16:creationId xmlns:a16="http://schemas.microsoft.com/office/drawing/2014/main" id="{350094DB-A75A-4BDC-9404-108297B263CF}"/>
            </a:ext>
          </a:extLst>
        </xdr:cNvPr>
        <xdr:cNvCxnSpPr/>
      </xdr:nvCxnSpPr>
      <xdr:spPr>
        <a:xfrm>
          <a:off x="3797300" y="56785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126637</xdr:rowOff>
    </xdr:from>
    <xdr:to>
      <xdr:col>15</xdr:col>
      <xdr:colOff>101600</xdr:colOff>
      <xdr:row>33</xdr:row>
      <xdr:rowOff>56787</xdr:rowOff>
    </xdr:to>
    <xdr:sp macro="" textlink="">
      <xdr:nvSpPr>
        <xdr:cNvPr id="76" name="楕円 75">
          <a:extLst>
            <a:ext uri="{FF2B5EF4-FFF2-40B4-BE49-F238E27FC236}">
              <a16:creationId xmlns:a16="http://schemas.microsoft.com/office/drawing/2014/main" id="{5E00D8B1-6BA0-4168-A714-B2D66364D793}"/>
            </a:ext>
          </a:extLst>
        </xdr:cNvPr>
        <xdr:cNvSpPr/>
      </xdr:nvSpPr>
      <xdr:spPr>
        <a:xfrm>
          <a:off x="28575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5987</xdr:rowOff>
    </xdr:from>
    <xdr:to>
      <xdr:col>19</xdr:col>
      <xdr:colOff>177800</xdr:colOff>
      <xdr:row>33</xdr:row>
      <xdr:rowOff>20683</xdr:rowOff>
    </xdr:to>
    <xdr:cxnSp macro="">
      <xdr:nvCxnSpPr>
        <xdr:cNvPr id="77" name="直線コネクタ 76">
          <a:extLst>
            <a:ext uri="{FF2B5EF4-FFF2-40B4-BE49-F238E27FC236}">
              <a16:creationId xmlns:a16="http://schemas.microsoft.com/office/drawing/2014/main" id="{A3B2D7E8-B926-4F29-A8CE-0264A18B32E5}"/>
            </a:ext>
          </a:extLst>
        </xdr:cNvPr>
        <xdr:cNvCxnSpPr/>
      </xdr:nvCxnSpPr>
      <xdr:spPr>
        <a:xfrm>
          <a:off x="2908300" y="56638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8" name="楕円 77">
          <a:extLst>
            <a:ext uri="{FF2B5EF4-FFF2-40B4-BE49-F238E27FC236}">
              <a16:creationId xmlns:a16="http://schemas.microsoft.com/office/drawing/2014/main" id="{926E64F7-758D-4736-AB24-6454446BCC8C}"/>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5987</xdr:rowOff>
    </xdr:to>
    <xdr:cxnSp macro="">
      <xdr:nvCxnSpPr>
        <xdr:cNvPr id="79" name="直線コネクタ 78">
          <a:extLst>
            <a:ext uri="{FF2B5EF4-FFF2-40B4-BE49-F238E27FC236}">
              <a16:creationId xmlns:a16="http://schemas.microsoft.com/office/drawing/2014/main" id="{FE36123A-D1A0-48B9-B4E1-9A8ABB006681}"/>
            </a:ext>
          </a:extLst>
        </xdr:cNvPr>
        <xdr:cNvCxnSpPr/>
      </xdr:nvCxnSpPr>
      <xdr:spPr>
        <a:xfrm>
          <a:off x="2019300" y="56605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6F4D9EB5-67E9-445B-BCAF-2C4264E6B757}"/>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6BAF527A-0FE1-4DF5-ADBF-03856280912A}"/>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36DAD583-D014-4A17-8386-8EE499203E1D}"/>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88010</xdr:rowOff>
    </xdr:from>
    <xdr:ext cx="405111" cy="259045"/>
    <xdr:sp macro="" textlink="">
      <xdr:nvSpPr>
        <xdr:cNvPr id="83" name="n_1mainValue【道路】&#10;有形固定資産減価償却率">
          <a:extLst>
            <a:ext uri="{FF2B5EF4-FFF2-40B4-BE49-F238E27FC236}">
              <a16:creationId xmlns:a16="http://schemas.microsoft.com/office/drawing/2014/main" id="{5E14A274-B133-44BD-8516-E78A07CFB5A9}"/>
            </a:ext>
          </a:extLst>
        </xdr:cNvPr>
        <xdr:cNvSpPr txBox="1"/>
      </xdr:nvSpPr>
      <xdr:spPr>
        <a:xfrm>
          <a:off x="3582044" y="540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73314</xdr:rowOff>
    </xdr:from>
    <xdr:ext cx="405111" cy="259045"/>
    <xdr:sp macro="" textlink="">
      <xdr:nvSpPr>
        <xdr:cNvPr id="84" name="n_2mainValue【道路】&#10;有形固定資産減価償却率">
          <a:extLst>
            <a:ext uri="{FF2B5EF4-FFF2-40B4-BE49-F238E27FC236}">
              <a16:creationId xmlns:a16="http://schemas.microsoft.com/office/drawing/2014/main" id="{89B90BA6-D95F-4E87-B3B5-7BE9164AE844}"/>
            </a:ext>
          </a:extLst>
        </xdr:cNvPr>
        <xdr:cNvSpPr txBox="1"/>
      </xdr:nvSpPr>
      <xdr:spPr>
        <a:xfrm>
          <a:off x="2705744" y="53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道路】&#10;有形固定資産減価償却率">
          <a:extLst>
            <a:ext uri="{FF2B5EF4-FFF2-40B4-BE49-F238E27FC236}">
              <a16:creationId xmlns:a16="http://schemas.microsoft.com/office/drawing/2014/main" id="{71968AC6-41E3-4514-BE72-103C46393D1E}"/>
            </a:ext>
          </a:extLst>
        </xdr:cNvPr>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61007E3-CEFC-4147-BADD-8B1785572F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55FB59A-BD73-41A7-8228-9EF918ED1A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CDB466B-24C5-4250-8A4D-AB9042970C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6699D65-6784-45D9-8E5D-D18DF66F9F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B01A05F-4B98-4C3A-846C-813E1A572E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B8B401F-D3DB-4D2D-BB54-4B2D056E66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DBE0005-F978-4B2C-B530-8D29D59A40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37077668-5B68-4DB3-8C39-819387A22B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C008A8A4-BF38-4514-B622-C683D871BA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787B16C-1B6D-49F9-A60F-AB8959651C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637BD13-8F79-4A44-9842-26EA52C70DE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FE26652-1077-4F59-85EC-988F6810E7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69664997-A360-42F5-B236-D955939CB2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50B1FE0B-6CCD-4831-A2F9-6348486F7B0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EC1E948-8436-4413-A111-906469CFDD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9FC05C5-8F18-4A9F-B25B-FC74724B7DF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33A0478E-6BD6-4258-9873-725D057D415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159A076A-D0AE-431A-81AB-6CE0D8AB5F2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55B47E3-AE70-4524-80A1-E7524AC4A7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2322B317-4A3E-452D-AA00-F368E685585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F734664-39DE-4FDF-BD85-4DC761D8B0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E22AD425-5E68-44EA-9CDA-06F1A99B653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96CA560-A8DA-46E9-ABFD-95A415458C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72F27E8F-E6ED-4870-B30A-6F8435AA9074}"/>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76015D66-D7DF-46D1-88E0-04017D39D98F}"/>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4170FFA6-A033-42E7-B505-DFEB458D50E8}"/>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66AFF0F-47F3-468D-ACDF-AE6C9A80D43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1BE81C7-8FEB-4356-BD00-3A811AB59A91}"/>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427950D3-FADC-4AED-8797-9699C1B6E7F7}"/>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F4E98114-8CF5-4E27-BC97-91723F361291}"/>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C8779517-8A2A-4864-A555-2E1E46F843BB}"/>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8DD4C034-2B04-4AF3-BD31-B9D1CDB53C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B91839F4-D0A0-4D85-866D-E33574238E2C}"/>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A826BBA-07D0-4677-9C4E-C624CBEAA3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F29F5A1-3DB8-4406-8369-12CF111064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39B2A29-865A-4088-8104-B38EFC702A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0660F6E-D409-4995-8385-6B81A3C014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4D1AA8-F277-44DD-A17A-B9D5A5B8DD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95397</xdr:rowOff>
    </xdr:from>
    <xdr:to>
      <xdr:col>55</xdr:col>
      <xdr:colOff>50800</xdr:colOff>
      <xdr:row>42</xdr:row>
      <xdr:rowOff>25547</xdr:rowOff>
    </xdr:to>
    <xdr:sp macro="" textlink="">
      <xdr:nvSpPr>
        <xdr:cNvPr id="124" name="楕円 123">
          <a:extLst>
            <a:ext uri="{FF2B5EF4-FFF2-40B4-BE49-F238E27FC236}">
              <a16:creationId xmlns:a16="http://schemas.microsoft.com/office/drawing/2014/main" id="{254A9F0C-2E16-41D5-9CF6-B1AD207DC006}"/>
            </a:ext>
          </a:extLst>
        </xdr:cNvPr>
        <xdr:cNvSpPr/>
      </xdr:nvSpPr>
      <xdr:spPr>
        <a:xfrm>
          <a:off x="10426700" y="71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10324</xdr:rowOff>
    </xdr:from>
    <xdr:ext cx="534377" cy="259045"/>
    <xdr:sp macro="" textlink="">
      <xdr:nvSpPr>
        <xdr:cNvPr id="125" name="【道路】&#10;一人当たり延長該当値テキスト">
          <a:extLst>
            <a:ext uri="{FF2B5EF4-FFF2-40B4-BE49-F238E27FC236}">
              <a16:creationId xmlns:a16="http://schemas.microsoft.com/office/drawing/2014/main" id="{E5164020-500A-4C70-851E-DDF5609A7BE7}"/>
            </a:ext>
          </a:extLst>
        </xdr:cNvPr>
        <xdr:cNvSpPr txBox="1"/>
      </xdr:nvSpPr>
      <xdr:spPr>
        <a:xfrm>
          <a:off x="10515600" y="70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98386</xdr:rowOff>
    </xdr:from>
    <xdr:to>
      <xdr:col>50</xdr:col>
      <xdr:colOff>165100</xdr:colOff>
      <xdr:row>42</xdr:row>
      <xdr:rowOff>28536</xdr:rowOff>
    </xdr:to>
    <xdr:sp macro="" textlink="">
      <xdr:nvSpPr>
        <xdr:cNvPr id="126" name="楕円 125">
          <a:extLst>
            <a:ext uri="{FF2B5EF4-FFF2-40B4-BE49-F238E27FC236}">
              <a16:creationId xmlns:a16="http://schemas.microsoft.com/office/drawing/2014/main" id="{4E203330-B422-4064-9911-56D837A48AD4}"/>
            </a:ext>
          </a:extLst>
        </xdr:cNvPr>
        <xdr:cNvSpPr/>
      </xdr:nvSpPr>
      <xdr:spPr>
        <a:xfrm>
          <a:off x="9588500" y="71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146197</xdr:rowOff>
    </xdr:from>
    <xdr:to>
      <xdr:col>55</xdr:col>
      <xdr:colOff>0</xdr:colOff>
      <xdr:row>41</xdr:row>
      <xdr:rowOff>149186</xdr:rowOff>
    </xdr:to>
    <xdr:cxnSp macro="">
      <xdr:nvCxnSpPr>
        <xdr:cNvPr id="127" name="直線コネクタ 126">
          <a:extLst>
            <a:ext uri="{FF2B5EF4-FFF2-40B4-BE49-F238E27FC236}">
              <a16:creationId xmlns:a16="http://schemas.microsoft.com/office/drawing/2014/main" id="{FA928345-4118-4840-A8BE-D3AD9A8C8FC8}"/>
            </a:ext>
          </a:extLst>
        </xdr:cNvPr>
        <xdr:cNvCxnSpPr/>
      </xdr:nvCxnSpPr>
      <xdr:spPr>
        <a:xfrm flipV="1">
          <a:off x="9639300" y="7175647"/>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99297</xdr:rowOff>
    </xdr:from>
    <xdr:to>
      <xdr:col>46</xdr:col>
      <xdr:colOff>38100</xdr:colOff>
      <xdr:row>42</xdr:row>
      <xdr:rowOff>29447</xdr:rowOff>
    </xdr:to>
    <xdr:sp macro="" textlink="">
      <xdr:nvSpPr>
        <xdr:cNvPr id="128" name="楕円 127">
          <a:extLst>
            <a:ext uri="{FF2B5EF4-FFF2-40B4-BE49-F238E27FC236}">
              <a16:creationId xmlns:a16="http://schemas.microsoft.com/office/drawing/2014/main" id="{E5E3B6E3-568E-4F3A-A5D9-3ED381022725}"/>
            </a:ext>
          </a:extLst>
        </xdr:cNvPr>
        <xdr:cNvSpPr/>
      </xdr:nvSpPr>
      <xdr:spPr>
        <a:xfrm>
          <a:off x="8699500" y="7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149186</xdr:rowOff>
    </xdr:from>
    <xdr:to>
      <xdr:col>50</xdr:col>
      <xdr:colOff>114300</xdr:colOff>
      <xdr:row>41</xdr:row>
      <xdr:rowOff>150097</xdr:rowOff>
    </xdr:to>
    <xdr:cxnSp macro="">
      <xdr:nvCxnSpPr>
        <xdr:cNvPr id="129" name="直線コネクタ 128">
          <a:extLst>
            <a:ext uri="{FF2B5EF4-FFF2-40B4-BE49-F238E27FC236}">
              <a16:creationId xmlns:a16="http://schemas.microsoft.com/office/drawing/2014/main" id="{4ED8346E-E077-413E-BBF6-0E907A8F3456}"/>
            </a:ext>
          </a:extLst>
        </xdr:cNvPr>
        <xdr:cNvCxnSpPr/>
      </xdr:nvCxnSpPr>
      <xdr:spPr>
        <a:xfrm flipV="1">
          <a:off x="8750300" y="7178636"/>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127339</xdr:rowOff>
    </xdr:from>
    <xdr:to>
      <xdr:col>41</xdr:col>
      <xdr:colOff>101600</xdr:colOff>
      <xdr:row>42</xdr:row>
      <xdr:rowOff>57489</xdr:rowOff>
    </xdr:to>
    <xdr:sp macro="" textlink="">
      <xdr:nvSpPr>
        <xdr:cNvPr id="130" name="楕円 129">
          <a:extLst>
            <a:ext uri="{FF2B5EF4-FFF2-40B4-BE49-F238E27FC236}">
              <a16:creationId xmlns:a16="http://schemas.microsoft.com/office/drawing/2014/main" id="{2DC3B33A-49CF-41B9-A0FB-BF216EEA514C}"/>
            </a:ext>
          </a:extLst>
        </xdr:cNvPr>
        <xdr:cNvSpPr/>
      </xdr:nvSpPr>
      <xdr:spPr>
        <a:xfrm>
          <a:off x="7810500" y="71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150097</xdr:rowOff>
    </xdr:from>
    <xdr:to>
      <xdr:col>45</xdr:col>
      <xdr:colOff>177800</xdr:colOff>
      <xdr:row>42</xdr:row>
      <xdr:rowOff>6689</xdr:rowOff>
    </xdr:to>
    <xdr:cxnSp macro="">
      <xdr:nvCxnSpPr>
        <xdr:cNvPr id="131" name="直線コネクタ 130">
          <a:extLst>
            <a:ext uri="{FF2B5EF4-FFF2-40B4-BE49-F238E27FC236}">
              <a16:creationId xmlns:a16="http://schemas.microsoft.com/office/drawing/2014/main" id="{38D2D556-E063-4800-BCC2-5E5826BC1C46}"/>
            </a:ext>
          </a:extLst>
        </xdr:cNvPr>
        <xdr:cNvCxnSpPr/>
      </xdr:nvCxnSpPr>
      <xdr:spPr>
        <a:xfrm flipV="1">
          <a:off x="7861300" y="7179547"/>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FB7090C0-5E87-42D3-A127-65778AA182EA}"/>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5632FEA-6464-481A-8543-AE43201C5BC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8547B3F0-12C2-49FC-B7D7-2FF26D28FBDA}"/>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19663</xdr:rowOff>
    </xdr:from>
    <xdr:ext cx="534377" cy="259045"/>
    <xdr:sp macro="" textlink="">
      <xdr:nvSpPr>
        <xdr:cNvPr id="135" name="n_1mainValue【道路】&#10;一人当たり延長">
          <a:extLst>
            <a:ext uri="{FF2B5EF4-FFF2-40B4-BE49-F238E27FC236}">
              <a16:creationId xmlns:a16="http://schemas.microsoft.com/office/drawing/2014/main" id="{13B2B113-5262-4EA6-9922-5B5F753BE0B3}"/>
            </a:ext>
          </a:extLst>
        </xdr:cNvPr>
        <xdr:cNvSpPr txBox="1"/>
      </xdr:nvSpPr>
      <xdr:spPr>
        <a:xfrm>
          <a:off x="9359411" y="72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20574</xdr:rowOff>
    </xdr:from>
    <xdr:ext cx="534377" cy="259045"/>
    <xdr:sp macro="" textlink="">
      <xdr:nvSpPr>
        <xdr:cNvPr id="136" name="n_2mainValue【道路】&#10;一人当たり延長">
          <a:extLst>
            <a:ext uri="{FF2B5EF4-FFF2-40B4-BE49-F238E27FC236}">
              <a16:creationId xmlns:a16="http://schemas.microsoft.com/office/drawing/2014/main" id="{86ADE386-14F1-4E95-A4AE-96F4244FCCDC}"/>
            </a:ext>
          </a:extLst>
        </xdr:cNvPr>
        <xdr:cNvSpPr txBox="1"/>
      </xdr:nvSpPr>
      <xdr:spPr>
        <a:xfrm>
          <a:off x="8483111" y="7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48616</xdr:rowOff>
    </xdr:from>
    <xdr:ext cx="534377" cy="259045"/>
    <xdr:sp macro="" textlink="">
      <xdr:nvSpPr>
        <xdr:cNvPr id="137" name="n_3mainValue【道路】&#10;一人当たり延長">
          <a:extLst>
            <a:ext uri="{FF2B5EF4-FFF2-40B4-BE49-F238E27FC236}">
              <a16:creationId xmlns:a16="http://schemas.microsoft.com/office/drawing/2014/main" id="{26E51B6B-2354-4724-B412-88CE52712CE9}"/>
            </a:ext>
          </a:extLst>
        </xdr:cNvPr>
        <xdr:cNvSpPr txBox="1"/>
      </xdr:nvSpPr>
      <xdr:spPr>
        <a:xfrm>
          <a:off x="7594111" y="72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3189481-1A16-46C4-8DF1-0531D6A1E5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DEBFC4E-671B-407A-896A-703FB37DA7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3643FEA-93A7-4FBC-8208-EAFEAE9CC6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12193DA1-F860-4C87-8476-4620132BB4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6F6191FF-0A40-40C5-9908-3F978B5FF3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E008F05-7735-4759-B86C-40D98AF4D8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EFF45280-4D5F-4A4A-A727-546C0B7F71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7DF025BC-5687-4975-9C08-09CF5AF57E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A4B5018-76D4-4E78-AB87-3A5B5763E8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B760877-C296-4E31-B53D-EADA474E1B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9CF5CC20-02A2-4F8C-96B8-20247C161E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56D1CE04-FF86-4AAC-BA28-1E2387368CB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CD7133F-D0F6-4F73-8E83-F96CA05212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1BBE94A5-C2BA-4EC4-AC28-C03090C237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1AA887F-9E68-4B22-833A-6EE072E2351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CBAAD0C-F965-4B96-A25C-6D872201B6D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669962F-933F-4683-92C9-117A5603A4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5C705A54-51F2-4867-893C-1B1D2741C9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0517ABC-DD05-4853-ADE2-31FD2A0888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C2824B-A1CD-4BA9-A57A-F6F257636FA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AD770E51-5E5D-4F5D-9CA0-E9925EEF65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045740F-7C8D-4275-841A-ABAFF2BD53F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7DCA7E3-6815-4E34-B4ED-55214E8A93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174F003-13FD-47D9-A560-D59DE026F0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706BC04B-2D7D-4033-87ED-308BF81952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CC3BB908-5FAF-4DB4-BC09-BD841972079D}"/>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70CFBE0-208E-425D-9A48-39F3DE4B77A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A35BCC0B-034F-45ED-8329-F380C37A8F7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9B958F0-4018-4271-ADF3-91C9F779525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AB64807F-D626-498E-A742-0C39806C9B28}"/>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709348EB-82C7-4AF3-8F13-0C5E044C5EDA}"/>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B061498F-4D32-4584-BA3E-85444011731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5006BF65-DA41-43D8-8F34-CDF9FD309295}"/>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B29B6690-E879-4314-836C-5887316BFF55}"/>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2C9B64AF-2258-4CD4-BC2D-CBBB76800B4C}"/>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6FACF2C-A4CD-4816-8011-C67734EC8F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B5B1EC8-6686-4F0B-9147-9147695EDC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E335DE0-F756-4767-88C3-94CF76438B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FBD8A6E-3E50-434C-9EFD-B6E7E552CB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3593E73-7900-4C0F-B8CC-20E13551FF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78" name="楕円 177">
          <a:extLst>
            <a:ext uri="{FF2B5EF4-FFF2-40B4-BE49-F238E27FC236}">
              <a16:creationId xmlns:a16="http://schemas.microsoft.com/office/drawing/2014/main" id="{258364C8-DA24-482F-905A-8EE11AB9933D}"/>
            </a:ext>
          </a:extLst>
        </xdr:cNvPr>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7D10DFAA-24BA-44A9-B141-2D54355ABF34}"/>
            </a:ext>
          </a:extLst>
        </xdr:cNvPr>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119017</xdr:rowOff>
    </xdr:from>
    <xdr:to>
      <xdr:col>20</xdr:col>
      <xdr:colOff>38100</xdr:colOff>
      <xdr:row>58</xdr:row>
      <xdr:rowOff>49167</xdr:rowOff>
    </xdr:to>
    <xdr:sp macro="" textlink="">
      <xdr:nvSpPr>
        <xdr:cNvPr id="180" name="楕円 179">
          <a:extLst>
            <a:ext uri="{FF2B5EF4-FFF2-40B4-BE49-F238E27FC236}">
              <a16:creationId xmlns:a16="http://schemas.microsoft.com/office/drawing/2014/main" id="{2E92BC7B-D7B6-41F6-8949-73A485D54349}"/>
            </a:ext>
          </a:extLst>
        </xdr:cNvPr>
        <xdr:cNvSpPr/>
      </xdr:nvSpPr>
      <xdr:spPr>
        <a:xfrm>
          <a:off x="3746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169817</xdr:rowOff>
    </xdr:to>
    <xdr:cxnSp macro="">
      <xdr:nvCxnSpPr>
        <xdr:cNvPr id="181" name="直線コネクタ 180">
          <a:extLst>
            <a:ext uri="{FF2B5EF4-FFF2-40B4-BE49-F238E27FC236}">
              <a16:creationId xmlns:a16="http://schemas.microsoft.com/office/drawing/2014/main" id="{54250742-C0BA-4822-BBBA-F8ED4CE007B8}"/>
            </a:ext>
          </a:extLst>
        </xdr:cNvPr>
        <xdr:cNvCxnSpPr/>
      </xdr:nvCxnSpPr>
      <xdr:spPr>
        <a:xfrm flipV="1">
          <a:off x="3797300" y="992124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55335</xdr:rowOff>
    </xdr:from>
    <xdr:to>
      <xdr:col>15</xdr:col>
      <xdr:colOff>101600</xdr:colOff>
      <xdr:row>57</xdr:row>
      <xdr:rowOff>156935</xdr:rowOff>
    </xdr:to>
    <xdr:sp macro="" textlink="">
      <xdr:nvSpPr>
        <xdr:cNvPr id="182" name="楕円 181">
          <a:extLst>
            <a:ext uri="{FF2B5EF4-FFF2-40B4-BE49-F238E27FC236}">
              <a16:creationId xmlns:a16="http://schemas.microsoft.com/office/drawing/2014/main" id="{F622DEEE-9552-4823-AF4F-9AE2B63E8BDB}"/>
            </a:ext>
          </a:extLst>
        </xdr:cNvPr>
        <xdr:cNvSpPr/>
      </xdr:nvSpPr>
      <xdr:spPr>
        <a:xfrm>
          <a:off x="2857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106135</xdr:rowOff>
    </xdr:from>
    <xdr:to>
      <xdr:col>19</xdr:col>
      <xdr:colOff>177800</xdr:colOff>
      <xdr:row>57</xdr:row>
      <xdr:rowOff>169817</xdr:rowOff>
    </xdr:to>
    <xdr:cxnSp macro="">
      <xdr:nvCxnSpPr>
        <xdr:cNvPr id="183" name="直線コネクタ 182">
          <a:extLst>
            <a:ext uri="{FF2B5EF4-FFF2-40B4-BE49-F238E27FC236}">
              <a16:creationId xmlns:a16="http://schemas.microsoft.com/office/drawing/2014/main" id="{77B31936-40B2-41F1-AD7F-B84E29C182CD}"/>
            </a:ext>
          </a:extLst>
        </xdr:cNvPr>
        <xdr:cNvCxnSpPr/>
      </xdr:nvCxnSpPr>
      <xdr:spPr>
        <a:xfrm>
          <a:off x="2908300" y="987878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39007</xdr:rowOff>
    </xdr:from>
    <xdr:to>
      <xdr:col>10</xdr:col>
      <xdr:colOff>165100</xdr:colOff>
      <xdr:row>57</xdr:row>
      <xdr:rowOff>140607</xdr:rowOff>
    </xdr:to>
    <xdr:sp macro="" textlink="">
      <xdr:nvSpPr>
        <xdr:cNvPr id="184" name="楕円 183">
          <a:extLst>
            <a:ext uri="{FF2B5EF4-FFF2-40B4-BE49-F238E27FC236}">
              <a16:creationId xmlns:a16="http://schemas.microsoft.com/office/drawing/2014/main" id="{9A027360-FD06-4391-AB76-D9CF3F747A3B}"/>
            </a:ext>
          </a:extLst>
        </xdr:cNvPr>
        <xdr:cNvSpPr/>
      </xdr:nvSpPr>
      <xdr:spPr>
        <a:xfrm>
          <a:off x="1968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89807</xdr:rowOff>
    </xdr:from>
    <xdr:to>
      <xdr:col>15</xdr:col>
      <xdr:colOff>50800</xdr:colOff>
      <xdr:row>57</xdr:row>
      <xdr:rowOff>106135</xdr:rowOff>
    </xdr:to>
    <xdr:cxnSp macro="">
      <xdr:nvCxnSpPr>
        <xdr:cNvPr id="185" name="直線コネクタ 184">
          <a:extLst>
            <a:ext uri="{FF2B5EF4-FFF2-40B4-BE49-F238E27FC236}">
              <a16:creationId xmlns:a16="http://schemas.microsoft.com/office/drawing/2014/main" id="{685BEB10-48C3-48C8-AFB6-6B7D03D2D17A}"/>
            </a:ext>
          </a:extLst>
        </xdr:cNvPr>
        <xdr:cNvCxnSpPr/>
      </xdr:nvCxnSpPr>
      <xdr:spPr>
        <a:xfrm>
          <a:off x="2019300" y="9862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FEABA15E-7257-4B08-8A99-5CE4EEA052FD}"/>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015DAA0-7FAD-4FAB-AAFD-963EF9776572}"/>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D6AEB18C-FC76-44B5-8E51-CBB2B7F3EAD9}"/>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65694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41D29DF-268D-4AB1-9626-A04D2E66AA4F}"/>
            </a:ext>
          </a:extLst>
        </xdr:cNvPr>
        <xdr:cNvSpPr txBox="1"/>
      </xdr:nvSpPr>
      <xdr:spPr>
        <a:xfrm>
          <a:off x="35820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2012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D7000C55-21DE-43B3-AC4C-C710D1D27F51}"/>
            </a:ext>
          </a:extLst>
        </xdr:cNvPr>
        <xdr:cNvSpPr txBox="1"/>
      </xdr:nvSpPr>
      <xdr:spPr>
        <a:xfrm>
          <a:off x="2705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157134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399EA816-884C-4679-9531-E936CE6AE141}"/>
            </a:ext>
          </a:extLst>
        </xdr:cNvPr>
        <xdr:cNvSpPr txBox="1"/>
      </xdr:nvSpPr>
      <xdr:spPr>
        <a:xfrm>
          <a:off x="1816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D71864C-19C1-4AA1-988F-C2B90312E2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3D4DDBD2-BC4F-4B92-BADD-56D4F36462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91FC236C-7FFA-4C93-921B-F7949E8E6C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E0D06AFB-7F5F-46FD-8946-D77DE7A0E3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99940F1D-F31F-469A-8482-9733C75F4E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245DE2F-D1FE-443D-B3F9-3D69DF257D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2E806443-083F-468A-ABB0-F2DDACE086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B16A008-2487-4459-983F-D2503AA5B7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5A6DC9FB-C5A2-4BEC-922C-76DEB8B5D8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78722A8D-75B9-4176-8E1F-0400C76A54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B948A64A-1E4D-4F92-B400-6348C47A336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A95118BF-94E3-4C63-9710-605E1DD1D5C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E3D5C12-17F6-483C-99EF-F88E6A3797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2305571A-85F6-4A9C-8DE4-C6198D92BB2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9D25797E-1A1E-41F0-9E74-FC838FBC4C2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156B3E23-46B4-49D0-9099-1623ABDF572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8F53F20-04AF-4A6A-B7F2-E42A113D04C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BB573197-6D64-4A05-8FF6-07CD3992792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2E45D687-F672-4E9F-9E44-35C1FB3DFC7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FB8F67E5-6B63-4327-8393-A363AC7F9B5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239FF1FD-473A-4831-8059-F724CE19C9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79299AB9-B7CE-4961-A0E5-4363E3006D13}"/>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3F20FAFF-9970-44CE-9D04-39150A47C67A}"/>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EF79F50B-C9D6-4C73-8DAE-263712601933}"/>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6A224B73-6B7D-489D-8FB8-4DE1D89F5C81}"/>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97F1C35F-1227-486D-A325-63E455B48D81}"/>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4A106ADA-CF16-4BC1-BF6B-A1814B731C28}"/>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6FB35064-D537-47F6-8C31-225508FCFB91}"/>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A7FE195E-2543-4D7B-B948-E36580F474A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539D8D51-0AE0-4C3C-97C7-2DFAEB053AE6}"/>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3183D1E7-CC9E-4534-B4B1-44642F331D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0B9E7C9-1BD0-43E8-9219-D72A361036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2CCD688-15BC-4333-875A-1BA841FA97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754CF2C-BE94-4E87-A74A-CE1DDBD895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BE073C6-C0A3-4928-9D18-FC5C9E6ED0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0AC96AA-7AA7-4EBF-9078-CA251C7BA9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71951</xdr:rowOff>
    </xdr:from>
    <xdr:to>
      <xdr:col>55</xdr:col>
      <xdr:colOff>50800</xdr:colOff>
      <xdr:row>64</xdr:row>
      <xdr:rowOff>2101</xdr:rowOff>
    </xdr:to>
    <xdr:sp macro="" textlink="">
      <xdr:nvSpPr>
        <xdr:cNvPr id="228" name="楕円 227">
          <a:extLst>
            <a:ext uri="{FF2B5EF4-FFF2-40B4-BE49-F238E27FC236}">
              <a16:creationId xmlns:a16="http://schemas.microsoft.com/office/drawing/2014/main" id="{1C5599EF-BFC1-4AFF-943A-FC15D1413E7A}"/>
            </a:ext>
          </a:extLst>
        </xdr:cNvPr>
        <xdr:cNvSpPr/>
      </xdr:nvSpPr>
      <xdr:spPr>
        <a:xfrm>
          <a:off x="10426700" y="108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158328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30AF5241-B0C6-48F4-9CF1-EFCDF44CEC20}"/>
            </a:ext>
          </a:extLst>
        </xdr:cNvPr>
        <xdr:cNvSpPr txBox="1"/>
      </xdr:nvSpPr>
      <xdr:spPr>
        <a:xfrm>
          <a:off x="10515600" y="1078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72810</xdr:rowOff>
    </xdr:from>
    <xdr:to>
      <xdr:col>50</xdr:col>
      <xdr:colOff>165100</xdr:colOff>
      <xdr:row>64</xdr:row>
      <xdr:rowOff>2960</xdr:rowOff>
    </xdr:to>
    <xdr:sp macro="" textlink="">
      <xdr:nvSpPr>
        <xdr:cNvPr id="230" name="楕円 229">
          <a:extLst>
            <a:ext uri="{FF2B5EF4-FFF2-40B4-BE49-F238E27FC236}">
              <a16:creationId xmlns:a16="http://schemas.microsoft.com/office/drawing/2014/main" id="{2A71D728-D3ED-4B87-8492-0D88E36A9866}"/>
            </a:ext>
          </a:extLst>
        </xdr:cNvPr>
        <xdr:cNvSpPr/>
      </xdr:nvSpPr>
      <xdr:spPr>
        <a:xfrm>
          <a:off x="9588500" y="10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122751</xdr:rowOff>
    </xdr:from>
    <xdr:to>
      <xdr:col>55</xdr:col>
      <xdr:colOff>0</xdr:colOff>
      <xdr:row>63</xdr:row>
      <xdr:rowOff>123610</xdr:rowOff>
    </xdr:to>
    <xdr:cxnSp macro="">
      <xdr:nvCxnSpPr>
        <xdr:cNvPr id="231" name="直線コネクタ 230">
          <a:extLst>
            <a:ext uri="{FF2B5EF4-FFF2-40B4-BE49-F238E27FC236}">
              <a16:creationId xmlns:a16="http://schemas.microsoft.com/office/drawing/2014/main" id="{98F7387A-84F0-4517-B90C-A32BF867FFC6}"/>
            </a:ext>
          </a:extLst>
        </xdr:cNvPr>
        <xdr:cNvCxnSpPr/>
      </xdr:nvCxnSpPr>
      <xdr:spPr>
        <a:xfrm flipV="1">
          <a:off x="9639300" y="10924101"/>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76702</xdr:rowOff>
    </xdr:from>
    <xdr:to>
      <xdr:col>46</xdr:col>
      <xdr:colOff>38100</xdr:colOff>
      <xdr:row>64</xdr:row>
      <xdr:rowOff>6852</xdr:rowOff>
    </xdr:to>
    <xdr:sp macro="" textlink="">
      <xdr:nvSpPr>
        <xdr:cNvPr id="232" name="楕円 231">
          <a:extLst>
            <a:ext uri="{FF2B5EF4-FFF2-40B4-BE49-F238E27FC236}">
              <a16:creationId xmlns:a16="http://schemas.microsoft.com/office/drawing/2014/main" id="{78E60C9A-F65E-42B8-9355-7E9D46EFA040}"/>
            </a:ext>
          </a:extLst>
        </xdr:cNvPr>
        <xdr:cNvSpPr/>
      </xdr:nvSpPr>
      <xdr:spPr>
        <a:xfrm>
          <a:off x="8699500" y="108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123610</xdr:rowOff>
    </xdr:from>
    <xdr:to>
      <xdr:col>50</xdr:col>
      <xdr:colOff>114300</xdr:colOff>
      <xdr:row>63</xdr:row>
      <xdr:rowOff>127502</xdr:rowOff>
    </xdr:to>
    <xdr:cxnSp macro="">
      <xdr:nvCxnSpPr>
        <xdr:cNvPr id="233" name="直線コネクタ 232">
          <a:extLst>
            <a:ext uri="{FF2B5EF4-FFF2-40B4-BE49-F238E27FC236}">
              <a16:creationId xmlns:a16="http://schemas.microsoft.com/office/drawing/2014/main" id="{0D5216CA-5DAC-4F29-A340-831300167E30}"/>
            </a:ext>
          </a:extLst>
        </xdr:cNvPr>
        <xdr:cNvCxnSpPr/>
      </xdr:nvCxnSpPr>
      <xdr:spPr>
        <a:xfrm flipV="1">
          <a:off x="8750300" y="10924960"/>
          <a:ext cx="8890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78521</xdr:rowOff>
    </xdr:from>
    <xdr:to>
      <xdr:col>41</xdr:col>
      <xdr:colOff>101600</xdr:colOff>
      <xdr:row>64</xdr:row>
      <xdr:rowOff>8671</xdr:rowOff>
    </xdr:to>
    <xdr:sp macro="" textlink="">
      <xdr:nvSpPr>
        <xdr:cNvPr id="234" name="楕円 233">
          <a:extLst>
            <a:ext uri="{FF2B5EF4-FFF2-40B4-BE49-F238E27FC236}">
              <a16:creationId xmlns:a16="http://schemas.microsoft.com/office/drawing/2014/main" id="{3F20DDF7-60DD-4330-A163-42629F175B7E}"/>
            </a:ext>
          </a:extLst>
        </xdr:cNvPr>
        <xdr:cNvSpPr/>
      </xdr:nvSpPr>
      <xdr:spPr>
        <a:xfrm>
          <a:off x="7810500" y="10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127502</xdr:rowOff>
    </xdr:from>
    <xdr:to>
      <xdr:col>45</xdr:col>
      <xdr:colOff>177800</xdr:colOff>
      <xdr:row>63</xdr:row>
      <xdr:rowOff>129321</xdr:rowOff>
    </xdr:to>
    <xdr:cxnSp macro="">
      <xdr:nvCxnSpPr>
        <xdr:cNvPr id="235" name="直線コネクタ 234">
          <a:extLst>
            <a:ext uri="{FF2B5EF4-FFF2-40B4-BE49-F238E27FC236}">
              <a16:creationId xmlns:a16="http://schemas.microsoft.com/office/drawing/2014/main" id="{EE165A96-EE19-4F25-82F2-29ED05B74267}"/>
            </a:ext>
          </a:extLst>
        </xdr:cNvPr>
        <xdr:cNvCxnSpPr/>
      </xdr:nvCxnSpPr>
      <xdr:spPr>
        <a:xfrm flipV="1">
          <a:off x="7861300" y="10928852"/>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78BBAD5-6C8C-4498-ACAC-545F8DDB3EC6}"/>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566C12FA-CDD9-4B28-9C9E-4928808A26C5}"/>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856C875B-D7CC-4683-9FFD-7C3D76F0D624}"/>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165537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33852D42-3649-403C-A809-8B3E385D25A1}"/>
            </a:ext>
          </a:extLst>
        </xdr:cNvPr>
        <xdr:cNvSpPr txBox="1"/>
      </xdr:nvSpPr>
      <xdr:spPr>
        <a:xfrm>
          <a:off x="9327095" y="109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169429</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9DDF82B-9A1B-4E0A-9320-9290F03CBF61}"/>
            </a:ext>
          </a:extLst>
        </xdr:cNvPr>
        <xdr:cNvSpPr txBox="1"/>
      </xdr:nvSpPr>
      <xdr:spPr>
        <a:xfrm>
          <a:off x="8450795" y="10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171248</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CA7C8DBA-1A03-4386-AD4A-FAD5D6DEAFF1}"/>
            </a:ext>
          </a:extLst>
        </xdr:cNvPr>
        <xdr:cNvSpPr txBox="1"/>
      </xdr:nvSpPr>
      <xdr:spPr>
        <a:xfrm>
          <a:off x="7561795" y="1097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AA3B48B9-ED66-4505-9E89-64B8C12423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899E26BE-E25D-417A-AD3D-FCDFC27971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4D5C003-E9E5-4F91-9427-9928004CD3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1C025E74-B311-474D-ADFC-09AD6AFAAD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C0F94A9-F2EC-4062-95D8-C22C4745FD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7926071-83ED-454F-B7C0-2494246A6E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C82130B0-F2FB-4DAB-82D8-D866004C2B8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221B987C-31E6-469A-98B8-3E3D0D82E0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B250AAD-0DE3-473D-B2AD-00C5B4684F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15347DCD-A9EF-42B2-9B72-3F6BB89453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1BCF2D3D-BAA5-414E-924C-F2036DC04C7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EBEE4C34-B3A4-4FE0-AA74-4051AE3929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33AF673B-85FB-4FF2-BDB5-E1F4680D4FB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6D1EF78-922A-4A15-B333-97CC37DE0B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CEDA1F8B-F1DB-4411-98D9-2E10A41CF5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1C8722-B4C4-4C79-9ACA-499E87F0361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C91C081-CEFE-43C1-8883-92546052E1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125A0678-EE4F-4F32-9CCD-4048BBBB54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A17D9E0A-4EEF-48B0-8980-2A50706500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AA134817-4974-4F68-A63C-A71EED95ED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DC319D3C-E845-4BA1-A230-57F9D0E99B6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FAE3F9E-EA21-495F-94CA-C66E217B8B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46C71533-8966-4296-BB33-76647C84D4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844CEF6D-A0DB-4247-A3B9-FBF7A4DB74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2A19E470-2348-4382-8B39-00E55DB9704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125A60A-3E78-487F-A9DB-F022A0A5D95D}"/>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8E77C9D9-B113-4FBD-BED2-F321C4D829BA}"/>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1247F82A-24F8-4A08-85B9-D732A9F1926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5D7FCC3B-A509-4563-89AE-E37FB6C741F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3F00C561-932E-40E3-B682-A88F2942E915}"/>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23897C5-20DA-428E-A013-CE134D8E66DF}"/>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2C6B530E-9329-47BC-8895-4248F7DBFBB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1DF3D369-B631-4D17-B2F0-F7334741CCEE}"/>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34D40250-76D5-47DC-A154-7A0DF9B498BB}"/>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D0220DB-E3E8-4A37-BB50-10A15547B3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C142B9A-63FB-415D-8FDC-698D4286BD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A882147-FD6A-49A5-B8F0-D6228C8B77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AD18993-478C-4787-9A79-F4D93D77A2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EEE85B0-E385-4D24-934A-9CD03572F0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81" name="楕円 280">
          <a:extLst>
            <a:ext uri="{FF2B5EF4-FFF2-40B4-BE49-F238E27FC236}">
              <a16:creationId xmlns:a16="http://schemas.microsoft.com/office/drawing/2014/main" id="{DECD078C-D348-44F9-9E3B-095DDE245BDB}"/>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F939C05-AA6C-4D69-BA5B-D6C03E2F2875}"/>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83" name="楕円 282">
          <a:extLst>
            <a:ext uri="{FF2B5EF4-FFF2-40B4-BE49-F238E27FC236}">
              <a16:creationId xmlns:a16="http://schemas.microsoft.com/office/drawing/2014/main" id="{9E43EFBB-D64D-4C84-9D2E-EED42A02C415}"/>
            </a:ext>
          </a:extLst>
        </xdr:cNvPr>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160020</xdr:rowOff>
    </xdr:from>
    <xdr:to>
      <xdr:col>24</xdr:col>
      <xdr:colOff>63500</xdr:colOff>
      <xdr:row>80</xdr:row>
      <xdr:rowOff>100964</xdr:rowOff>
    </xdr:to>
    <xdr:cxnSp macro="">
      <xdr:nvCxnSpPr>
        <xdr:cNvPr id="284" name="直線コネクタ 283">
          <a:extLst>
            <a:ext uri="{FF2B5EF4-FFF2-40B4-BE49-F238E27FC236}">
              <a16:creationId xmlns:a16="http://schemas.microsoft.com/office/drawing/2014/main" id="{3256F998-6ABD-40DE-BBE1-FD02FE006204}"/>
            </a:ext>
          </a:extLst>
        </xdr:cNvPr>
        <xdr:cNvCxnSpPr/>
      </xdr:nvCxnSpPr>
      <xdr:spPr>
        <a:xfrm>
          <a:off x="3797300" y="13704570"/>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85" name="楕円 284">
          <a:extLst>
            <a:ext uri="{FF2B5EF4-FFF2-40B4-BE49-F238E27FC236}">
              <a16:creationId xmlns:a16="http://schemas.microsoft.com/office/drawing/2014/main" id="{8C4E48FA-734A-416C-AA31-00BD0235DCFB}"/>
            </a:ext>
          </a:extLst>
        </xdr:cNvPr>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79</xdr:row>
      <xdr:rowOff>160020</xdr:rowOff>
    </xdr:to>
    <xdr:cxnSp macro="">
      <xdr:nvCxnSpPr>
        <xdr:cNvPr id="286" name="直線コネクタ 285">
          <a:extLst>
            <a:ext uri="{FF2B5EF4-FFF2-40B4-BE49-F238E27FC236}">
              <a16:creationId xmlns:a16="http://schemas.microsoft.com/office/drawing/2014/main" id="{F76A4CB8-3BFA-4361-AF82-9894E10B5B4F}"/>
            </a:ext>
          </a:extLst>
        </xdr:cNvPr>
        <xdr:cNvCxnSpPr/>
      </xdr:nvCxnSpPr>
      <xdr:spPr>
        <a:xfrm>
          <a:off x="2908300" y="13685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126364</xdr:rowOff>
    </xdr:from>
    <xdr:to>
      <xdr:col>10</xdr:col>
      <xdr:colOff>165100</xdr:colOff>
      <xdr:row>80</xdr:row>
      <xdr:rowOff>56514</xdr:rowOff>
    </xdr:to>
    <xdr:sp macro="" textlink="">
      <xdr:nvSpPr>
        <xdr:cNvPr id="287" name="楕円 286">
          <a:extLst>
            <a:ext uri="{FF2B5EF4-FFF2-40B4-BE49-F238E27FC236}">
              <a16:creationId xmlns:a16="http://schemas.microsoft.com/office/drawing/2014/main" id="{C09686B0-1F20-4E6B-B990-8BA6647958AB}"/>
            </a:ext>
          </a:extLst>
        </xdr:cNvPr>
        <xdr:cNvSpPr/>
      </xdr:nvSpPr>
      <xdr:spPr>
        <a:xfrm>
          <a:off x="196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5714</xdr:rowOff>
    </xdr:to>
    <xdr:cxnSp macro="">
      <xdr:nvCxnSpPr>
        <xdr:cNvPr id="288" name="直線コネクタ 287">
          <a:extLst>
            <a:ext uri="{FF2B5EF4-FFF2-40B4-BE49-F238E27FC236}">
              <a16:creationId xmlns:a16="http://schemas.microsoft.com/office/drawing/2014/main" id="{73287A26-471E-4DD9-B61E-97B484DE61A0}"/>
            </a:ext>
          </a:extLst>
        </xdr:cNvPr>
        <xdr:cNvCxnSpPr/>
      </xdr:nvCxnSpPr>
      <xdr:spPr>
        <a:xfrm flipV="1">
          <a:off x="2019300" y="13685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173199B2-F135-4880-B472-99A66E55E3ED}"/>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6DEF8D79-548C-401D-A233-7AD74FA0EA19}"/>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DF890EA2-9254-4DEF-BA75-5505DE10823F}"/>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55897</xdr:rowOff>
    </xdr:from>
    <xdr:ext cx="405111" cy="259045"/>
    <xdr:sp macro="" textlink="">
      <xdr:nvSpPr>
        <xdr:cNvPr id="292" name="n_1mainValue【公営住宅】&#10;有形固定資産減価償却率">
          <a:extLst>
            <a:ext uri="{FF2B5EF4-FFF2-40B4-BE49-F238E27FC236}">
              <a16:creationId xmlns:a16="http://schemas.microsoft.com/office/drawing/2014/main" id="{BFC07C08-E9FC-48E2-8CE8-2910B0115AAC}"/>
            </a:ext>
          </a:extLst>
        </xdr:cNvPr>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3" name="n_2mainValue【公営住宅】&#10;有形固定資産減価償却率">
          <a:extLst>
            <a:ext uri="{FF2B5EF4-FFF2-40B4-BE49-F238E27FC236}">
              <a16:creationId xmlns:a16="http://schemas.microsoft.com/office/drawing/2014/main" id="{329EC0F7-91C9-43A5-A5A5-C787831D8E53}"/>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73041</xdr:rowOff>
    </xdr:from>
    <xdr:ext cx="405111" cy="259045"/>
    <xdr:sp macro="" textlink="">
      <xdr:nvSpPr>
        <xdr:cNvPr id="294" name="n_3mainValue【公営住宅】&#10;有形固定資産減価償却率">
          <a:extLst>
            <a:ext uri="{FF2B5EF4-FFF2-40B4-BE49-F238E27FC236}">
              <a16:creationId xmlns:a16="http://schemas.microsoft.com/office/drawing/2014/main" id="{A8E1FA4F-6C0B-44D3-AE27-8B7F068DC9A8}"/>
            </a:ext>
          </a:extLst>
        </xdr:cNvPr>
        <xdr:cNvSpPr txBox="1"/>
      </xdr:nvSpPr>
      <xdr:spPr>
        <a:xfrm>
          <a:off x="1816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ABE77ABC-C3F9-4BF8-B849-24028BDFB6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A8498222-2D75-40C8-B391-6608F97436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BA63FB1-4455-4CBD-8E38-A97B2963D7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29F25730-EDC8-4340-BB1A-5E3D2EEA285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99F21EE-E771-45E7-886A-80E1EF0A54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70B67155-39A8-46CB-8AAB-09EF35493C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6AD2A697-7DB9-4C86-AF68-DDA66BECC0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D4D9DF72-22A0-4EA6-9880-A745BAE9E6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A2CB5A0E-65FB-440B-BCD2-0D057A0193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4D7656A1-4EB8-4265-92F7-014B7441A7F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62766D4D-12E1-495F-8BCC-F90B8A4C171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481C529D-B052-4328-A7EF-49A61E2F60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15EA5EE2-3174-419F-AC59-0D9A8CE5BA6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5D6012A5-28B2-4CB9-8D0B-5C36C0D82A1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B7272740-7E13-4073-A6C2-3E454DFBB9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7EBEAC58-C863-4D10-9E9A-752E4DC16D1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2311789A-F9FD-48BD-831E-3330D1F681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78ED9873-19D0-41E4-B403-F34B728A008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60BDB20A-E82A-4F1C-A2B3-3ECA830574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501A66B1-A3BB-4036-9504-977D6EFEFCE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A41370DD-810D-424A-B28F-2B4A8E17BD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B21AC7D8-72DD-4020-90FF-865CD30DA38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6987ACA6-16F8-439B-9003-8C88F76187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EBFB5A55-31D1-4E7B-B58E-165365297B3A}"/>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ECDDD872-8204-4A72-BD68-02CA8DD67A72}"/>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5CF682E5-1BA8-43AF-9B7D-99BB3E2352D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8CBBE760-A31F-4695-9C9E-95E46D201D45}"/>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C1D79B4F-746F-4178-9BAC-FBC48C0A2826}"/>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81F73025-39E3-49B3-9256-9E49FD2A6C46}"/>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F3FDE833-E01B-4BB0-8189-321C56ED6163}"/>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698E930D-1A07-4001-A27A-5CB7D8FEA217}"/>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ECEED870-BBF7-4DBA-8213-E021BF1B1B7D}"/>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EA9E0010-B5BF-4984-A4CE-F90F4C739A63}"/>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9FF8310-826E-4829-A99C-8D1E79210C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4F7A20B-55AC-474E-90B8-779A0A63AB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FD7B1F8-B424-4E15-BF51-46B5FC8F8F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F87A1A7-649E-409E-AD0D-9DD964B486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EBDDC50-2654-410E-8012-F206611AEC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3035</xdr:rowOff>
    </xdr:from>
    <xdr:to>
      <xdr:col>55</xdr:col>
      <xdr:colOff>50800</xdr:colOff>
      <xdr:row>86</xdr:row>
      <xdr:rowOff>104635</xdr:rowOff>
    </xdr:to>
    <xdr:sp macro="" textlink="">
      <xdr:nvSpPr>
        <xdr:cNvPr id="333" name="楕円 332">
          <a:extLst>
            <a:ext uri="{FF2B5EF4-FFF2-40B4-BE49-F238E27FC236}">
              <a16:creationId xmlns:a16="http://schemas.microsoft.com/office/drawing/2014/main" id="{50A436EE-9D31-44A4-96CB-0F37986A235D}"/>
            </a:ext>
          </a:extLst>
        </xdr:cNvPr>
        <xdr:cNvSpPr/>
      </xdr:nvSpPr>
      <xdr:spPr>
        <a:xfrm>
          <a:off x="10426700" y="147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89412</xdr:rowOff>
    </xdr:from>
    <xdr:ext cx="469744" cy="259045"/>
    <xdr:sp macro="" textlink="">
      <xdr:nvSpPr>
        <xdr:cNvPr id="334" name="【公営住宅】&#10;一人当たり面積該当値テキスト">
          <a:extLst>
            <a:ext uri="{FF2B5EF4-FFF2-40B4-BE49-F238E27FC236}">
              <a16:creationId xmlns:a16="http://schemas.microsoft.com/office/drawing/2014/main" id="{95281980-8837-42BE-B7E2-9C990C1BD693}"/>
            </a:ext>
          </a:extLst>
        </xdr:cNvPr>
        <xdr:cNvSpPr txBox="1"/>
      </xdr:nvSpPr>
      <xdr:spPr>
        <a:xfrm>
          <a:off x="10515600" y="1466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4141</xdr:rowOff>
    </xdr:from>
    <xdr:to>
      <xdr:col>50</xdr:col>
      <xdr:colOff>165100</xdr:colOff>
      <xdr:row>86</xdr:row>
      <xdr:rowOff>105741</xdr:rowOff>
    </xdr:to>
    <xdr:sp macro="" textlink="">
      <xdr:nvSpPr>
        <xdr:cNvPr id="335" name="楕円 334">
          <a:extLst>
            <a:ext uri="{FF2B5EF4-FFF2-40B4-BE49-F238E27FC236}">
              <a16:creationId xmlns:a16="http://schemas.microsoft.com/office/drawing/2014/main" id="{867EF6D8-0450-49A1-9DB3-2030BBA6219C}"/>
            </a:ext>
          </a:extLst>
        </xdr:cNvPr>
        <xdr:cNvSpPr/>
      </xdr:nvSpPr>
      <xdr:spPr>
        <a:xfrm>
          <a:off x="9588500" y="147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53835</xdr:rowOff>
    </xdr:from>
    <xdr:to>
      <xdr:col>55</xdr:col>
      <xdr:colOff>0</xdr:colOff>
      <xdr:row>86</xdr:row>
      <xdr:rowOff>54941</xdr:rowOff>
    </xdr:to>
    <xdr:cxnSp macro="">
      <xdr:nvCxnSpPr>
        <xdr:cNvPr id="336" name="直線コネクタ 335">
          <a:extLst>
            <a:ext uri="{FF2B5EF4-FFF2-40B4-BE49-F238E27FC236}">
              <a16:creationId xmlns:a16="http://schemas.microsoft.com/office/drawing/2014/main" id="{DBF04555-5059-46C6-B80C-A3C42101C1C2}"/>
            </a:ext>
          </a:extLst>
        </xdr:cNvPr>
        <xdr:cNvCxnSpPr/>
      </xdr:nvCxnSpPr>
      <xdr:spPr>
        <a:xfrm flipV="1">
          <a:off x="9639300" y="14798535"/>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20371</xdr:rowOff>
    </xdr:from>
    <xdr:to>
      <xdr:col>46</xdr:col>
      <xdr:colOff>38100</xdr:colOff>
      <xdr:row>86</xdr:row>
      <xdr:rowOff>121971</xdr:rowOff>
    </xdr:to>
    <xdr:sp macro="" textlink="">
      <xdr:nvSpPr>
        <xdr:cNvPr id="337" name="楕円 336">
          <a:extLst>
            <a:ext uri="{FF2B5EF4-FFF2-40B4-BE49-F238E27FC236}">
              <a16:creationId xmlns:a16="http://schemas.microsoft.com/office/drawing/2014/main" id="{5445B1DE-EF08-46B5-B547-E63518CE13A0}"/>
            </a:ext>
          </a:extLst>
        </xdr:cNvPr>
        <xdr:cNvSpPr/>
      </xdr:nvSpPr>
      <xdr:spPr>
        <a:xfrm>
          <a:off x="8699500" y="14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54941</xdr:rowOff>
    </xdr:from>
    <xdr:to>
      <xdr:col>50</xdr:col>
      <xdr:colOff>114300</xdr:colOff>
      <xdr:row>86</xdr:row>
      <xdr:rowOff>71171</xdr:rowOff>
    </xdr:to>
    <xdr:cxnSp macro="">
      <xdr:nvCxnSpPr>
        <xdr:cNvPr id="338" name="直線コネクタ 337">
          <a:extLst>
            <a:ext uri="{FF2B5EF4-FFF2-40B4-BE49-F238E27FC236}">
              <a16:creationId xmlns:a16="http://schemas.microsoft.com/office/drawing/2014/main" id="{FE530F1B-F78B-43E0-977C-5DB614781DED}"/>
            </a:ext>
          </a:extLst>
        </xdr:cNvPr>
        <xdr:cNvCxnSpPr/>
      </xdr:nvCxnSpPr>
      <xdr:spPr>
        <a:xfrm flipV="1">
          <a:off x="8750300" y="1479964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20865</xdr:rowOff>
    </xdr:from>
    <xdr:to>
      <xdr:col>41</xdr:col>
      <xdr:colOff>101600</xdr:colOff>
      <xdr:row>86</xdr:row>
      <xdr:rowOff>122465</xdr:rowOff>
    </xdr:to>
    <xdr:sp macro="" textlink="">
      <xdr:nvSpPr>
        <xdr:cNvPr id="339" name="楕円 338">
          <a:extLst>
            <a:ext uri="{FF2B5EF4-FFF2-40B4-BE49-F238E27FC236}">
              <a16:creationId xmlns:a16="http://schemas.microsoft.com/office/drawing/2014/main" id="{C0A75822-6C19-4500-8D8A-3FF9ACCBD2CF}"/>
            </a:ext>
          </a:extLst>
        </xdr:cNvPr>
        <xdr:cNvSpPr/>
      </xdr:nvSpPr>
      <xdr:spPr>
        <a:xfrm>
          <a:off x="7810500" y="147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71171</xdr:rowOff>
    </xdr:from>
    <xdr:to>
      <xdr:col>45</xdr:col>
      <xdr:colOff>177800</xdr:colOff>
      <xdr:row>86</xdr:row>
      <xdr:rowOff>71665</xdr:rowOff>
    </xdr:to>
    <xdr:cxnSp macro="">
      <xdr:nvCxnSpPr>
        <xdr:cNvPr id="340" name="直線コネクタ 339">
          <a:extLst>
            <a:ext uri="{FF2B5EF4-FFF2-40B4-BE49-F238E27FC236}">
              <a16:creationId xmlns:a16="http://schemas.microsoft.com/office/drawing/2014/main" id="{0795F44C-97C2-446D-B284-1A9644A120EE}"/>
            </a:ext>
          </a:extLst>
        </xdr:cNvPr>
        <xdr:cNvCxnSpPr/>
      </xdr:nvCxnSpPr>
      <xdr:spPr>
        <a:xfrm flipV="1">
          <a:off x="7861300" y="148158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F6AFE623-583D-46C7-B6E0-CDD95E351873}"/>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B4A3075D-6D36-4F37-8F20-24A36BDABB2D}"/>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7DB1881E-002C-44B0-BB9E-07FC8F1F4DB4}"/>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96868</xdr:rowOff>
    </xdr:from>
    <xdr:ext cx="469744" cy="259045"/>
    <xdr:sp macro="" textlink="">
      <xdr:nvSpPr>
        <xdr:cNvPr id="344" name="n_1mainValue【公営住宅】&#10;一人当たり面積">
          <a:extLst>
            <a:ext uri="{FF2B5EF4-FFF2-40B4-BE49-F238E27FC236}">
              <a16:creationId xmlns:a16="http://schemas.microsoft.com/office/drawing/2014/main" id="{8661B544-0715-4B98-9C53-2A67943B0B1C}"/>
            </a:ext>
          </a:extLst>
        </xdr:cNvPr>
        <xdr:cNvSpPr txBox="1"/>
      </xdr:nvSpPr>
      <xdr:spPr>
        <a:xfrm>
          <a:off x="9391727" y="1484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113098</xdr:rowOff>
    </xdr:from>
    <xdr:ext cx="469744" cy="259045"/>
    <xdr:sp macro="" textlink="">
      <xdr:nvSpPr>
        <xdr:cNvPr id="345" name="n_2mainValue【公営住宅】&#10;一人当たり面積">
          <a:extLst>
            <a:ext uri="{FF2B5EF4-FFF2-40B4-BE49-F238E27FC236}">
              <a16:creationId xmlns:a16="http://schemas.microsoft.com/office/drawing/2014/main" id="{7FB3EF66-4908-4489-8D3E-D274D77F512E}"/>
            </a:ext>
          </a:extLst>
        </xdr:cNvPr>
        <xdr:cNvSpPr txBox="1"/>
      </xdr:nvSpPr>
      <xdr:spPr>
        <a:xfrm>
          <a:off x="8515427" y="1485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113592</xdr:rowOff>
    </xdr:from>
    <xdr:ext cx="469744" cy="259045"/>
    <xdr:sp macro="" textlink="">
      <xdr:nvSpPr>
        <xdr:cNvPr id="346" name="n_3mainValue【公営住宅】&#10;一人当たり面積">
          <a:extLst>
            <a:ext uri="{FF2B5EF4-FFF2-40B4-BE49-F238E27FC236}">
              <a16:creationId xmlns:a16="http://schemas.microsoft.com/office/drawing/2014/main" id="{E69DAA24-E8FD-44D8-8C59-3B8B96CF3E72}"/>
            </a:ext>
          </a:extLst>
        </xdr:cNvPr>
        <xdr:cNvSpPr txBox="1"/>
      </xdr:nvSpPr>
      <xdr:spPr>
        <a:xfrm>
          <a:off x="7626427" y="148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F135689-4ABF-4FC4-A425-DD47F03060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28385F57-2A0F-40CB-93C1-369FE54695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B6D4F714-B17A-45CD-B7FB-7EBD544592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9B88F9A4-C58B-4E56-922C-05E16D22D7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DCF9D83-60D8-4CA7-8860-C7BF98601E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95B26538-86FF-4AE3-B7A1-47A3CC5AD9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CF4110C3-C9D8-4BC9-92D1-5671C76AEF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8412543-9282-4677-B040-C27CCFE4D20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9CB96D0-9294-43E0-BFC5-72DDD6A6D9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E76377CB-45D3-4A8C-85F7-3FDF862274B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8523D72C-AEA6-4AB9-856D-7EDB65BCD4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BE80DB5F-4BFB-479F-810B-7B41F3AC18E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7D2AFC76-25E8-4E8D-826A-16088D6B21C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D73EFD07-377F-4CE6-A5A1-2859FB77EA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62B410EB-F8C2-45AE-AA78-764E85E8B45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8BC6E7C6-B59C-4864-95E2-30073916C08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77297FD8-34AA-4B55-BD81-EF55A7AEB34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529E2172-5C2E-447B-B18C-5AF0003BE38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AF97C215-E35F-4185-8943-ACA20DAB4DD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240F7293-5010-4106-90C1-BE108B199B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FE3E44A8-01DF-4CA7-96D9-AC367BEFFC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3B3DE3DE-0FE4-4F6F-8534-0B2659C87EC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A723CDD-6FCE-4C69-A553-40D2D18979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1C2FAD3-FE9A-402D-AAC1-1F1C1D274F1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6EBE72A3-8451-4485-97F2-94A2C985C6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B66C06E6-A51F-4AEE-8D8F-963A879F9EAE}"/>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98FA8FFA-E429-4B36-9AC4-112015825957}"/>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1AFFAF5D-FBE2-440A-873D-0F24E883A644}"/>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A81FF3D6-497D-4F66-A7AC-71D77932DEBC}"/>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8C28402A-A50F-44E8-A886-D37B8A2159EF}"/>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6A6A36D6-E9C6-437E-BD9E-A7AC295EC006}"/>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2469753E-500A-46DA-AF92-7D1482DDE77E}"/>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7440EED3-E877-4CFE-8524-0A2A06321104}"/>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AD2AD1CB-7328-4C76-9921-73CA117A559E}"/>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003EBE86-86F1-4E3B-894F-1C7377916F89}"/>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12307D1C-DB93-4182-85E2-2D1EF6D9631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DED84645-FD90-48EB-A54E-4AB7D61699B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1689022-1B66-45DE-A889-ABCD0C25FB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1269E40-AA14-4215-9663-88695C7550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8FE3AC4E-6398-49AE-B564-A1942F8B6C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169092</xdr:rowOff>
    </xdr:from>
    <xdr:to>
      <xdr:col>24</xdr:col>
      <xdr:colOff>114300</xdr:colOff>
      <xdr:row>107</xdr:row>
      <xdr:rowOff>99242</xdr:rowOff>
    </xdr:to>
    <xdr:sp macro="" textlink="">
      <xdr:nvSpPr>
        <xdr:cNvPr id="387" name="楕円 386">
          <a:extLst>
            <a:ext uri="{FF2B5EF4-FFF2-40B4-BE49-F238E27FC236}">
              <a16:creationId xmlns:a16="http://schemas.microsoft.com/office/drawing/2014/main" id="{C0E424A2-6AA0-4F74-B74D-493268B27F26}"/>
            </a:ext>
          </a:extLst>
        </xdr:cNvPr>
        <xdr:cNvSpPr/>
      </xdr:nvSpPr>
      <xdr:spPr>
        <a:xfrm>
          <a:off x="4584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147519</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123C6A40-44EF-402F-A5E9-EADC8FC0CF57}"/>
            </a:ext>
          </a:extLst>
        </xdr:cNvPr>
        <xdr:cNvSpPr txBox="1"/>
      </xdr:nvSpPr>
      <xdr:spPr>
        <a:xfrm>
          <a:off x="4673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152763</xdr:rowOff>
    </xdr:from>
    <xdr:to>
      <xdr:col>20</xdr:col>
      <xdr:colOff>38100</xdr:colOff>
      <xdr:row>107</xdr:row>
      <xdr:rowOff>82913</xdr:rowOff>
    </xdr:to>
    <xdr:sp macro="" textlink="">
      <xdr:nvSpPr>
        <xdr:cNvPr id="389" name="楕円 388">
          <a:extLst>
            <a:ext uri="{FF2B5EF4-FFF2-40B4-BE49-F238E27FC236}">
              <a16:creationId xmlns:a16="http://schemas.microsoft.com/office/drawing/2014/main" id="{5129DBFC-C1F7-47CC-9E3E-BAA4930AEE6F}"/>
            </a:ext>
          </a:extLst>
        </xdr:cNvPr>
        <xdr:cNvSpPr/>
      </xdr:nvSpPr>
      <xdr:spPr>
        <a:xfrm>
          <a:off x="3746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32113</xdr:rowOff>
    </xdr:from>
    <xdr:to>
      <xdr:col>24</xdr:col>
      <xdr:colOff>63500</xdr:colOff>
      <xdr:row>107</xdr:row>
      <xdr:rowOff>48442</xdr:rowOff>
    </xdr:to>
    <xdr:cxnSp macro="">
      <xdr:nvCxnSpPr>
        <xdr:cNvPr id="390" name="直線コネクタ 389">
          <a:extLst>
            <a:ext uri="{FF2B5EF4-FFF2-40B4-BE49-F238E27FC236}">
              <a16:creationId xmlns:a16="http://schemas.microsoft.com/office/drawing/2014/main" id="{AE22343B-FCC6-4E42-8AD5-C958270B1422}"/>
            </a:ext>
          </a:extLst>
        </xdr:cNvPr>
        <xdr:cNvCxnSpPr/>
      </xdr:nvCxnSpPr>
      <xdr:spPr>
        <a:xfrm>
          <a:off x="3797300" y="183772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133169</xdr:rowOff>
    </xdr:from>
    <xdr:to>
      <xdr:col>15</xdr:col>
      <xdr:colOff>101600</xdr:colOff>
      <xdr:row>107</xdr:row>
      <xdr:rowOff>63319</xdr:rowOff>
    </xdr:to>
    <xdr:sp macro="" textlink="">
      <xdr:nvSpPr>
        <xdr:cNvPr id="391" name="楕円 390">
          <a:extLst>
            <a:ext uri="{FF2B5EF4-FFF2-40B4-BE49-F238E27FC236}">
              <a16:creationId xmlns:a16="http://schemas.microsoft.com/office/drawing/2014/main" id="{FBA04B74-CB99-4482-9ACB-75A9EC95BD1B}"/>
            </a:ext>
          </a:extLst>
        </xdr:cNvPr>
        <xdr:cNvSpPr/>
      </xdr:nvSpPr>
      <xdr:spPr>
        <a:xfrm>
          <a:off x="2857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12519</xdr:rowOff>
    </xdr:from>
    <xdr:to>
      <xdr:col>19</xdr:col>
      <xdr:colOff>177800</xdr:colOff>
      <xdr:row>107</xdr:row>
      <xdr:rowOff>32113</xdr:rowOff>
    </xdr:to>
    <xdr:cxnSp macro="">
      <xdr:nvCxnSpPr>
        <xdr:cNvPr id="392" name="直線コネクタ 391">
          <a:extLst>
            <a:ext uri="{FF2B5EF4-FFF2-40B4-BE49-F238E27FC236}">
              <a16:creationId xmlns:a16="http://schemas.microsoft.com/office/drawing/2014/main" id="{D829CA66-7218-4F51-823D-14EEC5DC8617}"/>
            </a:ext>
          </a:extLst>
        </xdr:cNvPr>
        <xdr:cNvCxnSpPr/>
      </xdr:nvCxnSpPr>
      <xdr:spPr>
        <a:xfrm>
          <a:off x="2908300" y="183576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84182</xdr:rowOff>
    </xdr:from>
    <xdr:to>
      <xdr:col>10</xdr:col>
      <xdr:colOff>165100</xdr:colOff>
      <xdr:row>107</xdr:row>
      <xdr:rowOff>14332</xdr:rowOff>
    </xdr:to>
    <xdr:sp macro="" textlink="">
      <xdr:nvSpPr>
        <xdr:cNvPr id="393" name="楕円 392">
          <a:extLst>
            <a:ext uri="{FF2B5EF4-FFF2-40B4-BE49-F238E27FC236}">
              <a16:creationId xmlns:a16="http://schemas.microsoft.com/office/drawing/2014/main" id="{3198D6F1-696E-44AA-B797-BD7D1BC91D7A}"/>
            </a:ext>
          </a:extLst>
        </xdr:cNvPr>
        <xdr:cNvSpPr/>
      </xdr:nvSpPr>
      <xdr:spPr>
        <a:xfrm>
          <a:off x="196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134982</xdr:rowOff>
    </xdr:from>
    <xdr:to>
      <xdr:col>15</xdr:col>
      <xdr:colOff>50800</xdr:colOff>
      <xdr:row>107</xdr:row>
      <xdr:rowOff>12519</xdr:rowOff>
    </xdr:to>
    <xdr:cxnSp macro="">
      <xdr:nvCxnSpPr>
        <xdr:cNvPr id="394" name="直線コネクタ 393">
          <a:extLst>
            <a:ext uri="{FF2B5EF4-FFF2-40B4-BE49-F238E27FC236}">
              <a16:creationId xmlns:a16="http://schemas.microsoft.com/office/drawing/2014/main" id="{B9C708FC-CA04-4AC9-B112-FA455EDFC7F2}"/>
            </a:ext>
          </a:extLst>
        </xdr:cNvPr>
        <xdr:cNvCxnSpPr/>
      </xdr:nvCxnSpPr>
      <xdr:spPr>
        <a:xfrm>
          <a:off x="2019300" y="183086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95" name="n_1aveValue【港湾・漁港】&#10;有形固定資産減価償却率">
          <a:extLst>
            <a:ext uri="{FF2B5EF4-FFF2-40B4-BE49-F238E27FC236}">
              <a16:creationId xmlns:a16="http://schemas.microsoft.com/office/drawing/2014/main" id="{4858C123-7937-4B4E-ACB6-D17BFC5B9101}"/>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6" name="n_2aveValue【港湾・漁港】&#10;有形固定資産減価償却率">
          <a:extLst>
            <a:ext uri="{FF2B5EF4-FFF2-40B4-BE49-F238E27FC236}">
              <a16:creationId xmlns:a16="http://schemas.microsoft.com/office/drawing/2014/main" id="{578A15A7-CF86-4CDD-99A2-4672FC92A26D}"/>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97" name="n_3aveValue【港湾・漁港】&#10;有形固定資産減価償却率">
          <a:extLst>
            <a:ext uri="{FF2B5EF4-FFF2-40B4-BE49-F238E27FC236}">
              <a16:creationId xmlns:a16="http://schemas.microsoft.com/office/drawing/2014/main" id="{D868636F-815E-4D7D-9A70-BA81412D9AB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74040</xdr:rowOff>
    </xdr:from>
    <xdr:ext cx="405111" cy="259045"/>
    <xdr:sp macro="" textlink="">
      <xdr:nvSpPr>
        <xdr:cNvPr id="398" name="n_1mainValue【港湾・漁港】&#10;有形固定資産減価償却率">
          <a:extLst>
            <a:ext uri="{FF2B5EF4-FFF2-40B4-BE49-F238E27FC236}">
              <a16:creationId xmlns:a16="http://schemas.microsoft.com/office/drawing/2014/main" id="{C332F015-F87C-4AD6-93B0-D8FC938D7E8E}"/>
            </a:ext>
          </a:extLst>
        </xdr:cNvPr>
        <xdr:cNvSpPr txBox="1"/>
      </xdr:nvSpPr>
      <xdr:spPr>
        <a:xfrm>
          <a:off x="3582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54446</xdr:rowOff>
    </xdr:from>
    <xdr:ext cx="405111" cy="259045"/>
    <xdr:sp macro="" textlink="">
      <xdr:nvSpPr>
        <xdr:cNvPr id="399" name="n_2mainValue【港湾・漁港】&#10;有形固定資産減価償却率">
          <a:extLst>
            <a:ext uri="{FF2B5EF4-FFF2-40B4-BE49-F238E27FC236}">
              <a16:creationId xmlns:a16="http://schemas.microsoft.com/office/drawing/2014/main" id="{9073A1E4-12B8-43E6-805E-C04A0C953AAD}"/>
            </a:ext>
          </a:extLst>
        </xdr:cNvPr>
        <xdr:cNvSpPr txBox="1"/>
      </xdr:nvSpPr>
      <xdr:spPr>
        <a:xfrm>
          <a:off x="2705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5459</xdr:rowOff>
    </xdr:from>
    <xdr:ext cx="405111" cy="259045"/>
    <xdr:sp macro="" textlink="">
      <xdr:nvSpPr>
        <xdr:cNvPr id="400" name="n_3mainValue【港湾・漁港】&#10;有形固定資産減価償却率">
          <a:extLst>
            <a:ext uri="{FF2B5EF4-FFF2-40B4-BE49-F238E27FC236}">
              <a16:creationId xmlns:a16="http://schemas.microsoft.com/office/drawing/2014/main" id="{95028479-9F45-4C22-8ED9-5CE8F9E2EDDC}"/>
            </a:ext>
          </a:extLst>
        </xdr:cNvPr>
        <xdr:cNvSpPr txBox="1"/>
      </xdr:nvSpPr>
      <xdr:spPr>
        <a:xfrm>
          <a:off x="1816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D6FB212C-F9FC-47F0-AFA6-3E06131DE1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51C67C2E-C8C1-423E-AC20-3358A4DBB0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59DE704B-03D1-46F4-9848-2984511E66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6939EAE9-EB77-448E-AAF9-AB1B2DE5BB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6F15FA99-CA44-44D1-AE96-305A5893C8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502EEC70-CBA6-4279-8ADA-E29B591EC9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7ABA446A-AE92-4D91-894B-FCEE246D00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5A801FF9-30CF-40A8-96B4-C42F3951C3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2C94A32E-1D08-49B3-A1BE-B0A2F7C28E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4BCB94F6-8299-4F50-AAC6-21FC78F821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23CC68BC-157C-49F0-90A6-8F655B0AB4B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8330D149-97AC-43E5-B556-F5DC40582D2D}"/>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E6B67167-BA2C-4DE3-99B9-681218F39DE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402DF0A9-0577-4AB0-9B64-6EA41E07934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AA11A61B-8BFE-4D8F-9FD3-978479E5BD9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D6D116B6-35DD-43DE-9A7F-CC85C5724E9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0230542-E1D8-4DB7-8882-01AF1FF49A9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95F25758-0338-495F-B167-9EB5634979FF}"/>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6465FDEF-5D50-4E47-97EA-A346169F1FD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35FCAB93-2B6E-4241-8EA0-16726724E449}"/>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B64C477E-F49A-4488-8074-A896AE86857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398C007F-437C-4245-B63E-E0D14314C61B}"/>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951E536A-34A0-4E9E-82B6-A8FAA33D038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48FB57C7-94A4-4CAC-85C0-0EAE7038BD54}"/>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99D25DBD-762B-4CBB-8D45-6F8901304837}"/>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9AB30E5A-3EBD-4919-BFEF-B21EB49E6A5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D6D63607-2DD5-40C6-8819-04EA2BC13E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2847C461-A47A-43A1-B477-89B8B951282F}"/>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29E8EB7A-A33F-4CFD-B6A9-A381EBF976B1}"/>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06C1B544-7F26-4C25-8A81-5EBC8684B26E}"/>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6AAB317B-3BBD-43D4-A357-9306089FC575}"/>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826BFB0A-EBAD-4957-82E7-A79E3EA8F91E}"/>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id="{8D2B42E9-09BA-4C19-A27B-78ED3771D778}"/>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A96A0F0F-77AF-414E-A3CB-241B571F8D9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850668A9-0D8A-41DE-9BD0-47A0597A26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A72538-E9AA-47C5-9DCE-A8893F1DBB8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446C728D-B650-4E24-8F13-43C3201802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4EEE80C-2703-4E0E-A302-7E3FC823AA2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96712</xdr:rowOff>
    </xdr:from>
    <xdr:to>
      <xdr:col>55</xdr:col>
      <xdr:colOff>50800</xdr:colOff>
      <xdr:row>109</xdr:row>
      <xdr:rowOff>26862</xdr:rowOff>
    </xdr:to>
    <xdr:sp macro="" textlink="">
      <xdr:nvSpPr>
        <xdr:cNvPr id="439" name="楕円 438">
          <a:extLst>
            <a:ext uri="{FF2B5EF4-FFF2-40B4-BE49-F238E27FC236}">
              <a16:creationId xmlns:a16="http://schemas.microsoft.com/office/drawing/2014/main" id="{0D8F3700-B3D4-4759-BA26-28426D1B8836}"/>
            </a:ext>
          </a:extLst>
        </xdr:cNvPr>
        <xdr:cNvSpPr/>
      </xdr:nvSpPr>
      <xdr:spPr>
        <a:xfrm>
          <a:off x="10426700" y="18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B413EBA8-F956-4DF7-8082-5D109F436914}"/>
            </a:ext>
          </a:extLst>
        </xdr:cNvPr>
        <xdr:cNvSpPr txBox="1"/>
      </xdr:nvSpPr>
      <xdr:spPr>
        <a:xfrm>
          <a:off x="10515600" y="185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97472</xdr:rowOff>
    </xdr:from>
    <xdr:to>
      <xdr:col>50</xdr:col>
      <xdr:colOff>165100</xdr:colOff>
      <xdr:row>109</xdr:row>
      <xdr:rowOff>27622</xdr:rowOff>
    </xdr:to>
    <xdr:sp macro="" textlink="">
      <xdr:nvSpPr>
        <xdr:cNvPr id="441" name="楕円 440">
          <a:extLst>
            <a:ext uri="{FF2B5EF4-FFF2-40B4-BE49-F238E27FC236}">
              <a16:creationId xmlns:a16="http://schemas.microsoft.com/office/drawing/2014/main" id="{CF5FA569-E6E7-4513-AEFC-8E203C6135B5}"/>
            </a:ext>
          </a:extLst>
        </xdr:cNvPr>
        <xdr:cNvSpPr/>
      </xdr:nvSpPr>
      <xdr:spPr>
        <a:xfrm>
          <a:off x="9588500" y="186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147512</xdr:rowOff>
    </xdr:from>
    <xdr:to>
      <xdr:col>55</xdr:col>
      <xdr:colOff>0</xdr:colOff>
      <xdr:row>108</xdr:row>
      <xdr:rowOff>148272</xdr:rowOff>
    </xdr:to>
    <xdr:cxnSp macro="">
      <xdr:nvCxnSpPr>
        <xdr:cNvPr id="442" name="直線コネクタ 441">
          <a:extLst>
            <a:ext uri="{FF2B5EF4-FFF2-40B4-BE49-F238E27FC236}">
              <a16:creationId xmlns:a16="http://schemas.microsoft.com/office/drawing/2014/main" id="{B17524AE-8BA4-4057-AF18-025483372AD1}"/>
            </a:ext>
          </a:extLst>
        </xdr:cNvPr>
        <xdr:cNvCxnSpPr/>
      </xdr:nvCxnSpPr>
      <xdr:spPr>
        <a:xfrm flipV="1">
          <a:off x="9639300" y="18664112"/>
          <a:ext cx="8382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98107</xdr:rowOff>
    </xdr:from>
    <xdr:to>
      <xdr:col>46</xdr:col>
      <xdr:colOff>38100</xdr:colOff>
      <xdr:row>109</xdr:row>
      <xdr:rowOff>28257</xdr:rowOff>
    </xdr:to>
    <xdr:sp macro="" textlink="">
      <xdr:nvSpPr>
        <xdr:cNvPr id="443" name="楕円 442">
          <a:extLst>
            <a:ext uri="{FF2B5EF4-FFF2-40B4-BE49-F238E27FC236}">
              <a16:creationId xmlns:a16="http://schemas.microsoft.com/office/drawing/2014/main" id="{8B383909-BDD8-4FF2-831F-88B21801B438}"/>
            </a:ext>
          </a:extLst>
        </xdr:cNvPr>
        <xdr:cNvSpPr/>
      </xdr:nvSpPr>
      <xdr:spPr>
        <a:xfrm>
          <a:off x="8699500" y="186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148272</xdr:rowOff>
    </xdr:from>
    <xdr:to>
      <xdr:col>50</xdr:col>
      <xdr:colOff>114300</xdr:colOff>
      <xdr:row>108</xdr:row>
      <xdr:rowOff>148907</xdr:rowOff>
    </xdr:to>
    <xdr:cxnSp macro="">
      <xdr:nvCxnSpPr>
        <xdr:cNvPr id="444" name="直線コネクタ 443">
          <a:extLst>
            <a:ext uri="{FF2B5EF4-FFF2-40B4-BE49-F238E27FC236}">
              <a16:creationId xmlns:a16="http://schemas.microsoft.com/office/drawing/2014/main" id="{30AC4791-ADA4-4164-A65F-79140C8F9838}"/>
            </a:ext>
          </a:extLst>
        </xdr:cNvPr>
        <xdr:cNvCxnSpPr/>
      </xdr:nvCxnSpPr>
      <xdr:spPr>
        <a:xfrm flipV="1">
          <a:off x="8750300" y="1866487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98782</xdr:rowOff>
    </xdr:from>
    <xdr:to>
      <xdr:col>41</xdr:col>
      <xdr:colOff>101600</xdr:colOff>
      <xdr:row>109</xdr:row>
      <xdr:rowOff>28932</xdr:rowOff>
    </xdr:to>
    <xdr:sp macro="" textlink="">
      <xdr:nvSpPr>
        <xdr:cNvPr id="445" name="楕円 444">
          <a:extLst>
            <a:ext uri="{FF2B5EF4-FFF2-40B4-BE49-F238E27FC236}">
              <a16:creationId xmlns:a16="http://schemas.microsoft.com/office/drawing/2014/main" id="{9CB27FC3-D0E4-4F8F-9FF6-D88B3A061891}"/>
            </a:ext>
          </a:extLst>
        </xdr:cNvPr>
        <xdr:cNvSpPr/>
      </xdr:nvSpPr>
      <xdr:spPr>
        <a:xfrm>
          <a:off x="7810500" y="186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148907</xdr:rowOff>
    </xdr:from>
    <xdr:to>
      <xdr:col>45</xdr:col>
      <xdr:colOff>177800</xdr:colOff>
      <xdr:row>108</xdr:row>
      <xdr:rowOff>149582</xdr:rowOff>
    </xdr:to>
    <xdr:cxnSp macro="">
      <xdr:nvCxnSpPr>
        <xdr:cNvPr id="446" name="直線コネクタ 445">
          <a:extLst>
            <a:ext uri="{FF2B5EF4-FFF2-40B4-BE49-F238E27FC236}">
              <a16:creationId xmlns:a16="http://schemas.microsoft.com/office/drawing/2014/main" id="{02733F58-190A-49D1-A6A8-F135F8D07F52}"/>
            </a:ext>
          </a:extLst>
        </xdr:cNvPr>
        <xdr:cNvCxnSpPr/>
      </xdr:nvCxnSpPr>
      <xdr:spPr>
        <a:xfrm flipV="1">
          <a:off x="7861300" y="18665507"/>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193835B1-1AA2-4582-ABFD-ED1E29872CB8}"/>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93158711-10B2-415A-97C2-7474B872D33E}"/>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1B7DD14E-9AF8-441F-8A7A-731E043DC717}"/>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18749</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E459BECA-01EA-4967-A064-1AD823D5E2C1}"/>
            </a:ext>
          </a:extLst>
        </xdr:cNvPr>
        <xdr:cNvSpPr txBox="1"/>
      </xdr:nvSpPr>
      <xdr:spPr>
        <a:xfrm>
          <a:off x="9327095" y="1870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19384</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EF9C65F0-9F51-4065-ABDD-07CF556A0991}"/>
            </a:ext>
          </a:extLst>
        </xdr:cNvPr>
        <xdr:cNvSpPr txBox="1"/>
      </xdr:nvSpPr>
      <xdr:spPr>
        <a:xfrm>
          <a:off x="8450795" y="187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20059</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08B1F7FE-7241-4F90-86B8-165D369E7C86}"/>
            </a:ext>
          </a:extLst>
        </xdr:cNvPr>
        <xdr:cNvSpPr txBox="1"/>
      </xdr:nvSpPr>
      <xdr:spPr>
        <a:xfrm>
          <a:off x="7561795" y="1870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520A45F1-414B-4C5F-8242-46BFBD74DE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5B7E327F-FD35-45C0-83C9-97CA0F2926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F477DCC6-72C5-4FE8-B4D9-6F354F32FC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456BFF9F-D4F4-434A-BF54-0ADB766D87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AA83C351-E378-42F0-A64A-2256CF4E07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741165FD-3DD1-4099-915D-7421BA320E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3CA1F36A-E48A-4A79-B842-E3B6CB9964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8A0240AC-FF2B-4FE2-82C5-59990A601A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49007575-7D98-4952-A460-65F322BF69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4B6B2045-B927-4628-956A-F46045D57D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CC8619AA-F013-4540-ABEC-8203CBF892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7625D04C-609F-43B8-B113-ACBFA6C294D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7D9395B8-75E1-4407-A28A-35AC72AB5F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90739C4B-FC0F-449A-92CC-2861E415DA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9FEB064B-A127-4BD8-9013-171FB81CDF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8A813F91-8209-46B9-A892-B48677D242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2F53316F-9E9D-4539-B85C-9EFC00D046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39F5C7F1-DEA6-40C0-A198-36730DEB98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99208607-18F5-479C-A982-94FE6BD753E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55FC6A2-CCBE-4313-84AE-2C202A00E6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753EF756-9C23-400B-BE15-7D29A4A133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A467AF14-FE02-4345-A702-39E1CE78FE7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9D4B9835-87CC-479F-8C68-ABFB44B16D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F7CFC2D-7AC9-4023-A892-3375349AAA7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B149756E-68E4-401B-8541-122D6245C3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E74A2D37-6FD1-4725-AB48-254243AD0E13}"/>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FB1573EA-7C54-46C7-9B4F-688511BE619E}"/>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1A4643AF-21AF-4B20-A278-112CB00B211E}"/>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98EE1B5E-2F36-41E5-9381-304DB52A20A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F2382EB0-72D0-4E8B-A538-1586AB0B263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ED7C83F4-D97E-4B26-B977-BD30F2742122}"/>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11478C4C-4055-41C9-8539-8EFD99275C85}"/>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FD9554EF-6A99-4004-A0C7-E0FC8E9F137D}"/>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60431BA9-1A6E-4F79-93A7-7A1E5461E134}"/>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id="{C470E421-C526-4D04-BF07-B182D712B19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96E4494-7CF6-4721-B7BB-AF7E368AF9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B2D5319-6C82-4120-BA9A-B9BD8FDB52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DA33BC4-E79E-42AC-964C-CC13BAFCAE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812074A-4B3B-4345-8B8F-186D9A6789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CEC7544-E383-47FC-8C45-6DC7A9A83A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493" name="楕円 492">
          <a:extLst>
            <a:ext uri="{FF2B5EF4-FFF2-40B4-BE49-F238E27FC236}">
              <a16:creationId xmlns:a16="http://schemas.microsoft.com/office/drawing/2014/main" id="{D8FD51B7-7D71-4CB8-AB83-19B996A3BC14}"/>
            </a:ext>
          </a:extLst>
        </xdr:cNvPr>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256205ED-9403-4717-8B94-38C261684DCE}"/>
            </a:ext>
          </a:extLst>
        </xdr:cNvPr>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495" name="楕円 494">
          <a:extLst>
            <a:ext uri="{FF2B5EF4-FFF2-40B4-BE49-F238E27FC236}">
              <a16:creationId xmlns:a16="http://schemas.microsoft.com/office/drawing/2014/main" id="{BBF6681C-689C-463A-80C0-8DE56887E560}"/>
            </a:ext>
          </a:extLst>
        </xdr:cNvPr>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97427</xdr:rowOff>
    </xdr:to>
    <xdr:cxnSp macro="">
      <xdr:nvCxnSpPr>
        <xdr:cNvPr id="496" name="直線コネクタ 495">
          <a:extLst>
            <a:ext uri="{FF2B5EF4-FFF2-40B4-BE49-F238E27FC236}">
              <a16:creationId xmlns:a16="http://schemas.microsoft.com/office/drawing/2014/main" id="{09201F17-598F-4E78-89B8-BCCCACCF73FF}"/>
            </a:ext>
          </a:extLst>
        </xdr:cNvPr>
        <xdr:cNvCxnSpPr/>
      </xdr:nvCxnSpPr>
      <xdr:spPr>
        <a:xfrm flipV="1">
          <a:off x="15481300" y="67480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497" name="楕円 496">
          <a:extLst>
            <a:ext uri="{FF2B5EF4-FFF2-40B4-BE49-F238E27FC236}">
              <a16:creationId xmlns:a16="http://schemas.microsoft.com/office/drawing/2014/main" id="{E2D742C0-5757-4333-8A45-B389AD31127B}"/>
            </a:ext>
          </a:extLst>
        </xdr:cNvPr>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40</xdr:row>
      <xdr:rowOff>112123</xdr:rowOff>
    </xdr:to>
    <xdr:cxnSp macro="">
      <xdr:nvCxnSpPr>
        <xdr:cNvPr id="498" name="直線コネクタ 497">
          <a:extLst>
            <a:ext uri="{FF2B5EF4-FFF2-40B4-BE49-F238E27FC236}">
              <a16:creationId xmlns:a16="http://schemas.microsoft.com/office/drawing/2014/main" id="{98D258AB-2BC3-428A-A319-8645A720445F}"/>
            </a:ext>
          </a:extLst>
        </xdr:cNvPr>
        <xdr:cNvCxnSpPr/>
      </xdr:nvCxnSpPr>
      <xdr:spPr>
        <a:xfrm flipV="1">
          <a:off x="14592300" y="678397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102144</xdr:rowOff>
    </xdr:from>
    <xdr:to>
      <xdr:col>72</xdr:col>
      <xdr:colOff>38100</xdr:colOff>
      <xdr:row>41</xdr:row>
      <xdr:rowOff>32294</xdr:rowOff>
    </xdr:to>
    <xdr:sp macro="" textlink="">
      <xdr:nvSpPr>
        <xdr:cNvPr id="499" name="楕円 498">
          <a:extLst>
            <a:ext uri="{FF2B5EF4-FFF2-40B4-BE49-F238E27FC236}">
              <a16:creationId xmlns:a16="http://schemas.microsoft.com/office/drawing/2014/main" id="{6632BF37-F373-4328-BBFE-7532178FAF39}"/>
            </a:ext>
          </a:extLst>
        </xdr:cNvPr>
        <xdr:cNvSpPr/>
      </xdr:nvSpPr>
      <xdr:spPr>
        <a:xfrm>
          <a:off x="13652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152944</xdr:rowOff>
    </xdr:to>
    <xdr:cxnSp macro="">
      <xdr:nvCxnSpPr>
        <xdr:cNvPr id="500" name="直線コネクタ 499">
          <a:extLst>
            <a:ext uri="{FF2B5EF4-FFF2-40B4-BE49-F238E27FC236}">
              <a16:creationId xmlns:a16="http://schemas.microsoft.com/office/drawing/2014/main" id="{B36C7786-68AF-4D7F-81DD-6C256C8482C4}"/>
            </a:ext>
          </a:extLst>
        </xdr:cNvPr>
        <xdr:cNvCxnSpPr/>
      </xdr:nvCxnSpPr>
      <xdr:spPr>
        <a:xfrm flipV="1">
          <a:off x="13703300" y="69701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33E387BB-50C4-4927-9068-E65D28367AC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834582FE-A4CE-4969-94A1-30F42A8EBC69}"/>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DAAE60AF-AE86-4B8A-9E18-D3DE8EE710A8}"/>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DCF271AD-E454-4BA8-93CC-388EA68CDA11}"/>
            </a:ext>
          </a:extLst>
        </xdr:cNvPr>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BF3D19A8-3CDF-4BFF-95DD-40C97F9FBEAB}"/>
            </a:ext>
          </a:extLst>
        </xdr:cNvPr>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23421</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24EC9BA8-0FD6-42C1-A816-27FEF72209FA}"/>
            </a:ext>
          </a:extLst>
        </xdr:cNvPr>
        <xdr:cNvSpPr txBox="1"/>
      </xdr:nvSpPr>
      <xdr:spPr>
        <a:xfrm>
          <a:off x="13500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97CEBB2F-F876-485D-8B91-CBEB4462A3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868010BF-1514-43DC-A398-35595DD8E3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FF55007C-BB08-4D22-9E42-F75D487D4A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306B5B6D-8795-4F86-9D83-76957D887E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A6490044-FEA1-4AAA-B0DC-02BF9257DF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1C6D5D01-1209-4B52-ACFA-D4584E54D6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F0130DAD-AD1C-41F0-8DA3-D8574C919D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D418E9E8-AB53-4DE6-B7F9-E960696A7C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55C6ABB2-6DA1-420C-9501-40127DAF51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F52CCD-66A3-42F2-AE2B-B4F0C5A9B8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6DED6939-D8AF-4C26-BCBE-108AE22D11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33421653-4EF6-4364-A858-8DF50EBD335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745D2EB3-DE7E-4AA0-A408-11457C4723A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DB7FEB3D-FD03-4AB2-8179-3C99245686D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DC8FF4AE-92B8-4D11-BD20-97AFBC02049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6BD58860-FCF0-4DF0-9E74-BF567A03BFC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20511A6E-56E9-40B0-8619-2818264A181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44928C6C-5BC8-4F9D-8753-826936DE305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23742C55-7B16-4C01-9EC3-0D96895F707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658728F9-247B-4383-B885-E6B9CBFC812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A23B0CB3-BD38-47D5-A336-60BCB3E7CA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105026DE-BFB2-480E-B2A9-FB6AB9C9E67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C731696D-9AE9-48F7-9150-7BCD5ABF08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E90C0D65-D2DD-43F3-8BF9-14D123A8E59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65528211-6363-4434-91F8-AF1E0E3F22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422F8681-8CAB-42EE-ABB2-92C551BE23D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65ACC4EF-20E4-4194-88F4-26B144028E1B}"/>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09E922F4-FFA9-4209-AC52-30F745517F71}"/>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046BD126-0779-4900-A853-4183162753C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B2338410-6B71-40E0-9BB8-E9F1F4944171}"/>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31D12906-6CAF-4F98-960E-828001E63BD2}"/>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B80AFBA4-25B1-4975-B772-804CFDAE5654}"/>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414B0C03-BA86-43B2-AE4A-24B9FF5EF4E5}"/>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E4F2CEFB-6CBA-4D07-8F55-4552F9BF709E}"/>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id="{12B2312A-5962-4916-B3BA-B8F563BAD9DB}"/>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1B53B0FD-F809-447C-95E2-54BDC76101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CB16D9F4-0193-46E1-9D88-C54616CA98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7B64A1D6-6F4F-4722-8124-28B95164EE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1179328-7D31-42EA-B884-C3E3B679C8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4EC91231-9F9D-4A96-9D82-9469935E18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547" name="楕円 546">
          <a:extLst>
            <a:ext uri="{FF2B5EF4-FFF2-40B4-BE49-F238E27FC236}">
              <a16:creationId xmlns:a16="http://schemas.microsoft.com/office/drawing/2014/main" id="{4F1D03F6-7C8C-4A98-B329-51C4B383020A}"/>
            </a:ext>
          </a:extLst>
        </xdr:cNvPr>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78757</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5B73B04A-98FF-4B87-94C3-8103E256F175}"/>
            </a:ext>
          </a:extLst>
        </xdr:cNvPr>
        <xdr:cNvSpPr txBox="1"/>
      </xdr:nvSpPr>
      <xdr:spPr>
        <a:xfrm>
          <a:off x="22199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549" name="楕円 548">
          <a:extLst>
            <a:ext uri="{FF2B5EF4-FFF2-40B4-BE49-F238E27FC236}">
              <a16:creationId xmlns:a16="http://schemas.microsoft.com/office/drawing/2014/main" id="{66610293-136F-49AF-BFA8-7EFD684F68B3}"/>
            </a:ext>
          </a:extLst>
        </xdr:cNvPr>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118654</xdr:rowOff>
    </xdr:to>
    <xdr:cxnSp macro="">
      <xdr:nvCxnSpPr>
        <xdr:cNvPr id="550" name="直線コネクタ 549">
          <a:extLst>
            <a:ext uri="{FF2B5EF4-FFF2-40B4-BE49-F238E27FC236}">
              <a16:creationId xmlns:a16="http://schemas.microsoft.com/office/drawing/2014/main" id="{C2C6E94F-FFED-49F3-840D-F759D7814E6C}"/>
            </a:ext>
          </a:extLst>
        </xdr:cNvPr>
        <xdr:cNvCxnSpPr/>
      </xdr:nvCxnSpPr>
      <xdr:spPr>
        <a:xfrm flipV="1">
          <a:off x="21323300" y="6621780"/>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168003</xdr:rowOff>
    </xdr:from>
    <xdr:to>
      <xdr:col>107</xdr:col>
      <xdr:colOff>101600</xdr:colOff>
      <xdr:row>39</xdr:row>
      <xdr:rowOff>98153</xdr:rowOff>
    </xdr:to>
    <xdr:sp macro="" textlink="">
      <xdr:nvSpPr>
        <xdr:cNvPr id="551" name="楕円 550">
          <a:extLst>
            <a:ext uri="{FF2B5EF4-FFF2-40B4-BE49-F238E27FC236}">
              <a16:creationId xmlns:a16="http://schemas.microsoft.com/office/drawing/2014/main" id="{20C7325C-4B54-4589-8654-A382CB32D88E}"/>
            </a:ext>
          </a:extLst>
        </xdr:cNvPr>
        <xdr:cNvSpPr/>
      </xdr:nvSpPr>
      <xdr:spPr>
        <a:xfrm>
          <a:off x="20383500" y="66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118654</xdr:rowOff>
    </xdr:from>
    <xdr:to>
      <xdr:col>111</xdr:col>
      <xdr:colOff>177800</xdr:colOff>
      <xdr:row>39</xdr:row>
      <xdr:rowOff>47353</xdr:rowOff>
    </xdr:to>
    <xdr:cxnSp macro="">
      <xdr:nvCxnSpPr>
        <xdr:cNvPr id="552" name="直線コネクタ 551">
          <a:extLst>
            <a:ext uri="{FF2B5EF4-FFF2-40B4-BE49-F238E27FC236}">
              <a16:creationId xmlns:a16="http://schemas.microsoft.com/office/drawing/2014/main" id="{65084E62-B8E5-48A3-B393-7C5F633CF09A}"/>
            </a:ext>
          </a:extLst>
        </xdr:cNvPr>
        <xdr:cNvCxnSpPr/>
      </xdr:nvCxnSpPr>
      <xdr:spPr>
        <a:xfrm flipV="1">
          <a:off x="20434300" y="6633754"/>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3084</xdr:rowOff>
    </xdr:from>
    <xdr:to>
      <xdr:col>102</xdr:col>
      <xdr:colOff>165100</xdr:colOff>
      <xdr:row>39</xdr:row>
      <xdr:rowOff>104684</xdr:rowOff>
    </xdr:to>
    <xdr:sp macro="" textlink="">
      <xdr:nvSpPr>
        <xdr:cNvPr id="553" name="楕円 552">
          <a:extLst>
            <a:ext uri="{FF2B5EF4-FFF2-40B4-BE49-F238E27FC236}">
              <a16:creationId xmlns:a16="http://schemas.microsoft.com/office/drawing/2014/main" id="{4896D654-567D-40C5-BE93-2AE9CDEF7BA3}"/>
            </a:ext>
          </a:extLst>
        </xdr:cNvPr>
        <xdr:cNvSpPr/>
      </xdr:nvSpPr>
      <xdr:spPr>
        <a:xfrm>
          <a:off x="19494500" y="66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47353</xdr:rowOff>
    </xdr:from>
    <xdr:to>
      <xdr:col>107</xdr:col>
      <xdr:colOff>50800</xdr:colOff>
      <xdr:row>39</xdr:row>
      <xdr:rowOff>53884</xdr:rowOff>
    </xdr:to>
    <xdr:cxnSp macro="">
      <xdr:nvCxnSpPr>
        <xdr:cNvPr id="554" name="直線コネクタ 553">
          <a:extLst>
            <a:ext uri="{FF2B5EF4-FFF2-40B4-BE49-F238E27FC236}">
              <a16:creationId xmlns:a16="http://schemas.microsoft.com/office/drawing/2014/main" id="{9C909958-38E4-455B-AD6E-2CED19AB1DDF}"/>
            </a:ext>
          </a:extLst>
        </xdr:cNvPr>
        <xdr:cNvCxnSpPr/>
      </xdr:nvCxnSpPr>
      <xdr:spPr>
        <a:xfrm flipV="1">
          <a:off x="19545300" y="67339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820FE584-F7E4-459F-B42B-FDCFD7E271E1}"/>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9B72A55A-ADB9-4654-84CF-FC3992F3BA8C}"/>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C6523ECB-61D3-4BDB-B3BC-E785C27427DA}"/>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7D4BE3DC-7CA9-4F31-A64C-A725AB5EE0E7}"/>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114680</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3C252958-04CA-4275-BE1D-5ACF7B3CB123}"/>
            </a:ext>
          </a:extLst>
        </xdr:cNvPr>
        <xdr:cNvSpPr txBox="1"/>
      </xdr:nvSpPr>
      <xdr:spPr>
        <a:xfrm>
          <a:off x="20199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121211</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7A06F8DF-58F3-4269-866C-5DD5B8F17A70}"/>
            </a:ext>
          </a:extLst>
        </xdr:cNvPr>
        <xdr:cNvSpPr txBox="1"/>
      </xdr:nvSpPr>
      <xdr:spPr>
        <a:xfrm>
          <a:off x="19310427"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999EA2F2-63D1-4CE4-B184-C486947A20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317DB632-2CFA-4C88-8E29-CDDA34BE1D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257611C0-90DE-4CE6-9D30-C647A0896E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5DD44ABA-9658-4E5A-B030-BE8E8DEBEA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B3B5313B-CB34-4CC0-B20E-7DADE6D2DD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4DC71CBE-C018-4D36-A772-44546E1EA3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47D3A8FD-0EEB-43A8-B7EF-67464E2A24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3FC9BA88-6A52-46C6-8946-901DA31FCF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3ED5F371-0C69-40A5-A9C7-CF48098727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A72860B6-E795-435D-9D2C-BA7FC05324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58E8FE48-325B-43AA-B056-124E6D0AA19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EB0D356B-F002-465E-983E-8BB5119C4A3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13DA6524-9DDC-4D6E-9529-99347D4EA9C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FD3D72DC-2B05-435A-BA7B-D8F85CB09DE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5B4C7B9A-7048-4806-B67B-DD7FC26CC88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A7B5A99D-B20E-4FA6-A97B-DCE0F53E35F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AB4DB436-6B47-4E89-BF9E-E7A48076425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9D23B055-C4D6-41A2-9FAD-E398A16D2DE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94C4ED58-7B75-4872-9349-CD2B782F3A9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53DA3D5F-EBFD-4AC8-AC10-6F73965C9A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1D1B4634-DA3D-4962-A258-A01732D142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5ECDC167-55F1-41FA-9A0B-8C0B17EA24E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18D4FA93-765E-4BD1-B020-3FB42218FD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798FF5DC-D3D2-4A42-9827-DBFF6EEB0A7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23B7662F-0811-4523-90DD-07012B6030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F3EE1D10-AD96-4459-A675-68081A0085A7}"/>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CD71BF44-B188-4E69-A616-49ECEACE8DA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22E0D06B-4544-4B25-9B76-AD9E45AD870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CD76CC4A-7158-48C9-B034-7EE8C854348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8A2ADBC6-0D84-498C-BB8E-9C5EA66161B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426E47DB-B4D0-4A7D-A92D-8582C08EC02C}"/>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559024EB-1309-47F7-828B-52762D11069B}"/>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F7D48099-AC58-4C27-B604-30232341F35E}"/>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AC1A65AF-C881-49EA-B021-EB1DDB72F579}"/>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id="{C2F92119-1C81-414A-8C26-83182CE6BD4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5D6188F-C7EB-4D65-B748-62B99C75A3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C1CBF88-3B79-414B-A555-FA5D27AAC1A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B2FF456-C38A-43BC-B2BC-89BC240D5F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E2AE574-C4F2-4EC9-B48A-D3CFEF4061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C42AAD3-7A1E-4271-B3FD-5D5CD516F0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01" name="楕円 600">
          <a:extLst>
            <a:ext uri="{FF2B5EF4-FFF2-40B4-BE49-F238E27FC236}">
              <a16:creationId xmlns:a16="http://schemas.microsoft.com/office/drawing/2014/main" id="{F88D9EC5-FA7D-4EE4-8AAD-FC459DD5078F}"/>
            </a:ext>
          </a:extLst>
        </xdr:cNvPr>
        <xdr:cNvSpPr/>
      </xdr:nvSpPr>
      <xdr:spPr>
        <a:xfrm>
          <a:off x="16268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130101</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670AAADF-2985-4B49-A615-61F6566FF556}"/>
            </a:ext>
          </a:extLst>
        </xdr:cNvPr>
        <xdr:cNvSpPr txBox="1"/>
      </xdr:nvSpPr>
      <xdr:spPr>
        <a:xfrm>
          <a:off x="16357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603" name="楕円 602">
          <a:extLst>
            <a:ext uri="{FF2B5EF4-FFF2-40B4-BE49-F238E27FC236}">
              <a16:creationId xmlns:a16="http://schemas.microsoft.com/office/drawing/2014/main" id="{0529BF3A-E5D3-4CEB-A315-4A63E61FEE98}"/>
            </a:ext>
          </a:extLst>
        </xdr:cNvPr>
        <xdr:cNvSpPr/>
      </xdr:nvSpPr>
      <xdr:spPr>
        <a:xfrm>
          <a:off x="1543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163285</xdr:rowOff>
    </xdr:from>
    <xdr:to>
      <xdr:col>85</xdr:col>
      <xdr:colOff>127000</xdr:colOff>
      <xdr:row>60</xdr:row>
      <xdr:rowOff>31024</xdr:rowOff>
    </xdr:to>
    <xdr:cxnSp macro="">
      <xdr:nvCxnSpPr>
        <xdr:cNvPr id="604" name="直線コネクタ 603">
          <a:extLst>
            <a:ext uri="{FF2B5EF4-FFF2-40B4-BE49-F238E27FC236}">
              <a16:creationId xmlns:a16="http://schemas.microsoft.com/office/drawing/2014/main" id="{81BBAD55-D1E0-4EA9-950D-D37EFBCA44AE}"/>
            </a:ext>
          </a:extLst>
        </xdr:cNvPr>
        <xdr:cNvCxnSpPr/>
      </xdr:nvCxnSpPr>
      <xdr:spPr>
        <a:xfrm>
          <a:off x="15481300" y="1027883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605" name="楕円 604">
          <a:extLst>
            <a:ext uri="{FF2B5EF4-FFF2-40B4-BE49-F238E27FC236}">
              <a16:creationId xmlns:a16="http://schemas.microsoft.com/office/drawing/2014/main" id="{12A62C0E-8131-47F3-B544-558CBD2F05FD}"/>
            </a:ext>
          </a:extLst>
        </xdr:cNvPr>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163285</xdr:rowOff>
    </xdr:from>
    <xdr:to>
      <xdr:col>81</xdr:col>
      <xdr:colOff>50800</xdr:colOff>
      <xdr:row>60</xdr:row>
      <xdr:rowOff>42454</xdr:rowOff>
    </xdr:to>
    <xdr:cxnSp macro="">
      <xdr:nvCxnSpPr>
        <xdr:cNvPr id="606" name="直線コネクタ 605">
          <a:extLst>
            <a:ext uri="{FF2B5EF4-FFF2-40B4-BE49-F238E27FC236}">
              <a16:creationId xmlns:a16="http://schemas.microsoft.com/office/drawing/2014/main" id="{FCE45E6C-C511-49D2-B42F-14FE8E287BFA}"/>
            </a:ext>
          </a:extLst>
        </xdr:cNvPr>
        <xdr:cNvCxnSpPr/>
      </xdr:nvCxnSpPr>
      <xdr:spPr>
        <a:xfrm flipV="1">
          <a:off x="14592300" y="1027883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607" name="楕円 606">
          <a:extLst>
            <a:ext uri="{FF2B5EF4-FFF2-40B4-BE49-F238E27FC236}">
              <a16:creationId xmlns:a16="http://schemas.microsoft.com/office/drawing/2014/main" id="{C222CDD5-F9E6-42E0-BAA0-490853753944}"/>
            </a:ext>
          </a:extLst>
        </xdr:cNvPr>
        <xdr:cNvSpPr/>
      </xdr:nvSpPr>
      <xdr:spPr>
        <a:xfrm>
          <a:off x="13652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61</xdr:row>
      <xdr:rowOff>3266</xdr:rowOff>
    </xdr:to>
    <xdr:cxnSp macro="">
      <xdr:nvCxnSpPr>
        <xdr:cNvPr id="608" name="直線コネクタ 607">
          <a:extLst>
            <a:ext uri="{FF2B5EF4-FFF2-40B4-BE49-F238E27FC236}">
              <a16:creationId xmlns:a16="http://schemas.microsoft.com/office/drawing/2014/main" id="{E22808F9-2126-4A43-AE98-8085A2AC9441}"/>
            </a:ext>
          </a:extLst>
        </xdr:cNvPr>
        <xdr:cNvCxnSpPr/>
      </xdr:nvCxnSpPr>
      <xdr:spPr>
        <a:xfrm flipV="1">
          <a:off x="13703300" y="10329454"/>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0A60A09E-82D6-4897-B3C5-0A6BBDDC380C}"/>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id="{C85D89A8-66E2-46AE-9C7E-5345F6A32E3A}"/>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id="{4F352798-DF21-49E1-AB04-DF1EB78D6FF4}"/>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33762</xdr:rowOff>
    </xdr:from>
    <xdr:ext cx="405111" cy="259045"/>
    <xdr:sp macro="" textlink="">
      <xdr:nvSpPr>
        <xdr:cNvPr id="612" name="n_1mainValue【学校施設】&#10;有形固定資産減価償却率">
          <a:extLst>
            <a:ext uri="{FF2B5EF4-FFF2-40B4-BE49-F238E27FC236}">
              <a16:creationId xmlns:a16="http://schemas.microsoft.com/office/drawing/2014/main" id="{8D7FEDD2-F808-4737-9282-6D90B6293F6A}"/>
            </a:ext>
          </a:extLst>
        </xdr:cNvPr>
        <xdr:cNvSpPr txBox="1"/>
      </xdr:nvSpPr>
      <xdr:spPr>
        <a:xfrm>
          <a:off x="152660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613" name="n_2mainValue【学校施設】&#10;有形固定資産減価償却率">
          <a:extLst>
            <a:ext uri="{FF2B5EF4-FFF2-40B4-BE49-F238E27FC236}">
              <a16:creationId xmlns:a16="http://schemas.microsoft.com/office/drawing/2014/main" id="{72E6760C-9D73-4305-831D-F60864C27ADE}"/>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614" name="n_3mainValue【学校施設】&#10;有形固定資産減価償却率">
          <a:extLst>
            <a:ext uri="{FF2B5EF4-FFF2-40B4-BE49-F238E27FC236}">
              <a16:creationId xmlns:a16="http://schemas.microsoft.com/office/drawing/2014/main" id="{B43683C2-359E-4461-BB7D-8D0DE7A373EF}"/>
            </a:ext>
          </a:extLst>
        </xdr:cNvPr>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8A38A2E6-AF8C-4F00-B9B6-3776365435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37E840F7-52E0-47DC-B386-682D8FCF84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9F32AF3F-5DEE-4AE3-B633-F308516C41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89121BB3-CD81-44C4-94A0-3F53EB8F33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2A730B55-E3EF-45A9-BCE5-BF76422B4F2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847C5760-0012-4B34-BA61-B1DCF8D9A2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3C4A48F-0A9F-46C5-85BE-6E9047D1A0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F2C583B4-8C4F-4C38-9223-63854CD17E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6B19B2EB-6117-42B3-A1CE-C71B6A1681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FA62D962-F16C-434E-BB2E-28FA6BD332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775743EC-0974-401D-900F-6ACF838AEC7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48951DDF-4121-4F9B-8F39-F9609D6E3D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A313DE1C-415E-43AF-9B55-8F564B9429C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6777B238-D73E-46C6-8396-15DD80FE98E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33AE6838-D54D-473E-B474-646B853F80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611CAC4F-B70F-4C8A-9863-DA12F6FB59E3}"/>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39F2F7B9-BD33-41DA-9F76-20C94CA9561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A877DC08-BF33-47D4-BF81-1E5BFFB9DD3E}"/>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5D609CFD-48D4-494B-8611-BE3F4B57FAC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CB78C860-570A-4422-8C06-5C34E17F8D4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5B9696E7-F234-42F0-A441-02CC4A3136E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DC42EC85-DEE1-482D-908F-E53FAEE5EF8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F1F94027-0B68-42AC-A0D9-19419BF773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7C0923DF-62AF-49D3-BED5-3642961A23D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E2677ED9-1D36-431A-9735-A1C2837923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164DB0C8-8E57-4DB8-B918-DFF40219346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43762684-3C92-457C-B7E3-5FC2FB8ADBB2}"/>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64475EDB-1F9B-4B57-878E-E5A3B7533D1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BE3AA67A-3D01-4FF1-A114-1BD727CF53A7}"/>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8B5C02FD-FA1E-4486-B7BE-1758888B206C}"/>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45" name="【学校施設】&#10;一人当たり面積平均値テキスト">
          <a:extLst>
            <a:ext uri="{FF2B5EF4-FFF2-40B4-BE49-F238E27FC236}">
              <a16:creationId xmlns:a16="http://schemas.microsoft.com/office/drawing/2014/main" id="{AA02978F-6926-4108-BDF1-2B93CFC7E9B4}"/>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E13A5500-F9B0-432A-AE97-E398C61BE2F2}"/>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D1248FA0-DCC8-475A-A631-E8E8AFB8DC81}"/>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8BE790C6-35B7-4148-8025-45F9097ED895}"/>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id="{86CBD261-4D3C-4424-9FA2-49DF74AAB1A2}"/>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2A4BE41-1779-4D98-A231-FCF22D1FF6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FC78F5A-DB9A-4611-8220-0E72CE777D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5859159-4294-4501-9D40-C8240707DF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3B7A47B-816E-4AD6-90FF-90A14D968C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24B7332-0C57-44EC-8A44-2ECAFA4AB6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9681</xdr:rowOff>
    </xdr:from>
    <xdr:to>
      <xdr:col>116</xdr:col>
      <xdr:colOff>114300</xdr:colOff>
      <xdr:row>62</xdr:row>
      <xdr:rowOff>111281</xdr:rowOff>
    </xdr:to>
    <xdr:sp macro="" textlink="">
      <xdr:nvSpPr>
        <xdr:cNvPr id="655" name="楕円 654">
          <a:extLst>
            <a:ext uri="{FF2B5EF4-FFF2-40B4-BE49-F238E27FC236}">
              <a16:creationId xmlns:a16="http://schemas.microsoft.com/office/drawing/2014/main" id="{7036D1D1-7D54-411D-8033-81AD7FA2D7E4}"/>
            </a:ext>
          </a:extLst>
        </xdr:cNvPr>
        <xdr:cNvSpPr/>
      </xdr:nvSpPr>
      <xdr:spPr>
        <a:xfrm>
          <a:off x="22110700" y="106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32558</xdr:rowOff>
    </xdr:from>
    <xdr:ext cx="534377" cy="259045"/>
    <xdr:sp macro="" textlink="">
      <xdr:nvSpPr>
        <xdr:cNvPr id="656" name="【学校施設】&#10;一人当たり面積該当値テキスト">
          <a:extLst>
            <a:ext uri="{FF2B5EF4-FFF2-40B4-BE49-F238E27FC236}">
              <a16:creationId xmlns:a16="http://schemas.microsoft.com/office/drawing/2014/main" id="{95BE51C1-90DE-49AD-8BDA-ACD0965466B4}"/>
            </a:ext>
          </a:extLst>
        </xdr:cNvPr>
        <xdr:cNvSpPr txBox="1"/>
      </xdr:nvSpPr>
      <xdr:spPr>
        <a:xfrm>
          <a:off x="22199600" y="104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136978</xdr:rowOff>
    </xdr:from>
    <xdr:to>
      <xdr:col>112</xdr:col>
      <xdr:colOff>38100</xdr:colOff>
      <xdr:row>63</xdr:row>
      <xdr:rowOff>67128</xdr:rowOff>
    </xdr:to>
    <xdr:sp macro="" textlink="">
      <xdr:nvSpPr>
        <xdr:cNvPr id="657" name="楕円 656">
          <a:extLst>
            <a:ext uri="{FF2B5EF4-FFF2-40B4-BE49-F238E27FC236}">
              <a16:creationId xmlns:a16="http://schemas.microsoft.com/office/drawing/2014/main" id="{12642543-D960-4D38-83B0-BB36D3959B75}"/>
            </a:ext>
          </a:extLst>
        </xdr:cNvPr>
        <xdr:cNvSpPr/>
      </xdr:nvSpPr>
      <xdr:spPr>
        <a:xfrm>
          <a:off x="21272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60481</xdr:rowOff>
    </xdr:from>
    <xdr:to>
      <xdr:col>116</xdr:col>
      <xdr:colOff>63500</xdr:colOff>
      <xdr:row>63</xdr:row>
      <xdr:rowOff>16328</xdr:rowOff>
    </xdr:to>
    <xdr:cxnSp macro="">
      <xdr:nvCxnSpPr>
        <xdr:cNvPr id="658" name="直線コネクタ 657">
          <a:extLst>
            <a:ext uri="{FF2B5EF4-FFF2-40B4-BE49-F238E27FC236}">
              <a16:creationId xmlns:a16="http://schemas.microsoft.com/office/drawing/2014/main" id="{3B9CFF02-4A90-4B82-A95A-6C78BF95F84E}"/>
            </a:ext>
          </a:extLst>
        </xdr:cNvPr>
        <xdr:cNvCxnSpPr/>
      </xdr:nvCxnSpPr>
      <xdr:spPr>
        <a:xfrm flipV="1">
          <a:off x="21323300" y="10690381"/>
          <a:ext cx="8382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118593</xdr:rowOff>
    </xdr:from>
    <xdr:to>
      <xdr:col>107</xdr:col>
      <xdr:colOff>101600</xdr:colOff>
      <xdr:row>63</xdr:row>
      <xdr:rowOff>48743</xdr:rowOff>
    </xdr:to>
    <xdr:sp macro="" textlink="">
      <xdr:nvSpPr>
        <xdr:cNvPr id="659" name="楕円 658">
          <a:extLst>
            <a:ext uri="{FF2B5EF4-FFF2-40B4-BE49-F238E27FC236}">
              <a16:creationId xmlns:a16="http://schemas.microsoft.com/office/drawing/2014/main" id="{A6B53C10-A20A-4EC1-95E8-BB216E5C77A1}"/>
            </a:ext>
          </a:extLst>
        </xdr:cNvPr>
        <xdr:cNvSpPr/>
      </xdr:nvSpPr>
      <xdr:spPr>
        <a:xfrm>
          <a:off x="20383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169393</xdr:rowOff>
    </xdr:from>
    <xdr:to>
      <xdr:col>111</xdr:col>
      <xdr:colOff>177800</xdr:colOff>
      <xdr:row>63</xdr:row>
      <xdr:rowOff>16328</xdr:rowOff>
    </xdr:to>
    <xdr:cxnSp macro="">
      <xdr:nvCxnSpPr>
        <xdr:cNvPr id="660" name="直線コネクタ 659">
          <a:extLst>
            <a:ext uri="{FF2B5EF4-FFF2-40B4-BE49-F238E27FC236}">
              <a16:creationId xmlns:a16="http://schemas.microsoft.com/office/drawing/2014/main" id="{24397707-157D-4447-A950-22B7F3A95692}"/>
            </a:ext>
          </a:extLst>
        </xdr:cNvPr>
        <xdr:cNvCxnSpPr/>
      </xdr:nvCxnSpPr>
      <xdr:spPr>
        <a:xfrm>
          <a:off x="20434300" y="1079929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117743</xdr:rowOff>
    </xdr:from>
    <xdr:to>
      <xdr:col>102</xdr:col>
      <xdr:colOff>165100</xdr:colOff>
      <xdr:row>64</xdr:row>
      <xdr:rowOff>47893</xdr:rowOff>
    </xdr:to>
    <xdr:sp macro="" textlink="">
      <xdr:nvSpPr>
        <xdr:cNvPr id="661" name="楕円 660">
          <a:extLst>
            <a:ext uri="{FF2B5EF4-FFF2-40B4-BE49-F238E27FC236}">
              <a16:creationId xmlns:a16="http://schemas.microsoft.com/office/drawing/2014/main" id="{10471C8A-8896-4A6D-948E-574BC1ADF5B3}"/>
            </a:ext>
          </a:extLst>
        </xdr:cNvPr>
        <xdr:cNvSpPr/>
      </xdr:nvSpPr>
      <xdr:spPr>
        <a:xfrm>
          <a:off x="19494500" y="10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169393</xdr:rowOff>
    </xdr:from>
    <xdr:to>
      <xdr:col>107</xdr:col>
      <xdr:colOff>50800</xdr:colOff>
      <xdr:row>63</xdr:row>
      <xdr:rowOff>168543</xdr:rowOff>
    </xdr:to>
    <xdr:cxnSp macro="">
      <xdr:nvCxnSpPr>
        <xdr:cNvPr id="662" name="直線コネクタ 661">
          <a:extLst>
            <a:ext uri="{FF2B5EF4-FFF2-40B4-BE49-F238E27FC236}">
              <a16:creationId xmlns:a16="http://schemas.microsoft.com/office/drawing/2014/main" id="{19ACD76F-75A7-4192-B8E9-0534020870D5}"/>
            </a:ext>
          </a:extLst>
        </xdr:cNvPr>
        <xdr:cNvCxnSpPr/>
      </xdr:nvCxnSpPr>
      <xdr:spPr>
        <a:xfrm flipV="1">
          <a:off x="19545300" y="10799293"/>
          <a:ext cx="889000" cy="1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63" name="n_1aveValue【学校施設】&#10;一人当たり面積">
          <a:extLst>
            <a:ext uri="{FF2B5EF4-FFF2-40B4-BE49-F238E27FC236}">
              <a16:creationId xmlns:a16="http://schemas.microsoft.com/office/drawing/2014/main" id="{C9A65551-407D-491B-AF44-EC64D692234F}"/>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64" name="n_2aveValue【学校施設】&#10;一人当たり面積">
          <a:extLst>
            <a:ext uri="{FF2B5EF4-FFF2-40B4-BE49-F238E27FC236}">
              <a16:creationId xmlns:a16="http://schemas.microsoft.com/office/drawing/2014/main" id="{328AA30E-1967-4C41-9CBB-32EDEC554A17}"/>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65" name="n_3aveValue【学校施設】&#10;一人当たり面積">
          <a:extLst>
            <a:ext uri="{FF2B5EF4-FFF2-40B4-BE49-F238E27FC236}">
              <a16:creationId xmlns:a16="http://schemas.microsoft.com/office/drawing/2014/main" id="{D615B699-F4CC-4095-B7B8-A2B55E0BD0B9}"/>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83655</xdr:rowOff>
    </xdr:from>
    <xdr:ext cx="469744" cy="259045"/>
    <xdr:sp macro="" textlink="">
      <xdr:nvSpPr>
        <xdr:cNvPr id="666" name="n_1mainValue【学校施設】&#10;一人当たり面積">
          <a:extLst>
            <a:ext uri="{FF2B5EF4-FFF2-40B4-BE49-F238E27FC236}">
              <a16:creationId xmlns:a16="http://schemas.microsoft.com/office/drawing/2014/main" id="{B61D795E-8761-40F8-BEA2-F549CC115382}"/>
            </a:ext>
          </a:extLst>
        </xdr:cNvPr>
        <xdr:cNvSpPr txBox="1"/>
      </xdr:nvSpPr>
      <xdr:spPr>
        <a:xfrm>
          <a:off x="21075727" y="10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65270</xdr:rowOff>
    </xdr:from>
    <xdr:ext cx="469744" cy="259045"/>
    <xdr:sp macro="" textlink="">
      <xdr:nvSpPr>
        <xdr:cNvPr id="667" name="n_2mainValue【学校施設】&#10;一人当たり面積">
          <a:extLst>
            <a:ext uri="{FF2B5EF4-FFF2-40B4-BE49-F238E27FC236}">
              <a16:creationId xmlns:a16="http://schemas.microsoft.com/office/drawing/2014/main" id="{99E0CE93-6471-4B92-B6CF-37619399B08C}"/>
            </a:ext>
          </a:extLst>
        </xdr:cNvPr>
        <xdr:cNvSpPr txBox="1"/>
      </xdr:nvSpPr>
      <xdr:spPr>
        <a:xfrm>
          <a:off x="20199427" y="105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64420</xdr:rowOff>
    </xdr:from>
    <xdr:ext cx="469744" cy="259045"/>
    <xdr:sp macro="" textlink="">
      <xdr:nvSpPr>
        <xdr:cNvPr id="668" name="n_3mainValue【学校施設】&#10;一人当たり面積">
          <a:extLst>
            <a:ext uri="{FF2B5EF4-FFF2-40B4-BE49-F238E27FC236}">
              <a16:creationId xmlns:a16="http://schemas.microsoft.com/office/drawing/2014/main" id="{34AE75A0-AEFF-4F0C-B61E-A45739CAC559}"/>
            </a:ext>
          </a:extLst>
        </xdr:cNvPr>
        <xdr:cNvSpPr txBox="1"/>
      </xdr:nvSpPr>
      <xdr:spPr>
        <a:xfrm>
          <a:off x="19310427" y="106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D8C97CBD-7B30-480F-A3EE-C553307397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02573D68-164C-4EE9-A4B9-CB6835C319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0EC5A258-02B7-43DC-A053-39D631FC07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5EC6B8D8-A935-4F74-B358-FAD5F42BD9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61991711-637F-4BF2-86E8-AF21354C52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B3A9AD55-13B5-46C6-AB81-6E505FD65A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C51125BA-1FBF-4FD3-92A8-2C2075DD1A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904CB4B5-3079-405A-B64B-E636390EED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id="{8AE33649-C022-44DB-9BB7-66943D2F70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id="{F50D5AEC-AAAE-4C2F-BABC-0423558495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a:extLst>
            <a:ext uri="{FF2B5EF4-FFF2-40B4-BE49-F238E27FC236}">
              <a16:creationId xmlns:a16="http://schemas.microsoft.com/office/drawing/2014/main" id="{32E95166-9C4B-4522-B965-FFA9F4D445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0" name="テキスト ボックス 679">
          <a:extLst>
            <a:ext uri="{FF2B5EF4-FFF2-40B4-BE49-F238E27FC236}">
              <a16:creationId xmlns:a16="http://schemas.microsoft.com/office/drawing/2014/main" id="{89220E0A-5C49-41E2-9106-CA1444D1A80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a:extLst>
            <a:ext uri="{FF2B5EF4-FFF2-40B4-BE49-F238E27FC236}">
              <a16:creationId xmlns:a16="http://schemas.microsoft.com/office/drawing/2014/main" id="{5FCF45B5-15A0-4674-A7BC-53E099FA08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a:extLst>
            <a:ext uri="{FF2B5EF4-FFF2-40B4-BE49-F238E27FC236}">
              <a16:creationId xmlns:a16="http://schemas.microsoft.com/office/drawing/2014/main" id="{6E510A7A-8227-488D-AA81-974FE05D896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a:extLst>
            <a:ext uri="{FF2B5EF4-FFF2-40B4-BE49-F238E27FC236}">
              <a16:creationId xmlns:a16="http://schemas.microsoft.com/office/drawing/2014/main" id="{0C8F5808-8E81-47AA-8747-D4A16CDC55E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a:extLst>
            <a:ext uri="{FF2B5EF4-FFF2-40B4-BE49-F238E27FC236}">
              <a16:creationId xmlns:a16="http://schemas.microsoft.com/office/drawing/2014/main" id="{83AA5EB0-F9B0-4DCE-B513-571757D3E33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a:extLst>
            <a:ext uri="{FF2B5EF4-FFF2-40B4-BE49-F238E27FC236}">
              <a16:creationId xmlns:a16="http://schemas.microsoft.com/office/drawing/2014/main" id="{8D05B368-3951-4C6B-B916-A1ED74788F0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a:extLst>
            <a:ext uri="{FF2B5EF4-FFF2-40B4-BE49-F238E27FC236}">
              <a16:creationId xmlns:a16="http://schemas.microsoft.com/office/drawing/2014/main" id="{8E6F88FC-548E-4964-955D-FAC4EE6E43B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a:extLst>
            <a:ext uri="{FF2B5EF4-FFF2-40B4-BE49-F238E27FC236}">
              <a16:creationId xmlns:a16="http://schemas.microsoft.com/office/drawing/2014/main" id="{826BDD31-23BA-4A4C-BECB-8B1180A1F9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a:extLst>
            <a:ext uri="{FF2B5EF4-FFF2-40B4-BE49-F238E27FC236}">
              <a16:creationId xmlns:a16="http://schemas.microsoft.com/office/drawing/2014/main" id="{EE741837-D397-4913-B9AA-C8A5D69E1E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a:extLst>
            <a:ext uri="{FF2B5EF4-FFF2-40B4-BE49-F238E27FC236}">
              <a16:creationId xmlns:a16="http://schemas.microsoft.com/office/drawing/2014/main" id="{AAA3484A-86B6-45B6-BADD-230D7A3E8F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0" name="テキスト ボックス 689">
          <a:extLst>
            <a:ext uri="{FF2B5EF4-FFF2-40B4-BE49-F238E27FC236}">
              <a16:creationId xmlns:a16="http://schemas.microsoft.com/office/drawing/2014/main" id="{93622030-E511-4E15-A616-B0BFC0924BE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a:extLst>
            <a:ext uri="{FF2B5EF4-FFF2-40B4-BE49-F238E27FC236}">
              <a16:creationId xmlns:a16="http://schemas.microsoft.com/office/drawing/2014/main" id="{CA4EC745-8931-40B8-841F-DE985CD0E5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2254F66B-BF41-47DB-8305-93B6D4E0F33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3" name="【児童館】&#10;有形固定資産減価償却率グラフ枠">
          <a:extLst>
            <a:ext uri="{FF2B5EF4-FFF2-40B4-BE49-F238E27FC236}">
              <a16:creationId xmlns:a16="http://schemas.microsoft.com/office/drawing/2014/main" id="{3F546B83-6301-4753-98DC-29393859F0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4" name="直線コネクタ 693">
          <a:extLst>
            <a:ext uri="{FF2B5EF4-FFF2-40B4-BE49-F238E27FC236}">
              <a16:creationId xmlns:a16="http://schemas.microsoft.com/office/drawing/2014/main" id="{574C57E3-79FC-4176-9CD3-E3F8BD912EE2}"/>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5" name="【児童館】&#10;有形固定資産減価償却率最小値テキスト">
          <a:extLst>
            <a:ext uri="{FF2B5EF4-FFF2-40B4-BE49-F238E27FC236}">
              <a16:creationId xmlns:a16="http://schemas.microsoft.com/office/drawing/2014/main" id="{EE9343FC-611D-48AD-9AAB-D715151338F4}"/>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6" name="直線コネクタ 695">
          <a:extLst>
            <a:ext uri="{FF2B5EF4-FFF2-40B4-BE49-F238E27FC236}">
              <a16:creationId xmlns:a16="http://schemas.microsoft.com/office/drawing/2014/main" id="{B4863FC4-BE04-442D-A045-669224A55564}"/>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7" name="【児童館】&#10;有形固定資産減価償却率最大値テキスト">
          <a:extLst>
            <a:ext uri="{FF2B5EF4-FFF2-40B4-BE49-F238E27FC236}">
              <a16:creationId xmlns:a16="http://schemas.microsoft.com/office/drawing/2014/main" id="{D8813647-64F5-4AAD-8856-59CE78B5C27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8" name="直線コネクタ 697">
          <a:extLst>
            <a:ext uri="{FF2B5EF4-FFF2-40B4-BE49-F238E27FC236}">
              <a16:creationId xmlns:a16="http://schemas.microsoft.com/office/drawing/2014/main" id="{96E42066-F252-48F2-A772-FB2995DB02B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99" name="【児童館】&#10;有形固定資産減価償却率平均値テキスト">
          <a:extLst>
            <a:ext uri="{FF2B5EF4-FFF2-40B4-BE49-F238E27FC236}">
              <a16:creationId xmlns:a16="http://schemas.microsoft.com/office/drawing/2014/main" id="{4481B6FA-CA2A-4C61-9AFF-01A2FA765BC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700" name="フローチャート: 判断 699">
          <a:extLst>
            <a:ext uri="{FF2B5EF4-FFF2-40B4-BE49-F238E27FC236}">
              <a16:creationId xmlns:a16="http://schemas.microsoft.com/office/drawing/2014/main" id="{A05A74A0-7B52-427C-BF61-CFF485513CAF}"/>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701" name="フローチャート: 判断 700">
          <a:extLst>
            <a:ext uri="{FF2B5EF4-FFF2-40B4-BE49-F238E27FC236}">
              <a16:creationId xmlns:a16="http://schemas.microsoft.com/office/drawing/2014/main" id="{1DADE736-A9C4-4F19-8739-1BDCC3314AA5}"/>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02" name="フローチャート: 判断 701">
          <a:extLst>
            <a:ext uri="{FF2B5EF4-FFF2-40B4-BE49-F238E27FC236}">
              <a16:creationId xmlns:a16="http://schemas.microsoft.com/office/drawing/2014/main" id="{DCF5669C-7E77-4242-B4AC-6FE2CB3A8763}"/>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703" name="フローチャート: 判断 702">
          <a:extLst>
            <a:ext uri="{FF2B5EF4-FFF2-40B4-BE49-F238E27FC236}">
              <a16:creationId xmlns:a16="http://schemas.microsoft.com/office/drawing/2014/main" id="{63483571-5B3F-47AF-8FA8-13052BBD4F32}"/>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286438F7-005A-441D-9B8F-E0A7190579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15739C7-179E-4903-8467-C2F7D1D578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E421EBA-4776-454D-B123-0D9E14D555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20F50D6A-1E97-475D-A01E-3CD3361DF4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F09B4D46-D974-4CD0-988A-77DBAC3362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37919</xdr:rowOff>
    </xdr:from>
    <xdr:to>
      <xdr:col>85</xdr:col>
      <xdr:colOff>177800</xdr:colOff>
      <xdr:row>77</xdr:row>
      <xdr:rowOff>139519</xdr:rowOff>
    </xdr:to>
    <xdr:sp macro="" textlink="">
      <xdr:nvSpPr>
        <xdr:cNvPr id="709" name="楕円 708">
          <a:extLst>
            <a:ext uri="{FF2B5EF4-FFF2-40B4-BE49-F238E27FC236}">
              <a16:creationId xmlns:a16="http://schemas.microsoft.com/office/drawing/2014/main" id="{CD5EA60D-5BED-427F-B0E9-AEA223EA2140}"/>
            </a:ext>
          </a:extLst>
        </xdr:cNvPr>
        <xdr:cNvSpPr/>
      </xdr:nvSpPr>
      <xdr:spPr>
        <a:xfrm>
          <a:off x="16268700" y="132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710" name="【児童館】&#10;有形固定資産減価償却率該当値テキスト">
          <a:extLst>
            <a:ext uri="{FF2B5EF4-FFF2-40B4-BE49-F238E27FC236}">
              <a16:creationId xmlns:a16="http://schemas.microsoft.com/office/drawing/2014/main" id="{59D6C1BD-34E0-440B-9C1C-F2FAE1A3EEF9}"/>
            </a:ext>
          </a:extLst>
        </xdr:cNvPr>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95069</xdr:rowOff>
    </xdr:from>
    <xdr:to>
      <xdr:col>81</xdr:col>
      <xdr:colOff>101600</xdr:colOff>
      <xdr:row>78</xdr:row>
      <xdr:rowOff>25219</xdr:rowOff>
    </xdr:to>
    <xdr:sp macro="" textlink="">
      <xdr:nvSpPr>
        <xdr:cNvPr id="711" name="楕円 710">
          <a:extLst>
            <a:ext uri="{FF2B5EF4-FFF2-40B4-BE49-F238E27FC236}">
              <a16:creationId xmlns:a16="http://schemas.microsoft.com/office/drawing/2014/main" id="{0E86B3B9-17B2-4965-858A-5F32462B829C}"/>
            </a:ext>
          </a:extLst>
        </xdr:cNvPr>
        <xdr:cNvSpPr/>
      </xdr:nvSpPr>
      <xdr:spPr>
        <a:xfrm>
          <a:off x="154305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88719</xdr:rowOff>
    </xdr:from>
    <xdr:to>
      <xdr:col>85</xdr:col>
      <xdr:colOff>127000</xdr:colOff>
      <xdr:row>77</xdr:row>
      <xdr:rowOff>145869</xdr:rowOff>
    </xdr:to>
    <xdr:cxnSp macro="">
      <xdr:nvCxnSpPr>
        <xdr:cNvPr id="712" name="直線コネクタ 711">
          <a:extLst>
            <a:ext uri="{FF2B5EF4-FFF2-40B4-BE49-F238E27FC236}">
              <a16:creationId xmlns:a16="http://schemas.microsoft.com/office/drawing/2014/main" id="{C09D3FDF-27A2-46BA-89BF-27FCAD214738}"/>
            </a:ext>
          </a:extLst>
        </xdr:cNvPr>
        <xdr:cNvCxnSpPr/>
      </xdr:nvCxnSpPr>
      <xdr:spPr>
        <a:xfrm flipV="1">
          <a:off x="15481300" y="1329036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132624</xdr:rowOff>
    </xdr:from>
    <xdr:to>
      <xdr:col>76</xdr:col>
      <xdr:colOff>165100</xdr:colOff>
      <xdr:row>78</xdr:row>
      <xdr:rowOff>62774</xdr:rowOff>
    </xdr:to>
    <xdr:sp macro="" textlink="">
      <xdr:nvSpPr>
        <xdr:cNvPr id="713" name="楕円 712">
          <a:extLst>
            <a:ext uri="{FF2B5EF4-FFF2-40B4-BE49-F238E27FC236}">
              <a16:creationId xmlns:a16="http://schemas.microsoft.com/office/drawing/2014/main" id="{52BF84C2-7804-4C21-87DB-DD347DB31918}"/>
            </a:ext>
          </a:extLst>
        </xdr:cNvPr>
        <xdr:cNvSpPr/>
      </xdr:nvSpPr>
      <xdr:spPr>
        <a:xfrm>
          <a:off x="14541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145869</xdr:rowOff>
    </xdr:from>
    <xdr:to>
      <xdr:col>81</xdr:col>
      <xdr:colOff>50800</xdr:colOff>
      <xdr:row>78</xdr:row>
      <xdr:rowOff>11974</xdr:rowOff>
    </xdr:to>
    <xdr:cxnSp macro="">
      <xdr:nvCxnSpPr>
        <xdr:cNvPr id="714" name="直線コネクタ 713">
          <a:extLst>
            <a:ext uri="{FF2B5EF4-FFF2-40B4-BE49-F238E27FC236}">
              <a16:creationId xmlns:a16="http://schemas.microsoft.com/office/drawing/2014/main" id="{EF7F1C96-491A-47A8-8649-DAE7A3EB4D5A}"/>
            </a:ext>
          </a:extLst>
        </xdr:cNvPr>
        <xdr:cNvCxnSpPr/>
      </xdr:nvCxnSpPr>
      <xdr:spPr>
        <a:xfrm flipV="1">
          <a:off x="14592300" y="133475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16692</xdr:rowOff>
    </xdr:from>
    <xdr:to>
      <xdr:col>72</xdr:col>
      <xdr:colOff>38100</xdr:colOff>
      <xdr:row>78</xdr:row>
      <xdr:rowOff>118292</xdr:rowOff>
    </xdr:to>
    <xdr:sp macro="" textlink="">
      <xdr:nvSpPr>
        <xdr:cNvPr id="715" name="楕円 714">
          <a:extLst>
            <a:ext uri="{FF2B5EF4-FFF2-40B4-BE49-F238E27FC236}">
              <a16:creationId xmlns:a16="http://schemas.microsoft.com/office/drawing/2014/main" id="{DB83A505-A9DA-46A3-9F3F-0CFBD7719E31}"/>
            </a:ext>
          </a:extLst>
        </xdr:cNvPr>
        <xdr:cNvSpPr/>
      </xdr:nvSpPr>
      <xdr:spPr>
        <a:xfrm>
          <a:off x="13652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11974</xdr:rowOff>
    </xdr:from>
    <xdr:to>
      <xdr:col>76</xdr:col>
      <xdr:colOff>114300</xdr:colOff>
      <xdr:row>78</xdr:row>
      <xdr:rowOff>67492</xdr:rowOff>
    </xdr:to>
    <xdr:cxnSp macro="">
      <xdr:nvCxnSpPr>
        <xdr:cNvPr id="716" name="直線コネクタ 715">
          <a:extLst>
            <a:ext uri="{FF2B5EF4-FFF2-40B4-BE49-F238E27FC236}">
              <a16:creationId xmlns:a16="http://schemas.microsoft.com/office/drawing/2014/main" id="{28BFEEFE-7CF0-47C7-BE4D-FBD26511BB2D}"/>
            </a:ext>
          </a:extLst>
        </xdr:cNvPr>
        <xdr:cNvCxnSpPr/>
      </xdr:nvCxnSpPr>
      <xdr:spPr>
        <a:xfrm flipV="1">
          <a:off x="13703300" y="133850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7" name="n_1aveValue【児童館】&#10;有形固定資産減価償却率">
          <a:extLst>
            <a:ext uri="{FF2B5EF4-FFF2-40B4-BE49-F238E27FC236}">
              <a16:creationId xmlns:a16="http://schemas.microsoft.com/office/drawing/2014/main" id="{94D33350-E916-4AE5-B9BA-A452F58C5766}"/>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718" name="n_2aveValue【児童館】&#10;有形固定資産減価償却率">
          <a:extLst>
            <a:ext uri="{FF2B5EF4-FFF2-40B4-BE49-F238E27FC236}">
              <a16:creationId xmlns:a16="http://schemas.microsoft.com/office/drawing/2014/main" id="{E69C4D83-848A-47CB-A688-AC00563BE87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21245</xdr:rowOff>
    </xdr:from>
    <xdr:ext cx="405111" cy="259045"/>
    <xdr:sp macro="" textlink="">
      <xdr:nvSpPr>
        <xdr:cNvPr id="719" name="n_3aveValue【児童館】&#10;有形固定資産減価償却率">
          <a:extLst>
            <a:ext uri="{FF2B5EF4-FFF2-40B4-BE49-F238E27FC236}">
              <a16:creationId xmlns:a16="http://schemas.microsoft.com/office/drawing/2014/main" id="{69D452B5-8CC9-4FA3-8897-0DBC1D8BC72A}"/>
            </a:ext>
          </a:extLst>
        </xdr:cNvPr>
        <xdr:cNvSpPr txBox="1"/>
      </xdr:nvSpPr>
      <xdr:spPr>
        <a:xfrm>
          <a:off x="135007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41746</xdr:rowOff>
    </xdr:from>
    <xdr:ext cx="405111" cy="259045"/>
    <xdr:sp macro="" textlink="">
      <xdr:nvSpPr>
        <xdr:cNvPr id="720" name="n_1mainValue【児童館】&#10;有形固定資産減価償却率">
          <a:extLst>
            <a:ext uri="{FF2B5EF4-FFF2-40B4-BE49-F238E27FC236}">
              <a16:creationId xmlns:a16="http://schemas.microsoft.com/office/drawing/2014/main" id="{471E3FA3-CFDD-4039-939C-B53735BF5514}"/>
            </a:ext>
          </a:extLst>
        </xdr:cNvPr>
        <xdr:cNvSpPr txBox="1"/>
      </xdr:nvSpPr>
      <xdr:spPr>
        <a:xfrm>
          <a:off x="15266044" y="1307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79301</xdr:rowOff>
    </xdr:from>
    <xdr:ext cx="405111" cy="259045"/>
    <xdr:sp macro="" textlink="">
      <xdr:nvSpPr>
        <xdr:cNvPr id="721" name="n_2mainValue【児童館】&#10;有形固定資産減価償却率">
          <a:extLst>
            <a:ext uri="{FF2B5EF4-FFF2-40B4-BE49-F238E27FC236}">
              <a16:creationId xmlns:a16="http://schemas.microsoft.com/office/drawing/2014/main" id="{A306B89B-6C0F-42FC-8C17-92775D672574}"/>
            </a:ext>
          </a:extLst>
        </xdr:cNvPr>
        <xdr:cNvSpPr txBox="1"/>
      </xdr:nvSpPr>
      <xdr:spPr>
        <a:xfrm>
          <a:off x="143897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134819</xdr:rowOff>
    </xdr:from>
    <xdr:ext cx="405111" cy="259045"/>
    <xdr:sp macro="" textlink="">
      <xdr:nvSpPr>
        <xdr:cNvPr id="722" name="n_3mainValue【児童館】&#10;有形固定資産減価償却率">
          <a:extLst>
            <a:ext uri="{FF2B5EF4-FFF2-40B4-BE49-F238E27FC236}">
              <a16:creationId xmlns:a16="http://schemas.microsoft.com/office/drawing/2014/main" id="{40188D47-6210-4C2B-9BCC-BF3909C8FB7A}"/>
            </a:ext>
          </a:extLst>
        </xdr:cNvPr>
        <xdr:cNvSpPr txBox="1"/>
      </xdr:nvSpPr>
      <xdr:spPr>
        <a:xfrm>
          <a:off x="13500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a:extLst>
            <a:ext uri="{FF2B5EF4-FFF2-40B4-BE49-F238E27FC236}">
              <a16:creationId xmlns:a16="http://schemas.microsoft.com/office/drawing/2014/main" id="{B43C2787-0289-4C65-B248-BBB7EF7D4D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a:extLst>
            <a:ext uri="{FF2B5EF4-FFF2-40B4-BE49-F238E27FC236}">
              <a16:creationId xmlns:a16="http://schemas.microsoft.com/office/drawing/2014/main" id="{EC825A8E-E03D-4316-AE25-1CB4CAEA39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a:extLst>
            <a:ext uri="{FF2B5EF4-FFF2-40B4-BE49-F238E27FC236}">
              <a16:creationId xmlns:a16="http://schemas.microsoft.com/office/drawing/2014/main" id="{5DEBC2C2-02BB-4E55-A64F-A45ECD41C9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a:extLst>
            <a:ext uri="{FF2B5EF4-FFF2-40B4-BE49-F238E27FC236}">
              <a16:creationId xmlns:a16="http://schemas.microsoft.com/office/drawing/2014/main" id="{394D9409-1599-4E01-840F-B968F6B292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a:extLst>
            <a:ext uri="{FF2B5EF4-FFF2-40B4-BE49-F238E27FC236}">
              <a16:creationId xmlns:a16="http://schemas.microsoft.com/office/drawing/2014/main" id="{D08B5469-A442-4C5A-91D4-900AE3D71B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a:extLst>
            <a:ext uri="{FF2B5EF4-FFF2-40B4-BE49-F238E27FC236}">
              <a16:creationId xmlns:a16="http://schemas.microsoft.com/office/drawing/2014/main" id="{F45C38FF-E2DA-4EE1-BF4A-4B9EAD3968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a:extLst>
            <a:ext uri="{FF2B5EF4-FFF2-40B4-BE49-F238E27FC236}">
              <a16:creationId xmlns:a16="http://schemas.microsoft.com/office/drawing/2014/main" id="{C3D07118-3036-4674-A34C-FF8D3DCC50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id="{C1730876-A341-4663-A01E-6F94B937D8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a:extLst>
            <a:ext uri="{FF2B5EF4-FFF2-40B4-BE49-F238E27FC236}">
              <a16:creationId xmlns:a16="http://schemas.microsoft.com/office/drawing/2014/main" id="{584BDF49-A902-4FBC-89C3-B75093A154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a:extLst>
            <a:ext uri="{FF2B5EF4-FFF2-40B4-BE49-F238E27FC236}">
              <a16:creationId xmlns:a16="http://schemas.microsoft.com/office/drawing/2014/main" id="{43BBCF5A-6C00-4E4B-B677-C3015C1001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3" name="直線コネクタ 732">
          <a:extLst>
            <a:ext uri="{FF2B5EF4-FFF2-40B4-BE49-F238E27FC236}">
              <a16:creationId xmlns:a16="http://schemas.microsoft.com/office/drawing/2014/main" id="{5948EEC9-1EDD-4569-A90E-FB274739111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B055E12B-1110-4FFB-8454-3C287E1267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5" name="直線コネクタ 734">
          <a:extLst>
            <a:ext uri="{FF2B5EF4-FFF2-40B4-BE49-F238E27FC236}">
              <a16:creationId xmlns:a16="http://schemas.microsoft.com/office/drawing/2014/main" id="{A716088E-EFE8-4108-8B97-23C3D4BD377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6" name="テキスト ボックス 735">
          <a:extLst>
            <a:ext uri="{FF2B5EF4-FFF2-40B4-BE49-F238E27FC236}">
              <a16:creationId xmlns:a16="http://schemas.microsoft.com/office/drawing/2014/main" id="{8FF44137-F455-453E-AE7F-57D2E5E712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7" name="直線コネクタ 736">
          <a:extLst>
            <a:ext uri="{FF2B5EF4-FFF2-40B4-BE49-F238E27FC236}">
              <a16:creationId xmlns:a16="http://schemas.microsoft.com/office/drawing/2014/main" id="{35957F3D-0499-4A0C-B078-61CB80539F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8" name="テキスト ボックス 737">
          <a:extLst>
            <a:ext uri="{FF2B5EF4-FFF2-40B4-BE49-F238E27FC236}">
              <a16:creationId xmlns:a16="http://schemas.microsoft.com/office/drawing/2014/main" id="{C4F8F133-3D6E-4F9E-A4B0-D73F535F76C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9" name="直線コネクタ 738">
          <a:extLst>
            <a:ext uri="{FF2B5EF4-FFF2-40B4-BE49-F238E27FC236}">
              <a16:creationId xmlns:a16="http://schemas.microsoft.com/office/drawing/2014/main" id="{7845E6AE-B313-45D3-ABE0-4387A975BB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0" name="テキスト ボックス 739">
          <a:extLst>
            <a:ext uri="{FF2B5EF4-FFF2-40B4-BE49-F238E27FC236}">
              <a16:creationId xmlns:a16="http://schemas.microsoft.com/office/drawing/2014/main" id="{B0E8F7C5-7BC8-4119-90DE-6231BAA5F32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1" name="直線コネクタ 740">
          <a:extLst>
            <a:ext uri="{FF2B5EF4-FFF2-40B4-BE49-F238E27FC236}">
              <a16:creationId xmlns:a16="http://schemas.microsoft.com/office/drawing/2014/main" id="{2EF330A9-31CD-4943-9FC2-0A301DF1F7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2" name="テキスト ボックス 741">
          <a:extLst>
            <a:ext uri="{FF2B5EF4-FFF2-40B4-BE49-F238E27FC236}">
              <a16:creationId xmlns:a16="http://schemas.microsoft.com/office/drawing/2014/main" id="{C65C248F-B078-418A-BEEF-948A74C5A64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3" name="直線コネクタ 742">
          <a:extLst>
            <a:ext uri="{FF2B5EF4-FFF2-40B4-BE49-F238E27FC236}">
              <a16:creationId xmlns:a16="http://schemas.microsoft.com/office/drawing/2014/main" id="{ED850753-925C-4055-B59D-C79E568A08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4" name="テキスト ボックス 743">
          <a:extLst>
            <a:ext uri="{FF2B5EF4-FFF2-40B4-BE49-F238E27FC236}">
              <a16:creationId xmlns:a16="http://schemas.microsoft.com/office/drawing/2014/main" id="{3C55A3BB-A76B-4688-9482-D8C6288376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5" name="【児童館】&#10;一人当たり面積グラフ枠">
          <a:extLst>
            <a:ext uri="{FF2B5EF4-FFF2-40B4-BE49-F238E27FC236}">
              <a16:creationId xmlns:a16="http://schemas.microsoft.com/office/drawing/2014/main" id="{900EBD34-7160-4ECF-B6E8-B704BA5A9F1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746" name="直線コネクタ 745">
          <a:extLst>
            <a:ext uri="{FF2B5EF4-FFF2-40B4-BE49-F238E27FC236}">
              <a16:creationId xmlns:a16="http://schemas.microsoft.com/office/drawing/2014/main" id="{5CC8012D-4341-40AC-8E9C-5A5AA87A4217}"/>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747" name="【児童館】&#10;一人当たり面積最小値テキスト">
          <a:extLst>
            <a:ext uri="{FF2B5EF4-FFF2-40B4-BE49-F238E27FC236}">
              <a16:creationId xmlns:a16="http://schemas.microsoft.com/office/drawing/2014/main" id="{59489B62-CD28-4529-949A-89F3F5CFF243}"/>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748" name="直線コネクタ 747">
          <a:extLst>
            <a:ext uri="{FF2B5EF4-FFF2-40B4-BE49-F238E27FC236}">
              <a16:creationId xmlns:a16="http://schemas.microsoft.com/office/drawing/2014/main" id="{B50965CE-8FDE-4A40-9542-EBF9F5BF153A}"/>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49" name="【児童館】&#10;一人当たり面積最大値テキスト">
          <a:extLst>
            <a:ext uri="{FF2B5EF4-FFF2-40B4-BE49-F238E27FC236}">
              <a16:creationId xmlns:a16="http://schemas.microsoft.com/office/drawing/2014/main" id="{3E520EC1-6354-45AC-A1C5-0055C903A2D4}"/>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50" name="直線コネクタ 749">
          <a:extLst>
            <a:ext uri="{FF2B5EF4-FFF2-40B4-BE49-F238E27FC236}">
              <a16:creationId xmlns:a16="http://schemas.microsoft.com/office/drawing/2014/main" id="{46DA4F82-ED49-4888-9026-015CC1BF962F}"/>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751" name="【児童館】&#10;一人当たり面積平均値テキスト">
          <a:extLst>
            <a:ext uri="{FF2B5EF4-FFF2-40B4-BE49-F238E27FC236}">
              <a16:creationId xmlns:a16="http://schemas.microsoft.com/office/drawing/2014/main" id="{6609FC72-9886-453A-84C8-FECA823DB53E}"/>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52" name="フローチャート: 判断 751">
          <a:extLst>
            <a:ext uri="{FF2B5EF4-FFF2-40B4-BE49-F238E27FC236}">
              <a16:creationId xmlns:a16="http://schemas.microsoft.com/office/drawing/2014/main" id="{8FB652A6-5B8F-47B1-B70C-65F0552B58B4}"/>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53" name="フローチャート: 判断 752">
          <a:extLst>
            <a:ext uri="{FF2B5EF4-FFF2-40B4-BE49-F238E27FC236}">
              <a16:creationId xmlns:a16="http://schemas.microsoft.com/office/drawing/2014/main" id="{B5B80F17-2C1C-47EA-BAA2-159B0BDC2422}"/>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54" name="フローチャート: 判断 753">
          <a:extLst>
            <a:ext uri="{FF2B5EF4-FFF2-40B4-BE49-F238E27FC236}">
              <a16:creationId xmlns:a16="http://schemas.microsoft.com/office/drawing/2014/main" id="{0357D05C-DBA4-4186-968A-6B1841FA887A}"/>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55" name="フローチャート: 判断 754">
          <a:extLst>
            <a:ext uri="{FF2B5EF4-FFF2-40B4-BE49-F238E27FC236}">
              <a16:creationId xmlns:a16="http://schemas.microsoft.com/office/drawing/2014/main" id="{8134D03C-AEEA-4B51-85A3-07C714BB8169}"/>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69366C7-31B8-4862-8718-BE4450E3CC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E06EDF4-F2DD-4676-B8EE-865302E80D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B34E622-6F73-49FE-A9B6-5E3DCF6C5A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7328A5E-E224-4B96-957B-B5738F300D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83DDB33-14AA-41CA-A6EC-3462CD8022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761" name="楕円 760">
          <a:extLst>
            <a:ext uri="{FF2B5EF4-FFF2-40B4-BE49-F238E27FC236}">
              <a16:creationId xmlns:a16="http://schemas.microsoft.com/office/drawing/2014/main" id="{E9142B83-6A03-4EE1-8C9C-CACA8A3EA5A1}"/>
            </a:ext>
          </a:extLst>
        </xdr:cNvPr>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762" name="【児童館】&#10;一人当たり面積該当値テキスト">
          <a:extLst>
            <a:ext uri="{FF2B5EF4-FFF2-40B4-BE49-F238E27FC236}">
              <a16:creationId xmlns:a16="http://schemas.microsoft.com/office/drawing/2014/main" id="{25520573-2C1F-4F64-9F98-517073AB8603}"/>
            </a:ext>
          </a:extLst>
        </xdr:cNvPr>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763" name="楕円 762">
          <a:extLst>
            <a:ext uri="{FF2B5EF4-FFF2-40B4-BE49-F238E27FC236}">
              <a16:creationId xmlns:a16="http://schemas.microsoft.com/office/drawing/2014/main" id="{7EE1D937-E7CB-41E6-B6FE-8D78A835E2A1}"/>
            </a:ext>
          </a:extLst>
        </xdr:cNvPr>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80011</xdr:rowOff>
    </xdr:to>
    <xdr:cxnSp macro="">
      <xdr:nvCxnSpPr>
        <xdr:cNvPr id="764" name="直線コネクタ 763">
          <a:extLst>
            <a:ext uri="{FF2B5EF4-FFF2-40B4-BE49-F238E27FC236}">
              <a16:creationId xmlns:a16="http://schemas.microsoft.com/office/drawing/2014/main" id="{895DB0B4-853C-4F5B-87FE-97E1AAC72B00}"/>
            </a:ext>
          </a:extLst>
        </xdr:cNvPr>
        <xdr:cNvCxnSpPr/>
      </xdr:nvCxnSpPr>
      <xdr:spPr>
        <a:xfrm flipV="1">
          <a:off x="21323300" y="14474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65" name="楕円 764">
          <a:extLst>
            <a:ext uri="{FF2B5EF4-FFF2-40B4-BE49-F238E27FC236}">
              <a16:creationId xmlns:a16="http://schemas.microsoft.com/office/drawing/2014/main" id="{5F584F0B-6A93-4CE5-AD95-8CB7BD706F2D}"/>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84</xdr:row>
      <xdr:rowOff>80011</xdr:rowOff>
    </xdr:to>
    <xdr:cxnSp macro="">
      <xdr:nvCxnSpPr>
        <xdr:cNvPr id="766" name="直線コネクタ 765">
          <a:extLst>
            <a:ext uri="{FF2B5EF4-FFF2-40B4-BE49-F238E27FC236}">
              <a16:creationId xmlns:a16="http://schemas.microsoft.com/office/drawing/2014/main" id="{D81BB848-30D0-4626-A0DD-CEED568AC7A2}"/>
            </a:ext>
          </a:extLst>
        </xdr:cNvPr>
        <xdr:cNvCxnSpPr/>
      </xdr:nvCxnSpPr>
      <xdr:spPr>
        <a:xfrm>
          <a:off x="20434300" y="14287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767" name="楕円 766">
          <a:extLst>
            <a:ext uri="{FF2B5EF4-FFF2-40B4-BE49-F238E27FC236}">
              <a16:creationId xmlns:a16="http://schemas.microsoft.com/office/drawing/2014/main" id="{E063837B-5FE0-46C3-8B1B-2B69B519B9A3}"/>
            </a:ext>
          </a:extLst>
        </xdr:cNvPr>
        <xdr:cNvSpPr/>
      </xdr:nvSpPr>
      <xdr:spPr>
        <a:xfrm>
          <a:off x="19494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64770</xdr:rowOff>
    </xdr:to>
    <xdr:cxnSp macro="">
      <xdr:nvCxnSpPr>
        <xdr:cNvPr id="768" name="直線コネクタ 767">
          <a:extLst>
            <a:ext uri="{FF2B5EF4-FFF2-40B4-BE49-F238E27FC236}">
              <a16:creationId xmlns:a16="http://schemas.microsoft.com/office/drawing/2014/main" id="{179DAC03-A4D9-4CCA-BBF9-B26F9ABD0856}"/>
            </a:ext>
          </a:extLst>
        </xdr:cNvPr>
        <xdr:cNvCxnSpPr/>
      </xdr:nvCxnSpPr>
      <xdr:spPr>
        <a:xfrm flipV="1">
          <a:off x="19545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9" name="n_1aveValue【児童館】&#10;一人当たり面積">
          <a:extLst>
            <a:ext uri="{FF2B5EF4-FFF2-40B4-BE49-F238E27FC236}">
              <a16:creationId xmlns:a16="http://schemas.microsoft.com/office/drawing/2014/main" id="{023C738E-44CE-4AF8-B2F1-DE5837408FAF}"/>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70" name="n_2aveValue【児童館】&#10;一人当たり面積">
          <a:extLst>
            <a:ext uri="{FF2B5EF4-FFF2-40B4-BE49-F238E27FC236}">
              <a16:creationId xmlns:a16="http://schemas.microsoft.com/office/drawing/2014/main" id="{0C6A7346-F42C-437C-89F3-F63F1ED209DC}"/>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71" name="n_3aveValue【児童館】&#10;一人当たり面積">
          <a:extLst>
            <a:ext uri="{FF2B5EF4-FFF2-40B4-BE49-F238E27FC236}">
              <a16:creationId xmlns:a16="http://schemas.microsoft.com/office/drawing/2014/main" id="{7C2D774A-5A9F-47A0-883A-6FD6B2D1D52A}"/>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121938</xdr:rowOff>
    </xdr:from>
    <xdr:ext cx="469744" cy="259045"/>
    <xdr:sp macro="" textlink="">
      <xdr:nvSpPr>
        <xdr:cNvPr id="772" name="n_1mainValue【児童館】&#10;一人当たり面積">
          <a:extLst>
            <a:ext uri="{FF2B5EF4-FFF2-40B4-BE49-F238E27FC236}">
              <a16:creationId xmlns:a16="http://schemas.microsoft.com/office/drawing/2014/main" id="{B0196836-8757-43DE-ACF6-81876E48FE7C}"/>
            </a:ext>
          </a:extLst>
        </xdr:cNvPr>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73" name="n_2mainValue【児童館】&#10;一人当たり面積">
          <a:extLst>
            <a:ext uri="{FF2B5EF4-FFF2-40B4-BE49-F238E27FC236}">
              <a16:creationId xmlns:a16="http://schemas.microsoft.com/office/drawing/2014/main" id="{B1DECFEA-255C-48D2-AAE5-3EDEFAFF1CB2}"/>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774" name="n_3mainValue【児童館】&#10;一人当たり面積">
          <a:extLst>
            <a:ext uri="{FF2B5EF4-FFF2-40B4-BE49-F238E27FC236}">
              <a16:creationId xmlns:a16="http://schemas.microsoft.com/office/drawing/2014/main" id="{FBAB3504-7BF7-48B4-B9F8-EC0A5CA04B1D}"/>
            </a:ext>
          </a:extLst>
        </xdr:cNvPr>
        <xdr:cNvSpPr txBox="1"/>
      </xdr:nvSpPr>
      <xdr:spPr>
        <a:xfrm>
          <a:off x="19310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a:extLst>
            <a:ext uri="{FF2B5EF4-FFF2-40B4-BE49-F238E27FC236}">
              <a16:creationId xmlns:a16="http://schemas.microsoft.com/office/drawing/2014/main" id="{B0376F16-8524-4541-AA50-D684CCCB80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a:extLst>
            <a:ext uri="{FF2B5EF4-FFF2-40B4-BE49-F238E27FC236}">
              <a16:creationId xmlns:a16="http://schemas.microsoft.com/office/drawing/2014/main" id="{7AD1E702-7944-4883-B732-D47147103D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a:extLst>
            <a:ext uri="{FF2B5EF4-FFF2-40B4-BE49-F238E27FC236}">
              <a16:creationId xmlns:a16="http://schemas.microsoft.com/office/drawing/2014/main" id="{BAE0B183-8477-4ABD-B062-D600EE8939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a:extLst>
            <a:ext uri="{FF2B5EF4-FFF2-40B4-BE49-F238E27FC236}">
              <a16:creationId xmlns:a16="http://schemas.microsoft.com/office/drawing/2014/main" id="{7DCE033E-AB34-49A9-B065-A38C112549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a:extLst>
            <a:ext uri="{FF2B5EF4-FFF2-40B4-BE49-F238E27FC236}">
              <a16:creationId xmlns:a16="http://schemas.microsoft.com/office/drawing/2014/main" id="{69785FD9-3583-4DF4-A97F-0FB33E9322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a:extLst>
            <a:ext uri="{FF2B5EF4-FFF2-40B4-BE49-F238E27FC236}">
              <a16:creationId xmlns:a16="http://schemas.microsoft.com/office/drawing/2014/main" id="{0AFB633C-D0BB-4A24-BE6A-EF598166A3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a:extLst>
            <a:ext uri="{FF2B5EF4-FFF2-40B4-BE49-F238E27FC236}">
              <a16:creationId xmlns:a16="http://schemas.microsoft.com/office/drawing/2014/main" id="{282227D2-362E-4BDD-B5E4-9428FAAC02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a:extLst>
            <a:ext uri="{FF2B5EF4-FFF2-40B4-BE49-F238E27FC236}">
              <a16:creationId xmlns:a16="http://schemas.microsoft.com/office/drawing/2014/main" id="{54E80A1E-7D09-41D9-9876-C48E5292E6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a:extLst>
            <a:ext uri="{FF2B5EF4-FFF2-40B4-BE49-F238E27FC236}">
              <a16:creationId xmlns:a16="http://schemas.microsoft.com/office/drawing/2014/main" id="{CDE6E11B-BA2D-4482-AD45-BAFF8A4F74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a:extLst>
            <a:ext uri="{FF2B5EF4-FFF2-40B4-BE49-F238E27FC236}">
              <a16:creationId xmlns:a16="http://schemas.microsoft.com/office/drawing/2014/main" id="{337DAA57-BEC3-41A7-80E8-6F13D1F54F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a:extLst>
            <a:ext uri="{FF2B5EF4-FFF2-40B4-BE49-F238E27FC236}">
              <a16:creationId xmlns:a16="http://schemas.microsoft.com/office/drawing/2014/main" id="{C95CC62A-A15F-4BE4-9F04-A6FF250791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6" name="テキスト ボックス 785">
          <a:extLst>
            <a:ext uri="{FF2B5EF4-FFF2-40B4-BE49-F238E27FC236}">
              <a16:creationId xmlns:a16="http://schemas.microsoft.com/office/drawing/2014/main" id="{48D46C32-48D6-425C-A78D-E6B97EA5978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a:extLst>
            <a:ext uri="{FF2B5EF4-FFF2-40B4-BE49-F238E27FC236}">
              <a16:creationId xmlns:a16="http://schemas.microsoft.com/office/drawing/2014/main" id="{A5F7F1B3-7134-4C48-9BAD-91F18B38AA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a:extLst>
            <a:ext uri="{FF2B5EF4-FFF2-40B4-BE49-F238E27FC236}">
              <a16:creationId xmlns:a16="http://schemas.microsoft.com/office/drawing/2014/main" id="{DDE0AAE7-DD38-4717-B463-01F7565D435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a:extLst>
            <a:ext uri="{FF2B5EF4-FFF2-40B4-BE49-F238E27FC236}">
              <a16:creationId xmlns:a16="http://schemas.microsoft.com/office/drawing/2014/main" id="{AE2C10FC-A781-4399-8437-143BE39803B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a:extLst>
            <a:ext uri="{FF2B5EF4-FFF2-40B4-BE49-F238E27FC236}">
              <a16:creationId xmlns:a16="http://schemas.microsoft.com/office/drawing/2014/main" id="{ADDA19DA-012E-4055-96B0-67B265A4AF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a:extLst>
            <a:ext uri="{FF2B5EF4-FFF2-40B4-BE49-F238E27FC236}">
              <a16:creationId xmlns:a16="http://schemas.microsoft.com/office/drawing/2014/main" id="{C8A19A63-68E7-42B2-B545-D4D6F91BAAC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a:extLst>
            <a:ext uri="{FF2B5EF4-FFF2-40B4-BE49-F238E27FC236}">
              <a16:creationId xmlns:a16="http://schemas.microsoft.com/office/drawing/2014/main" id="{7BCE9FF2-FF61-4C6A-A117-88253A6CC0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a:extLst>
            <a:ext uri="{FF2B5EF4-FFF2-40B4-BE49-F238E27FC236}">
              <a16:creationId xmlns:a16="http://schemas.microsoft.com/office/drawing/2014/main" id="{97B451F5-A7E5-4717-A41D-C3B27180E0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a:extLst>
            <a:ext uri="{FF2B5EF4-FFF2-40B4-BE49-F238E27FC236}">
              <a16:creationId xmlns:a16="http://schemas.microsoft.com/office/drawing/2014/main" id="{BA1FF69B-D0B8-4AEB-9A4D-C51DCC62DB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a:extLst>
            <a:ext uri="{FF2B5EF4-FFF2-40B4-BE49-F238E27FC236}">
              <a16:creationId xmlns:a16="http://schemas.microsoft.com/office/drawing/2014/main" id="{B1D5AA85-FA06-4ADE-B90B-B124ED7E9C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C60DB08-FA9D-43A8-B0C5-A2AB7E05E68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a:extLst>
            <a:ext uri="{FF2B5EF4-FFF2-40B4-BE49-F238E27FC236}">
              <a16:creationId xmlns:a16="http://schemas.microsoft.com/office/drawing/2014/main" id="{34AF5E86-951D-483A-9BB5-009398D770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20A66A0A-596E-4ECC-9B07-B16CCB1E9C0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公民館】&#10;有形固定資産減価償却率グラフ枠">
          <a:extLst>
            <a:ext uri="{FF2B5EF4-FFF2-40B4-BE49-F238E27FC236}">
              <a16:creationId xmlns:a16="http://schemas.microsoft.com/office/drawing/2014/main" id="{426CCC91-333D-4C3E-A7AE-830A333063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800" name="直線コネクタ 799">
          <a:extLst>
            <a:ext uri="{FF2B5EF4-FFF2-40B4-BE49-F238E27FC236}">
              <a16:creationId xmlns:a16="http://schemas.microsoft.com/office/drawing/2014/main" id="{573D8796-0C87-419D-875F-3A6D56BC573B}"/>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801" name="【公民館】&#10;有形固定資産減価償却率最小値テキスト">
          <a:extLst>
            <a:ext uri="{FF2B5EF4-FFF2-40B4-BE49-F238E27FC236}">
              <a16:creationId xmlns:a16="http://schemas.microsoft.com/office/drawing/2014/main" id="{BCC639E3-A8B0-461B-9477-F6E5104C01D6}"/>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802" name="直線コネクタ 801">
          <a:extLst>
            <a:ext uri="{FF2B5EF4-FFF2-40B4-BE49-F238E27FC236}">
              <a16:creationId xmlns:a16="http://schemas.microsoft.com/office/drawing/2014/main" id="{BBBA73E1-40F9-413D-B9CC-C308DFFA930B}"/>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3" name="【公民館】&#10;有形固定資産減価償却率最大値テキスト">
          <a:extLst>
            <a:ext uri="{FF2B5EF4-FFF2-40B4-BE49-F238E27FC236}">
              <a16:creationId xmlns:a16="http://schemas.microsoft.com/office/drawing/2014/main" id="{D26801E2-BB04-4441-BC04-B16F2D9ECBF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a:extLst>
            <a:ext uri="{FF2B5EF4-FFF2-40B4-BE49-F238E27FC236}">
              <a16:creationId xmlns:a16="http://schemas.microsoft.com/office/drawing/2014/main" id="{6757D324-DFD2-4F9C-8495-E094019B838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805" name="【公民館】&#10;有形固定資産減価償却率平均値テキスト">
          <a:extLst>
            <a:ext uri="{FF2B5EF4-FFF2-40B4-BE49-F238E27FC236}">
              <a16:creationId xmlns:a16="http://schemas.microsoft.com/office/drawing/2014/main" id="{18B9BF9D-2D41-4C57-A3E6-050B097365F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806" name="フローチャート: 判断 805">
          <a:extLst>
            <a:ext uri="{FF2B5EF4-FFF2-40B4-BE49-F238E27FC236}">
              <a16:creationId xmlns:a16="http://schemas.microsoft.com/office/drawing/2014/main" id="{53BBAE44-17B0-452E-8D7E-CE2087F6B2F8}"/>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807" name="フローチャート: 判断 806">
          <a:extLst>
            <a:ext uri="{FF2B5EF4-FFF2-40B4-BE49-F238E27FC236}">
              <a16:creationId xmlns:a16="http://schemas.microsoft.com/office/drawing/2014/main" id="{9BBD8835-2BC6-42D2-8863-EA6D713264A3}"/>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08" name="フローチャート: 判断 807">
          <a:extLst>
            <a:ext uri="{FF2B5EF4-FFF2-40B4-BE49-F238E27FC236}">
              <a16:creationId xmlns:a16="http://schemas.microsoft.com/office/drawing/2014/main" id="{A8CCF592-A009-4039-B672-E220E7ACE35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809" name="フローチャート: 判断 808">
          <a:extLst>
            <a:ext uri="{FF2B5EF4-FFF2-40B4-BE49-F238E27FC236}">
              <a16:creationId xmlns:a16="http://schemas.microsoft.com/office/drawing/2014/main" id="{5B03E5DA-0052-4BA6-8FE1-F26BC491FC81}"/>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E2216A5-E25C-49FB-A646-18E8AE8230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48CA620F-0355-4D01-8F3B-25118FCD29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6A210CBD-A799-4B50-825A-81202CA6D5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B1986386-98F9-4CB8-8903-20B5BB1A17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56E2A6D0-33FA-422F-9843-F28B1AD15C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815" name="楕円 814">
          <a:extLst>
            <a:ext uri="{FF2B5EF4-FFF2-40B4-BE49-F238E27FC236}">
              <a16:creationId xmlns:a16="http://schemas.microsoft.com/office/drawing/2014/main" id="{BC73CF2C-757E-408D-BEDD-692C8E461A76}"/>
            </a:ext>
          </a:extLst>
        </xdr:cNvPr>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816" name="【公民館】&#10;有形固定資産減価償却率該当値テキスト">
          <a:extLst>
            <a:ext uri="{FF2B5EF4-FFF2-40B4-BE49-F238E27FC236}">
              <a16:creationId xmlns:a16="http://schemas.microsoft.com/office/drawing/2014/main" id="{2F675092-1D12-4784-B9C7-3458D3F1A830}"/>
            </a:ext>
          </a:extLst>
        </xdr:cNvPr>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108676</xdr:rowOff>
    </xdr:from>
    <xdr:to>
      <xdr:col>81</xdr:col>
      <xdr:colOff>101600</xdr:colOff>
      <xdr:row>103</xdr:row>
      <xdr:rowOff>38826</xdr:rowOff>
    </xdr:to>
    <xdr:sp macro="" textlink="">
      <xdr:nvSpPr>
        <xdr:cNvPr id="817" name="楕円 816">
          <a:extLst>
            <a:ext uri="{FF2B5EF4-FFF2-40B4-BE49-F238E27FC236}">
              <a16:creationId xmlns:a16="http://schemas.microsoft.com/office/drawing/2014/main" id="{2D894248-94E9-4679-AD1B-A3FD788C53E6}"/>
            </a:ext>
          </a:extLst>
        </xdr:cNvPr>
        <xdr:cNvSpPr/>
      </xdr:nvSpPr>
      <xdr:spPr>
        <a:xfrm>
          <a:off x="15430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102</xdr:row>
      <xdr:rowOff>159476</xdr:rowOff>
    </xdr:to>
    <xdr:cxnSp macro="">
      <xdr:nvCxnSpPr>
        <xdr:cNvPr id="818" name="直線コネクタ 817">
          <a:extLst>
            <a:ext uri="{FF2B5EF4-FFF2-40B4-BE49-F238E27FC236}">
              <a16:creationId xmlns:a16="http://schemas.microsoft.com/office/drawing/2014/main" id="{4749E8BD-8CE1-4757-9A77-FB4914AA1387}"/>
            </a:ext>
          </a:extLst>
        </xdr:cNvPr>
        <xdr:cNvCxnSpPr/>
      </xdr:nvCxnSpPr>
      <xdr:spPr>
        <a:xfrm flipV="1">
          <a:off x="15481300" y="176277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819" name="楕円 818">
          <a:extLst>
            <a:ext uri="{FF2B5EF4-FFF2-40B4-BE49-F238E27FC236}">
              <a16:creationId xmlns:a16="http://schemas.microsoft.com/office/drawing/2014/main" id="{013CEBAD-0946-4FEC-AFBC-F316F2D6E00B}"/>
            </a:ext>
          </a:extLst>
        </xdr:cNvPr>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102</xdr:row>
      <xdr:rowOff>159476</xdr:rowOff>
    </xdr:to>
    <xdr:cxnSp macro="">
      <xdr:nvCxnSpPr>
        <xdr:cNvPr id="820" name="直線コネクタ 819">
          <a:extLst>
            <a:ext uri="{FF2B5EF4-FFF2-40B4-BE49-F238E27FC236}">
              <a16:creationId xmlns:a16="http://schemas.microsoft.com/office/drawing/2014/main" id="{07343678-6096-4F0A-9A4A-17A46BBB00E7}"/>
            </a:ext>
          </a:extLst>
        </xdr:cNvPr>
        <xdr:cNvCxnSpPr/>
      </xdr:nvCxnSpPr>
      <xdr:spPr>
        <a:xfrm>
          <a:off x="14592300" y="176343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115207</xdr:rowOff>
    </xdr:from>
    <xdr:to>
      <xdr:col>72</xdr:col>
      <xdr:colOff>38100</xdr:colOff>
      <xdr:row>103</xdr:row>
      <xdr:rowOff>45357</xdr:rowOff>
    </xdr:to>
    <xdr:sp macro="" textlink="">
      <xdr:nvSpPr>
        <xdr:cNvPr id="821" name="楕円 820">
          <a:extLst>
            <a:ext uri="{FF2B5EF4-FFF2-40B4-BE49-F238E27FC236}">
              <a16:creationId xmlns:a16="http://schemas.microsoft.com/office/drawing/2014/main" id="{7CFC31E8-E70C-47C8-B956-2FBBB2D3C7D7}"/>
            </a:ext>
          </a:extLst>
        </xdr:cNvPr>
        <xdr:cNvSpPr/>
      </xdr:nvSpPr>
      <xdr:spPr>
        <a:xfrm>
          <a:off x="13652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146413</xdr:rowOff>
    </xdr:from>
    <xdr:to>
      <xdr:col>76</xdr:col>
      <xdr:colOff>114300</xdr:colOff>
      <xdr:row>102</xdr:row>
      <xdr:rowOff>166007</xdr:rowOff>
    </xdr:to>
    <xdr:cxnSp macro="">
      <xdr:nvCxnSpPr>
        <xdr:cNvPr id="822" name="直線コネクタ 821">
          <a:extLst>
            <a:ext uri="{FF2B5EF4-FFF2-40B4-BE49-F238E27FC236}">
              <a16:creationId xmlns:a16="http://schemas.microsoft.com/office/drawing/2014/main" id="{E50B54C3-3572-401F-8D56-A8AA8C694ED2}"/>
            </a:ext>
          </a:extLst>
        </xdr:cNvPr>
        <xdr:cNvCxnSpPr/>
      </xdr:nvCxnSpPr>
      <xdr:spPr>
        <a:xfrm flipV="1">
          <a:off x="13703300" y="176343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823" name="n_1aveValue【公民館】&#10;有形固定資産減価償却率">
          <a:extLst>
            <a:ext uri="{FF2B5EF4-FFF2-40B4-BE49-F238E27FC236}">
              <a16:creationId xmlns:a16="http://schemas.microsoft.com/office/drawing/2014/main" id="{C5487CA7-56F0-4579-8AC8-CE1CFCB8EC79}"/>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824" name="n_2aveValue【公民館】&#10;有形固定資産減価償却率">
          <a:extLst>
            <a:ext uri="{FF2B5EF4-FFF2-40B4-BE49-F238E27FC236}">
              <a16:creationId xmlns:a16="http://schemas.microsoft.com/office/drawing/2014/main" id="{CC5E831F-51F9-414C-BFAE-035EBB37AF5D}"/>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825" name="n_3aveValue【公民館】&#10;有形固定資産減価償却率">
          <a:extLst>
            <a:ext uri="{FF2B5EF4-FFF2-40B4-BE49-F238E27FC236}">
              <a16:creationId xmlns:a16="http://schemas.microsoft.com/office/drawing/2014/main" id="{9EFB189F-EBED-4A01-8665-14B3DE7D7B1E}"/>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55353</xdr:rowOff>
    </xdr:from>
    <xdr:ext cx="405111" cy="259045"/>
    <xdr:sp macro="" textlink="">
      <xdr:nvSpPr>
        <xdr:cNvPr id="826" name="n_1mainValue【公民館】&#10;有形固定資産減価償却率">
          <a:extLst>
            <a:ext uri="{FF2B5EF4-FFF2-40B4-BE49-F238E27FC236}">
              <a16:creationId xmlns:a16="http://schemas.microsoft.com/office/drawing/2014/main" id="{AD17309E-B761-4600-826D-EF5BFD99F64B}"/>
            </a:ext>
          </a:extLst>
        </xdr:cNvPr>
        <xdr:cNvSpPr txBox="1"/>
      </xdr:nvSpPr>
      <xdr:spPr>
        <a:xfrm>
          <a:off x="15266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827" name="n_2mainValue【公民館】&#10;有形固定資産減価償却率">
          <a:extLst>
            <a:ext uri="{FF2B5EF4-FFF2-40B4-BE49-F238E27FC236}">
              <a16:creationId xmlns:a16="http://schemas.microsoft.com/office/drawing/2014/main" id="{F2BB7257-563B-4CAB-B9C8-C4D1EFAF5901}"/>
            </a:ext>
          </a:extLst>
        </xdr:cNvPr>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61884</xdr:rowOff>
    </xdr:from>
    <xdr:ext cx="405111" cy="259045"/>
    <xdr:sp macro="" textlink="">
      <xdr:nvSpPr>
        <xdr:cNvPr id="828" name="n_3mainValue【公民館】&#10;有形固定資産減価償却率">
          <a:extLst>
            <a:ext uri="{FF2B5EF4-FFF2-40B4-BE49-F238E27FC236}">
              <a16:creationId xmlns:a16="http://schemas.microsoft.com/office/drawing/2014/main" id="{3A193977-F216-4A73-A4FB-B0154FCBC2C9}"/>
            </a:ext>
          </a:extLst>
        </xdr:cNvPr>
        <xdr:cNvSpPr txBox="1"/>
      </xdr:nvSpPr>
      <xdr:spPr>
        <a:xfrm>
          <a:off x="13500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a:extLst>
            <a:ext uri="{FF2B5EF4-FFF2-40B4-BE49-F238E27FC236}">
              <a16:creationId xmlns:a16="http://schemas.microsoft.com/office/drawing/2014/main" id="{EC77D64E-7531-4F62-89D3-2A877822B9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a:extLst>
            <a:ext uri="{FF2B5EF4-FFF2-40B4-BE49-F238E27FC236}">
              <a16:creationId xmlns:a16="http://schemas.microsoft.com/office/drawing/2014/main" id="{5E44859C-87DE-4CF0-890C-3326E33B86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a:extLst>
            <a:ext uri="{FF2B5EF4-FFF2-40B4-BE49-F238E27FC236}">
              <a16:creationId xmlns:a16="http://schemas.microsoft.com/office/drawing/2014/main" id="{EC25CF47-505F-4FF9-A0EC-F7A7E85B3D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a:extLst>
            <a:ext uri="{FF2B5EF4-FFF2-40B4-BE49-F238E27FC236}">
              <a16:creationId xmlns:a16="http://schemas.microsoft.com/office/drawing/2014/main" id="{6DCA6512-302D-4B8D-AF9E-120F442DA5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a:extLst>
            <a:ext uri="{FF2B5EF4-FFF2-40B4-BE49-F238E27FC236}">
              <a16:creationId xmlns:a16="http://schemas.microsoft.com/office/drawing/2014/main" id="{82AB9887-0329-4F5A-9858-2AE0B7D1CE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a:extLst>
            <a:ext uri="{FF2B5EF4-FFF2-40B4-BE49-F238E27FC236}">
              <a16:creationId xmlns:a16="http://schemas.microsoft.com/office/drawing/2014/main" id="{701A358A-3DF8-4C8D-B89C-3B5938DBA3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a:extLst>
            <a:ext uri="{FF2B5EF4-FFF2-40B4-BE49-F238E27FC236}">
              <a16:creationId xmlns:a16="http://schemas.microsoft.com/office/drawing/2014/main" id="{ABC66EB2-52A5-4ACA-B8F0-A2BC3276C9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a:extLst>
            <a:ext uri="{FF2B5EF4-FFF2-40B4-BE49-F238E27FC236}">
              <a16:creationId xmlns:a16="http://schemas.microsoft.com/office/drawing/2014/main" id="{38E8A898-6B78-43BD-8181-112055D7E7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a:extLst>
            <a:ext uri="{FF2B5EF4-FFF2-40B4-BE49-F238E27FC236}">
              <a16:creationId xmlns:a16="http://schemas.microsoft.com/office/drawing/2014/main" id="{06CCCAC7-460C-446D-8CCE-4D212339A9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a:extLst>
            <a:ext uri="{FF2B5EF4-FFF2-40B4-BE49-F238E27FC236}">
              <a16:creationId xmlns:a16="http://schemas.microsoft.com/office/drawing/2014/main" id="{F3171514-BE5A-46C7-AF79-1DC00A2B2D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a:extLst>
            <a:ext uri="{FF2B5EF4-FFF2-40B4-BE49-F238E27FC236}">
              <a16:creationId xmlns:a16="http://schemas.microsoft.com/office/drawing/2014/main" id="{702FD0F2-8BBA-4408-8B9D-8CFC14709AD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0ED0F010-14B9-438B-9AAC-2B41C99686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a:extLst>
            <a:ext uri="{FF2B5EF4-FFF2-40B4-BE49-F238E27FC236}">
              <a16:creationId xmlns:a16="http://schemas.microsoft.com/office/drawing/2014/main" id="{11F86F64-95A1-4A06-8461-74591E30571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a:extLst>
            <a:ext uri="{FF2B5EF4-FFF2-40B4-BE49-F238E27FC236}">
              <a16:creationId xmlns:a16="http://schemas.microsoft.com/office/drawing/2014/main" id="{CAF2A82F-0007-49D8-9167-0DDD9EE13A5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a:extLst>
            <a:ext uri="{FF2B5EF4-FFF2-40B4-BE49-F238E27FC236}">
              <a16:creationId xmlns:a16="http://schemas.microsoft.com/office/drawing/2014/main" id="{E11569E1-97D1-41AB-A9C1-E47FFE159A1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44" name="テキスト ボックス 843">
          <a:extLst>
            <a:ext uri="{FF2B5EF4-FFF2-40B4-BE49-F238E27FC236}">
              <a16:creationId xmlns:a16="http://schemas.microsoft.com/office/drawing/2014/main" id="{5716A2E5-CFB3-414D-8489-88D5C97858C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a:extLst>
            <a:ext uri="{FF2B5EF4-FFF2-40B4-BE49-F238E27FC236}">
              <a16:creationId xmlns:a16="http://schemas.microsoft.com/office/drawing/2014/main" id="{F883988D-3B2A-4809-A492-AAF16BDAF6D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46" name="テキスト ボックス 845">
          <a:extLst>
            <a:ext uri="{FF2B5EF4-FFF2-40B4-BE49-F238E27FC236}">
              <a16:creationId xmlns:a16="http://schemas.microsoft.com/office/drawing/2014/main" id="{DB20A6B0-E0A3-4EE5-8560-834D86D9B74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a:extLst>
            <a:ext uri="{FF2B5EF4-FFF2-40B4-BE49-F238E27FC236}">
              <a16:creationId xmlns:a16="http://schemas.microsoft.com/office/drawing/2014/main" id="{0C6CB6E8-0C2F-44EF-864E-6F89013FFA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48" name="テキスト ボックス 847">
          <a:extLst>
            <a:ext uri="{FF2B5EF4-FFF2-40B4-BE49-F238E27FC236}">
              <a16:creationId xmlns:a16="http://schemas.microsoft.com/office/drawing/2014/main" id="{5E047348-CBC7-4046-A24C-FD410B36014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a:extLst>
            <a:ext uri="{FF2B5EF4-FFF2-40B4-BE49-F238E27FC236}">
              <a16:creationId xmlns:a16="http://schemas.microsoft.com/office/drawing/2014/main" id="{F7EC41BD-F6D7-4695-9E15-D06520FCDD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0" name="テキスト ボックス 849">
          <a:extLst>
            <a:ext uri="{FF2B5EF4-FFF2-40B4-BE49-F238E27FC236}">
              <a16:creationId xmlns:a16="http://schemas.microsoft.com/office/drawing/2014/main" id="{AEA48D3A-71B7-4D98-BD6D-8666EB4DC2C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a:extLst>
            <a:ext uri="{FF2B5EF4-FFF2-40B4-BE49-F238E27FC236}">
              <a16:creationId xmlns:a16="http://schemas.microsoft.com/office/drawing/2014/main" id="{709A8E11-14FC-4B42-B4F7-4A87425F2C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852" name="直線コネクタ 851">
          <a:extLst>
            <a:ext uri="{FF2B5EF4-FFF2-40B4-BE49-F238E27FC236}">
              <a16:creationId xmlns:a16="http://schemas.microsoft.com/office/drawing/2014/main" id="{C299AF10-3316-40EC-A5E0-D2147EE8AD7C}"/>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853" name="【公民館】&#10;一人当たり面積最小値テキスト">
          <a:extLst>
            <a:ext uri="{FF2B5EF4-FFF2-40B4-BE49-F238E27FC236}">
              <a16:creationId xmlns:a16="http://schemas.microsoft.com/office/drawing/2014/main" id="{4477609B-7DA3-48CD-B819-8C51EB5041FA}"/>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854" name="直線コネクタ 853">
          <a:extLst>
            <a:ext uri="{FF2B5EF4-FFF2-40B4-BE49-F238E27FC236}">
              <a16:creationId xmlns:a16="http://schemas.microsoft.com/office/drawing/2014/main" id="{D9BBA667-8823-4D96-A53E-AA25E9F87302}"/>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855" name="【公民館】&#10;一人当たり面積最大値テキスト">
          <a:extLst>
            <a:ext uri="{FF2B5EF4-FFF2-40B4-BE49-F238E27FC236}">
              <a16:creationId xmlns:a16="http://schemas.microsoft.com/office/drawing/2014/main" id="{CC706D73-CB94-4112-9809-64510E97F0B7}"/>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856" name="直線コネクタ 855">
          <a:extLst>
            <a:ext uri="{FF2B5EF4-FFF2-40B4-BE49-F238E27FC236}">
              <a16:creationId xmlns:a16="http://schemas.microsoft.com/office/drawing/2014/main" id="{DD56F016-8D0C-4E42-98B7-6220F2D5DBA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857" name="【公民館】&#10;一人当たり面積平均値テキスト">
          <a:extLst>
            <a:ext uri="{FF2B5EF4-FFF2-40B4-BE49-F238E27FC236}">
              <a16:creationId xmlns:a16="http://schemas.microsoft.com/office/drawing/2014/main" id="{0CBEACEF-EAFD-4BBA-A844-1C6542421952}"/>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858" name="フローチャート: 判断 857">
          <a:extLst>
            <a:ext uri="{FF2B5EF4-FFF2-40B4-BE49-F238E27FC236}">
              <a16:creationId xmlns:a16="http://schemas.microsoft.com/office/drawing/2014/main" id="{A25B0877-E3BE-454F-972B-C4631F9A72A4}"/>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859" name="フローチャート: 判断 858">
          <a:extLst>
            <a:ext uri="{FF2B5EF4-FFF2-40B4-BE49-F238E27FC236}">
              <a16:creationId xmlns:a16="http://schemas.microsoft.com/office/drawing/2014/main" id="{1DADE0D3-31C4-4388-BE22-782F775267C6}"/>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860" name="フローチャート: 判断 859">
          <a:extLst>
            <a:ext uri="{FF2B5EF4-FFF2-40B4-BE49-F238E27FC236}">
              <a16:creationId xmlns:a16="http://schemas.microsoft.com/office/drawing/2014/main" id="{CA0B3EB1-E191-4911-86EA-1E59AA189C81}"/>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861" name="フローチャート: 判断 860">
          <a:extLst>
            <a:ext uri="{FF2B5EF4-FFF2-40B4-BE49-F238E27FC236}">
              <a16:creationId xmlns:a16="http://schemas.microsoft.com/office/drawing/2014/main" id="{23BC1C22-6665-4D9F-8A86-8D095735A408}"/>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399CABE5-3817-4F42-91CE-660DF2F542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8F69951C-02E3-4621-AA42-24B5499F1F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8A45D94-4E1E-482E-8BB4-4DF6AFB790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034F6EC-039E-4ACD-AC87-A54B164805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9BB36754-CC7D-48DE-9176-3774140885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64339</xdr:rowOff>
    </xdr:from>
    <xdr:to>
      <xdr:col>116</xdr:col>
      <xdr:colOff>114300</xdr:colOff>
      <xdr:row>108</xdr:row>
      <xdr:rowOff>165939</xdr:rowOff>
    </xdr:to>
    <xdr:sp macro="" textlink="">
      <xdr:nvSpPr>
        <xdr:cNvPr id="867" name="楕円 866">
          <a:extLst>
            <a:ext uri="{FF2B5EF4-FFF2-40B4-BE49-F238E27FC236}">
              <a16:creationId xmlns:a16="http://schemas.microsoft.com/office/drawing/2014/main" id="{A6ECEC96-E15F-4EFA-8E8C-9DA4C0AD8B73}"/>
            </a:ext>
          </a:extLst>
        </xdr:cNvPr>
        <xdr:cNvSpPr/>
      </xdr:nvSpPr>
      <xdr:spPr>
        <a:xfrm>
          <a:off x="22110700" y="18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1542</xdr:rowOff>
    </xdr:from>
    <xdr:ext cx="469744" cy="259045"/>
    <xdr:sp macro="" textlink="">
      <xdr:nvSpPr>
        <xdr:cNvPr id="868" name="【公民館】&#10;一人当たり面積該当値テキスト">
          <a:extLst>
            <a:ext uri="{FF2B5EF4-FFF2-40B4-BE49-F238E27FC236}">
              <a16:creationId xmlns:a16="http://schemas.microsoft.com/office/drawing/2014/main" id="{A77F0FF4-2E72-4C72-9E03-2ECA2E9D40B8}"/>
            </a:ext>
          </a:extLst>
        </xdr:cNvPr>
        <xdr:cNvSpPr txBox="1"/>
      </xdr:nvSpPr>
      <xdr:spPr>
        <a:xfrm>
          <a:off x="22199600" y="185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65024</xdr:rowOff>
    </xdr:from>
    <xdr:to>
      <xdr:col>112</xdr:col>
      <xdr:colOff>38100</xdr:colOff>
      <xdr:row>108</xdr:row>
      <xdr:rowOff>166624</xdr:rowOff>
    </xdr:to>
    <xdr:sp macro="" textlink="">
      <xdr:nvSpPr>
        <xdr:cNvPr id="869" name="楕円 868">
          <a:extLst>
            <a:ext uri="{FF2B5EF4-FFF2-40B4-BE49-F238E27FC236}">
              <a16:creationId xmlns:a16="http://schemas.microsoft.com/office/drawing/2014/main" id="{C5D9A220-2525-479E-AEBD-79C92A8BA0F4}"/>
            </a:ext>
          </a:extLst>
        </xdr:cNvPr>
        <xdr:cNvSpPr/>
      </xdr:nvSpPr>
      <xdr:spPr>
        <a:xfrm>
          <a:off x="21272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115139</xdr:rowOff>
    </xdr:from>
    <xdr:to>
      <xdr:col>116</xdr:col>
      <xdr:colOff>63500</xdr:colOff>
      <xdr:row>108</xdr:row>
      <xdr:rowOff>115824</xdr:rowOff>
    </xdr:to>
    <xdr:cxnSp macro="">
      <xdr:nvCxnSpPr>
        <xdr:cNvPr id="870" name="直線コネクタ 869">
          <a:extLst>
            <a:ext uri="{FF2B5EF4-FFF2-40B4-BE49-F238E27FC236}">
              <a16:creationId xmlns:a16="http://schemas.microsoft.com/office/drawing/2014/main" id="{8F5880D1-E963-4640-8355-F58F64C89E90}"/>
            </a:ext>
          </a:extLst>
        </xdr:cNvPr>
        <xdr:cNvCxnSpPr/>
      </xdr:nvCxnSpPr>
      <xdr:spPr>
        <a:xfrm flipV="1">
          <a:off x="21323300" y="1863173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6122</xdr:rowOff>
    </xdr:from>
    <xdr:to>
      <xdr:col>107</xdr:col>
      <xdr:colOff>101600</xdr:colOff>
      <xdr:row>108</xdr:row>
      <xdr:rowOff>107722</xdr:rowOff>
    </xdr:to>
    <xdr:sp macro="" textlink="">
      <xdr:nvSpPr>
        <xdr:cNvPr id="871" name="楕円 870">
          <a:extLst>
            <a:ext uri="{FF2B5EF4-FFF2-40B4-BE49-F238E27FC236}">
              <a16:creationId xmlns:a16="http://schemas.microsoft.com/office/drawing/2014/main" id="{FC934455-3D0C-4A21-8CED-60804912B32B}"/>
            </a:ext>
          </a:extLst>
        </xdr:cNvPr>
        <xdr:cNvSpPr/>
      </xdr:nvSpPr>
      <xdr:spPr>
        <a:xfrm>
          <a:off x="20383500" y="18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56922</xdr:rowOff>
    </xdr:from>
    <xdr:to>
      <xdr:col>111</xdr:col>
      <xdr:colOff>177800</xdr:colOff>
      <xdr:row>108</xdr:row>
      <xdr:rowOff>115824</xdr:rowOff>
    </xdr:to>
    <xdr:cxnSp macro="">
      <xdr:nvCxnSpPr>
        <xdr:cNvPr id="872" name="直線コネクタ 871">
          <a:extLst>
            <a:ext uri="{FF2B5EF4-FFF2-40B4-BE49-F238E27FC236}">
              <a16:creationId xmlns:a16="http://schemas.microsoft.com/office/drawing/2014/main" id="{8E4B576F-CA2B-4EA8-A262-20F28706F424}"/>
            </a:ext>
          </a:extLst>
        </xdr:cNvPr>
        <xdr:cNvCxnSpPr/>
      </xdr:nvCxnSpPr>
      <xdr:spPr>
        <a:xfrm>
          <a:off x="20434300" y="1857352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164846</xdr:rowOff>
    </xdr:from>
    <xdr:to>
      <xdr:col>102</xdr:col>
      <xdr:colOff>165100</xdr:colOff>
      <xdr:row>108</xdr:row>
      <xdr:rowOff>94996</xdr:rowOff>
    </xdr:to>
    <xdr:sp macro="" textlink="">
      <xdr:nvSpPr>
        <xdr:cNvPr id="873" name="楕円 872">
          <a:extLst>
            <a:ext uri="{FF2B5EF4-FFF2-40B4-BE49-F238E27FC236}">
              <a16:creationId xmlns:a16="http://schemas.microsoft.com/office/drawing/2014/main" id="{B16D8CF4-D347-4908-8D8B-014CC4AE9BAB}"/>
            </a:ext>
          </a:extLst>
        </xdr:cNvPr>
        <xdr:cNvSpPr/>
      </xdr:nvSpPr>
      <xdr:spPr>
        <a:xfrm>
          <a:off x="19494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56922</xdr:rowOff>
    </xdr:to>
    <xdr:cxnSp macro="">
      <xdr:nvCxnSpPr>
        <xdr:cNvPr id="874" name="直線コネクタ 873">
          <a:extLst>
            <a:ext uri="{FF2B5EF4-FFF2-40B4-BE49-F238E27FC236}">
              <a16:creationId xmlns:a16="http://schemas.microsoft.com/office/drawing/2014/main" id="{9DB1FE53-8737-4D38-A7DE-7AD92E39FEFE}"/>
            </a:ext>
          </a:extLst>
        </xdr:cNvPr>
        <xdr:cNvCxnSpPr/>
      </xdr:nvCxnSpPr>
      <xdr:spPr>
        <a:xfrm>
          <a:off x="19545300" y="18560796"/>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875" name="n_1aveValue【公民館】&#10;一人当たり面積">
          <a:extLst>
            <a:ext uri="{FF2B5EF4-FFF2-40B4-BE49-F238E27FC236}">
              <a16:creationId xmlns:a16="http://schemas.microsoft.com/office/drawing/2014/main" id="{B8060B7A-AAC2-4388-9BF0-CD38E26C5A01}"/>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876" name="n_2aveValue【公民館】&#10;一人当たり面積">
          <a:extLst>
            <a:ext uri="{FF2B5EF4-FFF2-40B4-BE49-F238E27FC236}">
              <a16:creationId xmlns:a16="http://schemas.microsoft.com/office/drawing/2014/main" id="{1387424A-9B72-4233-902F-48F65B15A10B}"/>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877" name="n_3aveValue【公民館】&#10;一人当たり面積">
          <a:extLst>
            <a:ext uri="{FF2B5EF4-FFF2-40B4-BE49-F238E27FC236}">
              <a16:creationId xmlns:a16="http://schemas.microsoft.com/office/drawing/2014/main" id="{81A54BD4-F333-4071-ACB6-EEEF8E4F4B7A}"/>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157751</xdr:rowOff>
    </xdr:from>
    <xdr:ext cx="469744" cy="259045"/>
    <xdr:sp macro="" textlink="">
      <xdr:nvSpPr>
        <xdr:cNvPr id="878" name="n_1mainValue【公民館】&#10;一人当たり面積">
          <a:extLst>
            <a:ext uri="{FF2B5EF4-FFF2-40B4-BE49-F238E27FC236}">
              <a16:creationId xmlns:a16="http://schemas.microsoft.com/office/drawing/2014/main" id="{628E8337-8BA6-4D4D-ABCD-7DDF8C645E49}"/>
            </a:ext>
          </a:extLst>
        </xdr:cNvPr>
        <xdr:cNvSpPr txBox="1"/>
      </xdr:nvSpPr>
      <xdr:spPr>
        <a:xfrm>
          <a:off x="210757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124249</xdr:rowOff>
    </xdr:from>
    <xdr:ext cx="469744" cy="259045"/>
    <xdr:sp macro="" textlink="">
      <xdr:nvSpPr>
        <xdr:cNvPr id="879" name="n_2mainValue【公民館】&#10;一人当たり面積">
          <a:extLst>
            <a:ext uri="{FF2B5EF4-FFF2-40B4-BE49-F238E27FC236}">
              <a16:creationId xmlns:a16="http://schemas.microsoft.com/office/drawing/2014/main" id="{54B79C1C-F42F-48B4-BF4B-4DC1B6265F79}"/>
            </a:ext>
          </a:extLst>
        </xdr:cNvPr>
        <xdr:cNvSpPr txBox="1"/>
      </xdr:nvSpPr>
      <xdr:spPr>
        <a:xfrm>
          <a:off x="20199427" y="18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111523</xdr:rowOff>
    </xdr:from>
    <xdr:ext cx="469744" cy="259045"/>
    <xdr:sp macro="" textlink="">
      <xdr:nvSpPr>
        <xdr:cNvPr id="880" name="n_3mainValue【公民館】&#10;一人当たり面積">
          <a:extLst>
            <a:ext uri="{FF2B5EF4-FFF2-40B4-BE49-F238E27FC236}">
              <a16:creationId xmlns:a16="http://schemas.microsoft.com/office/drawing/2014/main" id="{68F56BA0-380F-46D9-8F25-DAE99984185F}"/>
            </a:ext>
          </a:extLst>
        </xdr:cNvPr>
        <xdr:cNvSpPr txBox="1"/>
      </xdr:nvSpPr>
      <xdr:spPr>
        <a:xfrm>
          <a:off x="19310427" y="182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a:extLst>
            <a:ext uri="{FF2B5EF4-FFF2-40B4-BE49-F238E27FC236}">
              <a16:creationId xmlns:a16="http://schemas.microsoft.com/office/drawing/2014/main" id="{E718A07E-E778-468A-936C-DDF5A0CFC0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a:extLst>
            <a:ext uri="{FF2B5EF4-FFF2-40B4-BE49-F238E27FC236}">
              <a16:creationId xmlns:a16="http://schemas.microsoft.com/office/drawing/2014/main" id="{9F6F4954-276B-4B36-9FF0-0CBF7AF09A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a:extLst>
            <a:ext uri="{FF2B5EF4-FFF2-40B4-BE49-F238E27FC236}">
              <a16:creationId xmlns:a16="http://schemas.microsoft.com/office/drawing/2014/main" id="{706766C8-0F9D-4282-A82F-BEA9A5EBD5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類似団体と比較して特に有形固定資産減価償却率が高くなっている施設は、道路、橋りょう、公営住宅、児童館であり、特に低くなっている施設は、認定こども園・幼稚園・保育所である。</a:t>
          </a:r>
          <a:endParaRPr lang="ja-JP" altLang="ja-JP" sz="1400">
            <a:effectLst/>
          </a:endParaRPr>
        </a:p>
        <a:p>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については、有形固定資産減価償却率が１００％近くとなっている。今後、個別施設計画の策定を行い、同計画に基づいて計画的に補修等の整備を実施し老朽化対策に取り組んでいく。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認定こども園・幼稚園・保育所については、平成２０年度に旧高等学校の校舎を改修し、既存の保育所４か所のうち３か所を除却、整備したため有形固定資産減価償却率が低くなっている。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ED92CE-3F52-48C6-B50E-EB973A9AF0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2707BC-F17F-4AD2-A0CD-0FFEBFDCD7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5A7866-8E77-4FE9-B278-F72AB652E7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479C05-AA5F-4ADF-A15D-28E942EFB2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46AEA4-01C6-40C8-B364-E9F7940CEB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7FF074-2CE7-43C9-9D06-4CE5BDB7E4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5EC7A0-4C9C-488E-883F-0891BA1DA0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03A8FE-7604-437F-8E0F-84DF110217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C87E23-838C-4FC1-91E5-45F302B33E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1C618F-A978-44F5-8925-934B4543E9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631E59-09A7-4ACC-A276-F350DF946D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D936BF-B69F-4952-A754-A22B405680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BE43F3-1CFB-47F4-817C-7B446635FF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81F3E4-AD09-4733-B9DD-64605FF056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AAE953-49D8-4918-9CF4-E2E32471DB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DE4A0E-1A78-4E2F-8938-324466E38B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5B8FA6-153C-451B-BA7B-867B7EBD80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42B6ED-49B2-4B13-8972-F0AC528731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9D024E-B288-450F-A57C-1527946A14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097DF7-7FDF-4E6D-AC31-D7B9458C08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291657-4E7D-4952-8AEF-E64C958103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4E8BB2-5A38-4B1C-B62A-DFC13E369C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CC4C60-AA92-4359-9D73-FB7C51AB39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66064D-19FB-43B3-B1E8-774B75CD0E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36C132-C8CD-48CE-8463-F50C8C20A5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96EE3B-11FA-44A7-9048-BC266625CD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E3881-A1C2-4BC8-A102-B9FBBEEC8C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C05A1D-0B9C-402F-8076-E7D8548085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4086DD-7E62-4152-8FBA-0A451C89B3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7E14E1C-FB56-418C-8BCC-59F67C164F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7AE93EC-D8DD-4866-B1BA-64B608537C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8DB3CD3-8366-489C-8872-7085CD6DC4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7D4EC1A-3057-4C89-974B-72258B42EE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F0DAAD1-3362-4823-AC8C-B76F938BB9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81FE9EA-390F-470C-94B9-ADC6E9A082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09FCEBB-7CE5-4F67-842A-684085270B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2917A66-A7B0-4CD3-8BB8-B424951255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9161F0-3A25-415F-ABA3-607223C8B5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DDC2A09-85AA-4147-9DA6-B06DB5C08C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6CD770D7-B485-4B21-B07B-31280F39C4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0BA57D4-C30C-45E5-9D23-87B4CAAD38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49CC19E-91DD-4859-94A3-2391AADCA5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F73F334-3E35-42F2-A3DA-092778ABAE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664E408-19DD-44F0-99D5-4952A309DF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F543481-B586-42FA-BB38-30D3779DEA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CDCD821-B06D-4A2B-ABC4-A423C94E5BD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CFF22BC-7E35-4BC7-A03B-30FAD61DC0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385A1E1-C286-4C14-97FC-C370B2B4ED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AF01853-C881-466F-B24F-3EF49390EA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6F0A851-D35F-497F-9AC6-6A369AF481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74AFDD8-75D2-4080-86F9-D372ADFF27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3A341A3-3B4C-4E36-A7EE-1A55DEBC42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CFAE0B5-97F3-400F-956A-8A954A9B02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9637D2F-4AE0-4219-8F1B-D31CADA9B9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6B97A0C-2C41-4DA6-A4F1-84F09DF34B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0FDE074-CA2C-4BAE-93CB-A49342420A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90BA98F-4ABF-4B57-A5C6-45D108E7CA1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84D3C46-E765-4FAF-89CA-06003CCCDC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BA69B99-7A1B-407D-8051-87EB51AB42C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BBF847AD-40A1-448A-9507-B6E5CFEFD5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A2A28BE-38EC-482F-AA67-772A70F43F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85B6B2C-1D88-4261-ABB1-E1D977E0FE1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A93A807-9945-466B-9CB2-5D074DCF100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C9178F9B-80F3-41DD-8407-8FA2FAC017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745759CD-A421-4867-9DE6-394214A69A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75C195E4-6543-4F55-B329-3E6248F3A01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CADA4A4-C00D-449D-800E-81C1DB32A3D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EEAA5EAB-3143-4EB9-AF99-41326EB984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B5CEE2A-C529-4488-A137-48E9D25B457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DA97714-259F-4431-A68B-A9B79BF0E0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17EB82CD-A67C-4C3D-BD69-625EADE51509}"/>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4AA9BAC-443D-4C39-A446-C100E9843359}"/>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AC6F97A3-47F0-45D1-8EA2-29DA2E29CD9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9E2B8F9-F7A8-4CE1-AF98-9280D590588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FEB4F99-52EF-49E0-A0BC-3524FD50ED8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A3B3214-B121-413A-B43E-E2CA57BA4634}"/>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3FC9664F-36D5-4D45-AAC1-D41AEBA62332}"/>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5A80017E-A3D5-438B-B45E-EE53A79A9E15}"/>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267BCE4B-CEFA-4183-B149-59A9F6BD2407}"/>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C5D4840E-3A9F-4A7F-AE12-54232DF14F93}"/>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72C747F8-AA17-4BEC-BF64-CD86B90CBF8A}"/>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BC3555BF-94FB-4F82-AF58-9E9F60D7BD98}"/>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8EFD986C-F3F0-48C7-9AE2-4E4790BE9DFF}"/>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BD5101F-1703-4F55-BE2A-61419A24EC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A84474D-C7C7-4640-9E6E-D203768640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D3B3228-B28F-48B9-90A4-A9DB797597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E366781-5817-44A6-8555-527702594D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04F92F1-3A42-4A29-ACB4-C4F8829C7A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90" name="楕円 89">
          <a:extLst>
            <a:ext uri="{FF2B5EF4-FFF2-40B4-BE49-F238E27FC236}">
              <a16:creationId xmlns:a16="http://schemas.microsoft.com/office/drawing/2014/main" id="{E8746232-C2CC-48D9-A1AE-14F2666EFB68}"/>
            </a:ext>
          </a:extLst>
        </xdr:cNvPr>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34307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58C78A4-3797-4268-A008-E4494EA388B5}"/>
            </a:ext>
          </a:extLst>
        </xdr:cNvPr>
        <xdr:cNvSpPr txBox="1"/>
      </xdr:nvSpPr>
      <xdr:spPr>
        <a:xfrm>
          <a:off x="467360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92" name="楕円 91">
          <a:extLst>
            <a:ext uri="{FF2B5EF4-FFF2-40B4-BE49-F238E27FC236}">
              <a16:creationId xmlns:a16="http://schemas.microsoft.com/office/drawing/2014/main" id="{495B1F8A-9491-4724-BB9D-F4A7824A765B}"/>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148590</xdr:rowOff>
    </xdr:to>
    <xdr:cxnSp macro="">
      <xdr:nvCxnSpPr>
        <xdr:cNvPr id="93" name="直線コネクタ 92">
          <a:extLst>
            <a:ext uri="{FF2B5EF4-FFF2-40B4-BE49-F238E27FC236}">
              <a16:creationId xmlns:a16="http://schemas.microsoft.com/office/drawing/2014/main" id="{67F8822C-2A76-4F5F-A1E4-1EBA389543B0}"/>
            </a:ext>
          </a:extLst>
        </xdr:cNvPr>
        <xdr:cNvCxnSpPr/>
      </xdr:nvCxnSpPr>
      <xdr:spPr>
        <a:xfrm flipV="1">
          <a:off x="3797300" y="102222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94" name="楕円 93">
          <a:extLst>
            <a:ext uri="{FF2B5EF4-FFF2-40B4-BE49-F238E27FC236}">
              <a16:creationId xmlns:a16="http://schemas.microsoft.com/office/drawing/2014/main" id="{FCC3C145-3A6E-4981-B9AE-847945C4B748}"/>
            </a:ext>
          </a:extLst>
        </xdr:cNvPr>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148590</xdr:rowOff>
    </xdr:to>
    <xdr:cxnSp macro="">
      <xdr:nvCxnSpPr>
        <xdr:cNvPr id="95" name="直線コネクタ 94">
          <a:extLst>
            <a:ext uri="{FF2B5EF4-FFF2-40B4-BE49-F238E27FC236}">
              <a16:creationId xmlns:a16="http://schemas.microsoft.com/office/drawing/2014/main" id="{6F0A4E74-1629-4DB1-A9E6-D8778AF3AF70}"/>
            </a:ext>
          </a:extLst>
        </xdr:cNvPr>
        <xdr:cNvCxnSpPr/>
      </xdr:nvCxnSpPr>
      <xdr:spPr>
        <a:xfrm>
          <a:off x="2908300" y="101384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96" name="楕円 95">
          <a:extLst>
            <a:ext uri="{FF2B5EF4-FFF2-40B4-BE49-F238E27FC236}">
              <a16:creationId xmlns:a16="http://schemas.microsoft.com/office/drawing/2014/main" id="{309D51A1-499B-436E-B731-40384EA39D29}"/>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99060</xdr:rowOff>
    </xdr:to>
    <xdr:cxnSp macro="">
      <xdr:nvCxnSpPr>
        <xdr:cNvPr id="97" name="直線コネクタ 96">
          <a:extLst>
            <a:ext uri="{FF2B5EF4-FFF2-40B4-BE49-F238E27FC236}">
              <a16:creationId xmlns:a16="http://schemas.microsoft.com/office/drawing/2014/main" id="{9D3C725F-8EE0-4E70-BE73-B41C746CAC5B}"/>
            </a:ext>
          </a:extLst>
        </xdr:cNvPr>
        <xdr:cNvCxnSpPr/>
      </xdr:nvCxnSpPr>
      <xdr:spPr>
        <a:xfrm flipV="1">
          <a:off x="2019300" y="10138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98" name="n_1mainValue【体育館・プール】&#10;有形固定資産減価償却率">
          <a:extLst>
            <a:ext uri="{FF2B5EF4-FFF2-40B4-BE49-F238E27FC236}">
              <a16:creationId xmlns:a16="http://schemas.microsoft.com/office/drawing/2014/main" id="{F66AD9F9-D7BB-4AF8-ADEB-BC02ACDA38C9}"/>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99" name="n_2mainValue【体育館・プール】&#10;有形固定資産減価償却率">
          <a:extLst>
            <a:ext uri="{FF2B5EF4-FFF2-40B4-BE49-F238E27FC236}">
              <a16:creationId xmlns:a16="http://schemas.microsoft.com/office/drawing/2014/main" id="{D6D3BCA9-4F39-4CE5-8277-F0344A0622CC}"/>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140987</xdr:rowOff>
    </xdr:from>
    <xdr:ext cx="405111" cy="259045"/>
    <xdr:sp macro="" textlink="">
      <xdr:nvSpPr>
        <xdr:cNvPr id="100" name="n_3mainValue【体育館・プール】&#10;有形固定資産減価償却率">
          <a:extLst>
            <a:ext uri="{FF2B5EF4-FFF2-40B4-BE49-F238E27FC236}">
              <a16:creationId xmlns:a16="http://schemas.microsoft.com/office/drawing/2014/main" id="{E4BD4135-0399-4F85-AD5F-4D8E5D93DE96}"/>
            </a:ext>
          </a:extLst>
        </xdr:cNvPr>
        <xdr:cNvSpPr txBox="1"/>
      </xdr:nvSpPr>
      <xdr:spPr>
        <a:xfrm>
          <a:off x="1816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B6AB8EF-C749-43EE-9925-049DF9D2D3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6380D395-4680-408D-8408-1A1CC870E4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1CBF6ACF-E618-418F-A5B5-6203B51B44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3772E606-000E-41B4-901D-794F11BBD8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5A902E5A-B54E-43D1-9ED0-3A89BD20E0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E25BB635-715B-4371-A8BE-59AF77A553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370F381-19B8-4EFA-B486-96699E686F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627EF696-B9B3-4CDE-B0D6-AF8F763B05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68E00AF6-333C-4669-B197-A9041BEB96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9E6ADC28-2A30-4060-BFA2-4A96578879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AC84D7DA-79C3-4BCC-BFDA-C24F8D7AB7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48B9DB38-AC33-40EE-BA6A-D28C4566CF1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B730F439-6190-4C4D-9D51-C83C70DD577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E75114D9-39C0-43D2-9048-B8A49B38711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F4837AAE-0FB8-4624-8513-07E8DF7A628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6E84BAC-7BCB-4170-BEED-8C2DE75D21C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187F2A4B-1D2A-4E55-8840-F3CE5061317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E71A2A2F-12A5-4C2E-9DD6-B8B8439B7F9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380BF43B-12EF-4E2F-BCE1-37238FCD27E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6C930AC2-EF8B-47CF-9F51-56B00F82474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B93EB21B-B00C-48A9-AF40-74E0A3A3A0C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A9C80836-E339-4DF6-A4AB-E591301A45C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8E284DC3-5836-4435-8A0F-9F0A2E4A37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3BCB1EA7-E959-4C45-9C98-02203FB34EB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98045EFC-6BF9-40C3-B4B2-9EC9B55028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7FA9D8CD-A31D-40DB-B896-16D18AB81D66}"/>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2B3AA051-6554-4B54-B23E-76A996528907}"/>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1076772D-7D4A-4571-BFF1-6B4C5CBED44F}"/>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F045D806-C8B2-41C5-A86A-40050D835019}"/>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1894C63F-13D8-4508-9536-FABBA8EDC60B}"/>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16788DE1-BF6F-464E-B9DB-3CE39A7EA89C}"/>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E01839F9-CA8E-4A83-92F3-627242EF6951}"/>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728087A3-B886-4C50-9E48-21AFD90B1AFA}"/>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77AABD46-3055-49DB-AE0B-4A0F0A8AD98B}"/>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B1E5BFEA-2178-4A13-882C-775564D7431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55FF7809-7177-4C61-8B8C-7428C2E28247}"/>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C2F9498C-A622-4E68-BF94-26BA4CF60B34}"/>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AFB66D03-8DE4-4C1E-987C-E9B9F6F25F3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89A7C6D-CFB6-471E-A5E0-5765B82685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9E175EA-A828-4623-8788-6BE708E230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CDF1EE5-7326-49B8-B7A1-15450DA793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49F1F07-CA31-4453-8C61-5DF79A0F8E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2E627B7-B834-45A4-92B1-0DCD9B5F92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162451</xdr:rowOff>
    </xdr:from>
    <xdr:to>
      <xdr:col>55</xdr:col>
      <xdr:colOff>50800</xdr:colOff>
      <xdr:row>64</xdr:row>
      <xdr:rowOff>92601</xdr:rowOff>
    </xdr:to>
    <xdr:sp macro="" textlink="">
      <xdr:nvSpPr>
        <xdr:cNvPr id="144" name="楕円 143">
          <a:extLst>
            <a:ext uri="{FF2B5EF4-FFF2-40B4-BE49-F238E27FC236}">
              <a16:creationId xmlns:a16="http://schemas.microsoft.com/office/drawing/2014/main" id="{9F0AF65D-802C-466A-A0DC-BA2EA6BDA3A2}"/>
            </a:ext>
          </a:extLst>
        </xdr:cNvPr>
        <xdr:cNvSpPr/>
      </xdr:nvSpPr>
      <xdr:spPr>
        <a:xfrm>
          <a:off x="104267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77378</xdr:rowOff>
    </xdr:from>
    <xdr:ext cx="469744" cy="259045"/>
    <xdr:sp macro="" textlink="">
      <xdr:nvSpPr>
        <xdr:cNvPr id="145" name="【体育館・プール】&#10;一人当たり面積該当値テキスト">
          <a:extLst>
            <a:ext uri="{FF2B5EF4-FFF2-40B4-BE49-F238E27FC236}">
              <a16:creationId xmlns:a16="http://schemas.microsoft.com/office/drawing/2014/main" id="{BBC24DDC-21FA-45EA-8428-E107201CA217}"/>
            </a:ext>
          </a:extLst>
        </xdr:cNvPr>
        <xdr:cNvSpPr txBox="1"/>
      </xdr:nvSpPr>
      <xdr:spPr>
        <a:xfrm>
          <a:off x="10515600" y="1087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164084</xdr:rowOff>
    </xdr:from>
    <xdr:to>
      <xdr:col>50</xdr:col>
      <xdr:colOff>165100</xdr:colOff>
      <xdr:row>64</xdr:row>
      <xdr:rowOff>94234</xdr:rowOff>
    </xdr:to>
    <xdr:sp macro="" textlink="">
      <xdr:nvSpPr>
        <xdr:cNvPr id="146" name="楕円 145">
          <a:extLst>
            <a:ext uri="{FF2B5EF4-FFF2-40B4-BE49-F238E27FC236}">
              <a16:creationId xmlns:a16="http://schemas.microsoft.com/office/drawing/2014/main" id="{5A8B4E4E-A2F8-4DAF-A744-F7E706164A49}"/>
            </a:ext>
          </a:extLst>
        </xdr:cNvPr>
        <xdr:cNvSpPr/>
      </xdr:nvSpPr>
      <xdr:spPr>
        <a:xfrm>
          <a:off x="9588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41801</xdr:rowOff>
    </xdr:from>
    <xdr:to>
      <xdr:col>55</xdr:col>
      <xdr:colOff>0</xdr:colOff>
      <xdr:row>64</xdr:row>
      <xdr:rowOff>43434</xdr:rowOff>
    </xdr:to>
    <xdr:cxnSp macro="">
      <xdr:nvCxnSpPr>
        <xdr:cNvPr id="147" name="直線コネクタ 146">
          <a:extLst>
            <a:ext uri="{FF2B5EF4-FFF2-40B4-BE49-F238E27FC236}">
              <a16:creationId xmlns:a16="http://schemas.microsoft.com/office/drawing/2014/main" id="{6F0382BF-D4F3-4F31-AEDC-7FE42AD002BA}"/>
            </a:ext>
          </a:extLst>
        </xdr:cNvPr>
        <xdr:cNvCxnSpPr/>
      </xdr:nvCxnSpPr>
      <xdr:spPr>
        <a:xfrm flipV="1">
          <a:off x="9639300" y="110146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7330</xdr:rowOff>
    </xdr:from>
    <xdr:to>
      <xdr:col>46</xdr:col>
      <xdr:colOff>38100</xdr:colOff>
      <xdr:row>64</xdr:row>
      <xdr:rowOff>108930</xdr:rowOff>
    </xdr:to>
    <xdr:sp macro="" textlink="">
      <xdr:nvSpPr>
        <xdr:cNvPr id="148" name="楕円 147">
          <a:extLst>
            <a:ext uri="{FF2B5EF4-FFF2-40B4-BE49-F238E27FC236}">
              <a16:creationId xmlns:a16="http://schemas.microsoft.com/office/drawing/2014/main" id="{BAE9C95C-3D23-4EC4-BC97-1D725B17A64D}"/>
            </a:ext>
          </a:extLst>
        </xdr:cNvPr>
        <xdr:cNvSpPr/>
      </xdr:nvSpPr>
      <xdr:spPr>
        <a:xfrm>
          <a:off x="8699500" y="109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43434</xdr:rowOff>
    </xdr:from>
    <xdr:to>
      <xdr:col>50</xdr:col>
      <xdr:colOff>114300</xdr:colOff>
      <xdr:row>64</xdr:row>
      <xdr:rowOff>58130</xdr:rowOff>
    </xdr:to>
    <xdr:cxnSp macro="">
      <xdr:nvCxnSpPr>
        <xdr:cNvPr id="149" name="直線コネクタ 148">
          <a:extLst>
            <a:ext uri="{FF2B5EF4-FFF2-40B4-BE49-F238E27FC236}">
              <a16:creationId xmlns:a16="http://schemas.microsoft.com/office/drawing/2014/main" id="{CAD2F219-57A9-46CB-B46B-D0A230607484}"/>
            </a:ext>
          </a:extLst>
        </xdr:cNvPr>
        <xdr:cNvCxnSpPr/>
      </xdr:nvCxnSpPr>
      <xdr:spPr>
        <a:xfrm flipV="1">
          <a:off x="8750300" y="110162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38191</xdr:rowOff>
    </xdr:from>
    <xdr:to>
      <xdr:col>41</xdr:col>
      <xdr:colOff>101600</xdr:colOff>
      <xdr:row>64</xdr:row>
      <xdr:rowOff>139791</xdr:rowOff>
    </xdr:to>
    <xdr:sp macro="" textlink="">
      <xdr:nvSpPr>
        <xdr:cNvPr id="150" name="楕円 149">
          <a:extLst>
            <a:ext uri="{FF2B5EF4-FFF2-40B4-BE49-F238E27FC236}">
              <a16:creationId xmlns:a16="http://schemas.microsoft.com/office/drawing/2014/main" id="{F6B7358D-2527-42AF-8AC2-BAC58F35FBC9}"/>
            </a:ext>
          </a:extLst>
        </xdr:cNvPr>
        <xdr:cNvSpPr/>
      </xdr:nvSpPr>
      <xdr:spPr>
        <a:xfrm>
          <a:off x="7810500" y="110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58130</xdr:rowOff>
    </xdr:from>
    <xdr:to>
      <xdr:col>45</xdr:col>
      <xdr:colOff>177800</xdr:colOff>
      <xdr:row>64</xdr:row>
      <xdr:rowOff>88991</xdr:rowOff>
    </xdr:to>
    <xdr:cxnSp macro="">
      <xdr:nvCxnSpPr>
        <xdr:cNvPr id="151" name="直線コネクタ 150">
          <a:extLst>
            <a:ext uri="{FF2B5EF4-FFF2-40B4-BE49-F238E27FC236}">
              <a16:creationId xmlns:a16="http://schemas.microsoft.com/office/drawing/2014/main" id="{C2FDA481-5FF8-4DBE-8F9A-7C47279FA9FD}"/>
            </a:ext>
          </a:extLst>
        </xdr:cNvPr>
        <xdr:cNvCxnSpPr/>
      </xdr:nvCxnSpPr>
      <xdr:spPr>
        <a:xfrm flipV="1">
          <a:off x="7861300" y="1103093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85361</xdr:rowOff>
    </xdr:from>
    <xdr:ext cx="469744" cy="259045"/>
    <xdr:sp macro="" textlink="">
      <xdr:nvSpPr>
        <xdr:cNvPr id="152" name="n_1mainValue【体育館・プール】&#10;一人当たり面積">
          <a:extLst>
            <a:ext uri="{FF2B5EF4-FFF2-40B4-BE49-F238E27FC236}">
              <a16:creationId xmlns:a16="http://schemas.microsoft.com/office/drawing/2014/main" id="{D347FD3D-575B-46B7-9E50-7CF5F1782E15}"/>
            </a:ext>
          </a:extLst>
        </xdr:cNvPr>
        <xdr:cNvSpPr txBox="1"/>
      </xdr:nvSpPr>
      <xdr:spPr>
        <a:xfrm>
          <a:off x="93917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100057</xdr:rowOff>
    </xdr:from>
    <xdr:ext cx="469744" cy="259045"/>
    <xdr:sp macro="" textlink="">
      <xdr:nvSpPr>
        <xdr:cNvPr id="153" name="n_2mainValue【体育館・プール】&#10;一人当たり面積">
          <a:extLst>
            <a:ext uri="{FF2B5EF4-FFF2-40B4-BE49-F238E27FC236}">
              <a16:creationId xmlns:a16="http://schemas.microsoft.com/office/drawing/2014/main" id="{A5ACD43F-7E9A-4E9D-87CB-23811BE65895}"/>
            </a:ext>
          </a:extLst>
        </xdr:cNvPr>
        <xdr:cNvSpPr txBox="1"/>
      </xdr:nvSpPr>
      <xdr:spPr>
        <a:xfrm>
          <a:off x="8515427" y="1107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130918</xdr:rowOff>
    </xdr:from>
    <xdr:ext cx="469744" cy="259045"/>
    <xdr:sp macro="" textlink="">
      <xdr:nvSpPr>
        <xdr:cNvPr id="154" name="n_3mainValue【体育館・プール】&#10;一人当たり面積">
          <a:extLst>
            <a:ext uri="{FF2B5EF4-FFF2-40B4-BE49-F238E27FC236}">
              <a16:creationId xmlns:a16="http://schemas.microsoft.com/office/drawing/2014/main" id="{E3FAB264-3640-4A8E-9566-1D236AFAC27F}"/>
            </a:ext>
          </a:extLst>
        </xdr:cNvPr>
        <xdr:cNvSpPr txBox="1"/>
      </xdr:nvSpPr>
      <xdr:spPr>
        <a:xfrm>
          <a:off x="7626427" y="1110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EE02B32B-0149-4432-9551-0C9E5456B3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2055BBDA-13C6-40AD-8D0E-CE8EA51040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8EB3B8AC-84FC-4388-86A2-837C55013E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557DEB04-09C8-4AD9-A711-E3194D25CE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A167611C-DE4C-4C8D-99E1-7ADFF6E8A0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EC30E6E3-1598-4FC9-B398-3BEB1F5392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68463F7B-937C-4EA0-8283-3E811D6B10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2B8544F4-DBB0-4EE5-84D4-D33B9DB2FD3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372C80B7-F1F5-49B4-B879-2A352640DD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2347353A-D319-4302-AD16-30B92C40A2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69AC3D10-BEC6-441C-8DD4-DFD7743442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8679C0FC-7050-4FE8-8447-07B9F6BCF1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7A8445EA-0C17-42DE-A09E-52479FB893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3D09BDAD-595F-42BB-9157-EA1E6CAB88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2BA59F38-12ED-4330-B2F4-2C6E4FCB43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B05EE11E-616F-4825-9EA0-33AF1C6A1F6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9CD0E1A1-348D-4CB2-8808-901412A9D2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298A14C7-34C9-4082-8021-FB925A010E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BAB6E7AE-99ED-4034-B073-0E44A10E5F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CA84588-B1B3-40FE-86A2-9E47F83339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DFBB9618-DBEF-4C20-8255-18877DB404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C6F50290-0A35-49E9-B25F-15C4C19424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DF1485A8-D629-440B-BE9E-D86F59323A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CCC1FF63-EC24-4056-AE25-8CAF7472AC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80536823-BDBF-48F3-9D31-CF3C9093FE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4B0586E0-5A46-4703-BFEF-96B1CB0CC46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79D3786B-7309-4C35-80F7-74EC532604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3DCB2092-B66B-4CD8-8328-6471A84444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4AAC791E-27D7-46EC-B755-CD2C1A300D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E3CC13AA-8166-4CBB-85CF-55A26B1602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CEA1F3BC-8817-4D5D-B614-BFE3CA3AE4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6A202D20-68AC-496F-9349-CC20A4A38B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8F2BF432-7DED-4EAA-AD9D-CA36BD9088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6F5A10FD-E7A8-48EE-9724-7C8EC65C17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37040CBC-0BB1-4671-91AF-754F07C5DB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E4752716-D130-4E4A-8359-4F4195E606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0FA90E87-33C5-433F-89C6-DD18084F49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3E59D505-A306-425F-A328-437CDE209D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D72BD00D-078F-4FC3-87F5-A068C265F0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7EB74D30-FB93-4E89-B08F-1F3864B51F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FC949834-D1F8-4678-A9F1-A01779A440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3563BB72-E83E-4464-80DE-3932757A7D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a:extLst>
            <a:ext uri="{FF2B5EF4-FFF2-40B4-BE49-F238E27FC236}">
              <a16:creationId xmlns:a16="http://schemas.microsoft.com/office/drawing/2014/main" id="{A1743F3E-8A72-4849-AFF7-2A2EDAA9BD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8" name="テキスト ボックス 197">
          <a:extLst>
            <a:ext uri="{FF2B5EF4-FFF2-40B4-BE49-F238E27FC236}">
              <a16:creationId xmlns:a16="http://schemas.microsoft.com/office/drawing/2014/main" id="{4F806003-69BD-4135-BA0F-DCB35D0FB5CC}"/>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a:extLst>
            <a:ext uri="{FF2B5EF4-FFF2-40B4-BE49-F238E27FC236}">
              <a16:creationId xmlns:a16="http://schemas.microsoft.com/office/drawing/2014/main" id="{E7D1E24A-945B-4431-842F-67686B17EEA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a:extLst>
            <a:ext uri="{FF2B5EF4-FFF2-40B4-BE49-F238E27FC236}">
              <a16:creationId xmlns:a16="http://schemas.microsoft.com/office/drawing/2014/main" id="{4F199D50-C07F-49D6-A7E1-DC10E1F458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a:extLst>
            <a:ext uri="{FF2B5EF4-FFF2-40B4-BE49-F238E27FC236}">
              <a16:creationId xmlns:a16="http://schemas.microsoft.com/office/drawing/2014/main" id="{A6A3D3B5-2E33-455D-943D-F86527179E3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a:extLst>
            <a:ext uri="{FF2B5EF4-FFF2-40B4-BE49-F238E27FC236}">
              <a16:creationId xmlns:a16="http://schemas.microsoft.com/office/drawing/2014/main" id="{8BF7C648-0706-49B6-A689-A06E12543B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a:extLst>
            <a:ext uri="{FF2B5EF4-FFF2-40B4-BE49-F238E27FC236}">
              <a16:creationId xmlns:a16="http://schemas.microsoft.com/office/drawing/2014/main" id="{F96D40AB-4881-4BCB-90DC-6D4C5810EE4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a:extLst>
            <a:ext uri="{FF2B5EF4-FFF2-40B4-BE49-F238E27FC236}">
              <a16:creationId xmlns:a16="http://schemas.microsoft.com/office/drawing/2014/main" id="{D6D719F0-8B1E-4850-9DA7-01B3B7792AD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a:extLst>
            <a:ext uri="{FF2B5EF4-FFF2-40B4-BE49-F238E27FC236}">
              <a16:creationId xmlns:a16="http://schemas.microsoft.com/office/drawing/2014/main" id="{1894B6D6-CDED-4C62-8F0A-2C8BC4C9F3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a:extLst>
            <a:ext uri="{FF2B5EF4-FFF2-40B4-BE49-F238E27FC236}">
              <a16:creationId xmlns:a16="http://schemas.microsoft.com/office/drawing/2014/main" id="{C688123A-5EDB-43A7-9AE3-25237BAA028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87ACF608-A0B9-489C-A21F-CF9FD725AF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a:extLst>
            <a:ext uri="{FF2B5EF4-FFF2-40B4-BE49-F238E27FC236}">
              <a16:creationId xmlns:a16="http://schemas.microsoft.com/office/drawing/2014/main" id="{4076A593-77BD-48D3-B88B-FB9E4346403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6D2E1E3C-A1B6-492F-849C-047E407565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10" name="直線コネクタ 209">
          <a:extLst>
            <a:ext uri="{FF2B5EF4-FFF2-40B4-BE49-F238E27FC236}">
              <a16:creationId xmlns:a16="http://schemas.microsoft.com/office/drawing/2014/main" id="{CA39B991-35D0-4ADB-8A56-681CE2373A28}"/>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11" name="【一般廃棄物処理施設】&#10;有形固定資産減価償却率最小値テキスト">
          <a:extLst>
            <a:ext uri="{FF2B5EF4-FFF2-40B4-BE49-F238E27FC236}">
              <a16:creationId xmlns:a16="http://schemas.microsoft.com/office/drawing/2014/main" id="{26538F2F-086F-41AF-9F9F-DB5F0F1BE65A}"/>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a:extLst>
            <a:ext uri="{FF2B5EF4-FFF2-40B4-BE49-F238E27FC236}">
              <a16:creationId xmlns:a16="http://schemas.microsoft.com/office/drawing/2014/main" id="{76989B00-8D3C-4B44-AA88-9B55C935AD8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13" name="【一般廃棄物処理施設】&#10;有形固定資産減価償却率最大値テキスト">
          <a:extLst>
            <a:ext uri="{FF2B5EF4-FFF2-40B4-BE49-F238E27FC236}">
              <a16:creationId xmlns:a16="http://schemas.microsoft.com/office/drawing/2014/main" id="{DB6A6ECB-8137-4662-9FD1-83A93FACC8E7}"/>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4" name="直線コネクタ 213">
          <a:extLst>
            <a:ext uri="{FF2B5EF4-FFF2-40B4-BE49-F238E27FC236}">
              <a16:creationId xmlns:a16="http://schemas.microsoft.com/office/drawing/2014/main" id="{E96E952B-CA59-4500-A67F-AFB3E0D8766B}"/>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361A6D36-D71F-4C3F-B553-1A1A0751AE48}"/>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6" name="フローチャート: 判断 215">
          <a:extLst>
            <a:ext uri="{FF2B5EF4-FFF2-40B4-BE49-F238E27FC236}">
              <a16:creationId xmlns:a16="http://schemas.microsoft.com/office/drawing/2014/main" id="{61FD3AEA-F868-433B-9C6F-FF5F49AEDCEC}"/>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a:extLst>
            <a:ext uri="{FF2B5EF4-FFF2-40B4-BE49-F238E27FC236}">
              <a16:creationId xmlns:a16="http://schemas.microsoft.com/office/drawing/2014/main" id="{89D09213-46D8-4286-865B-60DC922B03ED}"/>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id="{E43B212B-60CC-4749-914D-41A6DE866376}"/>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9" name="フローチャート: 判断 218">
          <a:extLst>
            <a:ext uri="{FF2B5EF4-FFF2-40B4-BE49-F238E27FC236}">
              <a16:creationId xmlns:a16="http://schemas.microsoft.com/office/drawing/2014/main" id="{2D776BF6-3CE5-4BF3-A619-BECC3165ABC7}"/>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20" name="n_2aveValue【一般廃棄物処理施設】&#10;有形固定資産減価償却率">
          <a:extLst>
            <a:ext uri="{FF2B5EF4-FFF2-40B4-BE49-F238E27FC236}">
              <a16:creationId xmlns:a16="http://schemas.microsoft.com/office/drawing/2014/main" id="{616C4703-39C7-44B3-B514-F3082C05C5EB}"/>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21" name="フローチャート: 判断 220">
          <a:extLst>
            <a:ext uri="{FF2B5EF4-FFF2-40B4-BE49-F238E27FC236}">
              <a16:creationId xmlns:a16="http://schemas.microsoft.com/office/drawing/2014/main" id="{09F57B56-CB6D-4496-8928-A5FBF76E12AD}"/>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id="{357C3C10-2327-4BC6-8DA1-BF30997A89BA}"/>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B63B2091-0506-4944-AF68-223979182E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1B55408A-0D42-4CF6-ADFF-B2EFFF77EB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FD2DC1B-ED50-44B9-B691-40EAD406AE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5A1B23AE-14C9-4A5B-A452-F8E69D7D4D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23F43F32-8D5E-4444-A299-254CB48704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228" name="楕円 227">
          <a:extLst>
            <a:ext uri="{FF2B5EF4-FFF2-40B4-BE49-F238E27FC236}">
              <a16:creationId xmlns:a16="http://schemas.microsoft.com/office/drawing/2014/main" id="{ABB2ED52-FCF7-4E0A-8C11-66FBDBD28BBF}"/>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170197</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B084A2A1-95D5-472E-898B-C2E19BA2D744}"/>
            </a:ext>
          </a:extLst>
        </xdr:cNvPr>
        <xdr:cNvSpPr txBox="1"/>
      </xdr:nvSpPr>
      <xdr:spPr>
        <a:xfrm>
          <a:off x="16357600"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15240</xdr:rowOff>
    </xdr:from>
    <xdr:to>
      <xdr:col>81</xdr:col>
      <xdr:colOff>101600</xdr:colOff>
      <xdr:row>38</xdr:row>
      <xdr:rowOff>116840</xdr:rowOff>
    </xdr:to>
    <xdr:sp macro="" textlink="">
      <xdr:nvSpPr>
        <xdr:cNvPr id="230" name="楕円 229">
          <a:extLst>
            <a:ext uri="{FF2B5EF4-FFF2-40B4-BE49-F238E27FC236}">
              <a16:creationId xmlns:a16="http://schemas.microsoft.com/office/drawing/2014/main" id="{6A04BBFF-D758-457E-B0CF-EB894E5F9031}"/>
            </a:ext>
          </a:extLst>
        </xdr:cNvPr>
        <xdr:cNvSpPr/>
      </xdr:nvSpPr>
      <xdr:spPr>
        <a:xfrm>
          <a:off x="15430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66040</xdr:rowOff>
    </xdr:to>
    <xdr:cxnSp macro="">
      <xdr:nvCxnSpPr>
        <xdr:cNvPr id="231" name="直線コネクタ 230">
          <a:extLst>
            <a:ext uri="{FF2B5EF4-FFF2-40B4-BE49-F238E27FC236}">
              <a16:creationId xmlns:a16="http://schemas.microsoft.com/office/drawing/2014/main" id="{40BA02A5-03E3-4A97-A006-818DA079BEEE}"/>
            </a:ext>
          </a:extLst>
        </xdr:cNvPr>
        <xdr:cNvCxnSpPr/>
      </xdr:nvCxnSpPr>
      <xdr:spPr>
        <a:xfrm flipV="1">
          <a:off x="15481300" y="654177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232" name="楕円 231">
          <a:extLst>
            <a:ext uri="{FF2B5EF4-FFF2-40B4-BE49-F238E27FC236}">
              <a16:creationId xmlns:a16="http://schemas.microsoft.com/office/drawing/2014/main" id="{FE5B3BFC-1A08-4D4D-88DD-510577B58082}"/>
            </a:ext>
          </a:extLst>
        </xdr:cNvPr>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66040</xdr:rowOff>
    </xdr:from>
    <xdr:to>
      <xdr:col>81</xdr:col>
      <xdr:colOff>50800</xdr:colOff>
      <xdr:row>38</xdr:row>
      <xdr:rowOff>106680</xdr:rowOff>
    </xdr:to>
    <xdr:cxnSp macro="">
      <xdr:nvCxnSpPr>
        <xdr:cNvPr id="233" name="直線コネクタ 232">
          <a:extLst>
            <a:ext uri="{FF2B5EF4-FFF2-40B4-BE49-F238E27FC236}">
              <a16:creationId xmlns:a16="http://schemas.microsoft.com/office/drawing/2014/main" id="{7A392F16-9326-46D8-8459-2E2B1B7648C1}"/>
            </a:ext>
          </a:extLst>
        </xdr:cNvPr>
        <xdr:cNvCxnSpPr/>
      </xdr:nvCxnSpPr>
      <xdr:spPr>
        <a:xfrm flipV="1">
          <a:off x="14592300" y="658114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96520</xdr:rowOff>
    </xdr:from>
    <xdr:to>
      <xdr:col>72</xdr:col>
      <xdr:colOff>38100</xdr:colOff>
      <xdr:row>39</xdr:row>
      <xdr:rowOff>26670</xdr:rowOff>
    </xdr:to>
    <xdr:sp macro="" textlink="">
      <xdr:nvSpPr>
        <xdr:cNvPr id="234" name="楕円 233">
          <a:extLst>
            <a:ext uri="{FF2B5EF4-FFF2-40B4-BE49-F238E27FC236}">
              <a16:creationId xmlns:a16="http://schemas.microsoft.com/office/drawing/2014/main" id="{8F62FCE1-C274-47B8-9C89-98649A498F2A}"/>
            </a:ext>
          </a:extLst>
        </xdr:cNvPr>
        <xdr:cNvSpPr/>
      </xdr:nvSpPr>
      <xdr:spPr>
        <a:xfrm>
          <a:off x="1365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147320</xdr:rowOff>
    </xdr:to>
    <xdr:cxnSp macro="">
      <xdr:nvCxnSpPr>
        <xdr:cNvPr id="235" name="直線コネクタ 234">
          <a:extLst>
            <a:ext uri="{FF2B5EF4-FFF2-40B4-BE49-F238E27FC236}">
              <a16:creationId xmlns:a16="http://schemas.microsoft.com/office/drawing/2014/main" id="{C46CAB86-8D04-431E-AC09-804E0DDCB438}"/>
            </a:ext>
          </a:extLst>
        </xdr:cNvPr>
        <xdr:cNvCxnSpPr/>
      </xdr:nvCxnSpPr>
      <xdr:spPr>
        <a:xfrm flipV="1">
          <a:off x="13703300" y="662178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107967</xdr:rowOff>
    </xdr:from>
    <xdr:ext cx="405111" cy="259045"/>
    <xdr:sp macro="" textlink="">
      <xdr:nvSpPr>
        <xdr:cNvPr id="236" name="n_1mainValue【一般廃棄物処理施設】&#10;有形固定資産減価償却率">
          <a:extLst>
            <a:ext uri="{FF2B5EF4-FFF2-40B4-BE49-F238E27FC236}">
              <a16:creationId xmlns:a16="http://schemas.microsoft.com/office/drawing/2014/main" id="{A7626C49-A8DF-4EE5-80D8-8D7ED2816892}"/>
            </a:ext>
          </a:extLst>
        </xdr:cNvPr>
        <xdr:cNvSpPr txBox="1"/>
      </xdr:nvSpPr>
      <xdr:spPr>
        <a:xfrm>
          <a:off x="15266044"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237" name="n_2mainValue【一般廃棄物処理施設】&#10;有形固定資産減価償却率">
          <a:extLst>
            <a:ext uri="{FF2B5EF4-FFF2-40B4-BE49-F238E27FC236}">
              <a16:creationId xmlns:a16="http://schemas.microsoft.com/office/drawing/2014/main" id="{04179AD8-3F29-46E4-9CCD-5FEF38111F59}"/>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17797</xdr:rowOff>
    </xdr:from>
    <xdr:ext cx="405111" cy="259045"/>
    <xdr:sp macro="" textlink="">
      <xdr:nvSpPr>
        <xdr:cNvPr id="238" name="n_3mainValue【一般廃棄物処理施設】&#10;有形固定資産減価償却率">
          <a:extLst>
            <a:ext uri="{FF2B5EF4-FFF2-40B4-BE49-F238E27FC236}">
              <a16:creationId xmlns:a16="http://schemas.microsoft.com/office/drawing/2014/main" id="{1472F15E-8FE2-40DE-8EDF-D29B2171ED9E}"/>
            </a:ext>
          </a:extLst>
        </xdr:cNvPr>
        <xdr:cNvSpPr txBox="1"/>
      </xdr:nvSpPr>
      <xdr:spPr>
        <a:xfrm>
          <a:off x="1350074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a:extLst>
            <a:ext uri="{FF2B5EF4-FFF2-40B4-BE49-F238E27FC236}">
              <a16:creationId xmlns:a16="http://schemas.microsoft.com/office/drawing/2014/main" id="{7705C1C5-592A-403C-8EE6-75EDF15BEC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a:extLst>
            <a:ext uri="{FF2B5EF4-FFF2-40B4-BE49-F238E27FC236}">
              <a16:creationId xmlns:a16="http://schemas.microsoft.com/office/drawing/2014/main" id="{E9F8FA6D-D2C2-49E9-9D38-D1D88D9E38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a:extLst>
            <a:ext uri="{FF2B5EF4-FFF2-40B4-BE49-F238E27FC236}">
              <a16:creationId xmlns:a16="http://schemas.microsoft.com/office/drawing/2014/main" id="{C41EF7FD-2D2C-4644-A130-6BC6EBB983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a:extLst>
            <a:ext uri="{FF2B5EF4-FFF2-40B4-BE49-F238E27FC236}">
              <a16:creationId xmlns:a16="http://schemas.microsoft.com/office/drawing/2014/main" id="{B76E3B7F-9494-4616-A276-5A82E7F14E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a:extLst>
            <a:ext uri="{FF2B5EF4-FFF2-40B4-BE49-F238E27FC236}">
              <a16:creationId xmlns:a16="http://schemas.microsoft.com/office/drawing/2014/main" id="{4A043A9E-5961-4A7A-A9AA-71B395096B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a:extLst>
            <a:ext uri="{FF2B5EF4-FFF2-40B4-BE49-F238E27FC236}">
              <a16:creationId xmlns:a16="http://schemas.microsoft.com/office/drawing/2014/main" id="{1BADA272-965D-41F1-AF11-CDC5DF75CD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a:extLst>
            <a:ext uri="{FF2B5EF4-FFF2-40B4-BE49-F238E27FC236}">
              <a16:creationId xmlns:a16="http://schemas.microsoft.com/office/drawing/2014/main" id="{AECAB4BB-C178-4E2D-A495-4B4974F67A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a:extLst>
            <a:ext uri="{FF2B5EF4-FFF2-40B4-BE49-F238E27FC236}">
              <a16:creationId xmlns:a16="http://schemas.microsoft.com/office/drawing/2014/main" id="{91E8D30D-D73A-45EC-B7A5-C6C6CF8DD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a:extLst>
            <a:ext uri="{FF2B5EF4-FFF2-40B4-BE49-F238E27FC236}">
              <a16:creationId xmlns:a16="http://schemas.microsoft.com/office/drawing/2014/main" id="{DAC47A56-BD17-46F2-9B69-F013415804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a:extLst>
            <a:ext uri="{FF2B5EF4-FFF2-40B4-BE49-F238E27FC236}">
              <a16:creationId xmlns:a16="http://schemas.microsoft.com/office/drawing/2014/main" id="{5FB1C9C5-9240-4287-8BF1-CF6A8ED0AF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9" name="直線コネクタ 248">
          <a:extLst>
            <a:ext uri="{FF2B5EF4-FFF2-40B4-BE49-F238E27FC236}">
              <a16:creationId xmlns:a16="http://schemas.microsoft.com/office/drawing/2014/main" id="{37BBEA33-DBB0-462A-B707-80DBD95AF85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0" name="テキスト ボックス 249">
          <a:extLst>
            <a:ext uri="{FF2B5EF4-FFF2-40B4-BE49-F238E27FC236}">
              <a16:creationId xmlns:a16="http://schemas.microsoft.com/office/drawing/2014/main" id="{7856DDA0-50F2-461B-A0BF-5319F9B7808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1" name="直線コネクタ 250">
          <a:extLst>
            <a:ext uri="{FF2B5EF4-FFF2-40B4-BE49-F238E27FC236}">
              <a16:creationId xmlns:a16="http://schemas.microsoft.com/office/drawing/2014/main" id="{65D1CFDB-4B3E-4568-B8E6-E55E7138CE6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2" name="テキスト ボックス 251">
          <a:extLst>
            <a:ext uri="{FF2B5EF4-FFF2-40B4-BE49-F238E27FC236}">
              <a16:creationId xmlns:a16="http://schemas.microsoft.com/office/drawing/2014/main" id="{A348B407-97DD-4D99-922C-95501254CFC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3" name="直線コネクタ 252">
          <a:extLst>
            <a:ext uri="{FF2B5EF4-FFF2-40B4-BE49-F238E27FC236}">
              <a16:creationId xmlns:a16="http://schemas.microsoft.com/office/drawing/2014/main" id="{514E65A1-19E8-4379-96A8-3E2A9110132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4" name="テキスト ボックス 253">
          <a:extLst>
            <a:ext uri="{FF2B5EF4-FFF2-40B4-BE49-F238E27FC236}">
              <a16:creationId xmlns:a16="http://schemas.microsoft.com/office/drawing/2014/main" id="{E669F456-82A4-4CF5-AC48-E8EB536C54E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5" name="直線コネクタ 254">
          <a:extLst>
            <a:ext uri="{FF2B5EF4-FFF2-40B4-BE49-F238E27FC236}">
              <a16:creationId xmlns:a16="http://schemas.microsoft.com/office/drawing/2014/main" id="{3D4E634B-23F5-46F0-9C51-332153F6DA3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6" name="テキスト ボックス 255">
          <a:extLst>
            <a:ext uri="{FF2B5EF4-FFF2-40B4-BE49-F238E27FC236}">
              <a16:creationId xmlns:a16="http://schemas.microsoft.com/office/drawing/2014/main" id="{F01B8982-6258-4CDB-9338-B88CC6594DE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7" name="直線コネクタ 256">
          <a:extLst>
            <a:ext uri="{FF2B5EF4-FFF2-40B4-BE49-F238E27FC236}">
              <a16:creationId xmlns:a16="http://schemas.microsoft.com/office/drawing/2014/main" id="{451968C7-6EE7-4E25-A19B-76967D1DEB9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8" name="テキスト ボックス 257">
          <a:extLst>
            <a:ext uri="{FF2B5EF4-FFF2-40B4-BE49-F238E27FC236}">
              <a16:creationId xmlns:a16="http://schemas.microsoft.com/office/drawing/2014/main" id="{EC9493E4-1CEE-4187-9613-F4DD53EBA8D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a:extLst>
            <a:ext uri="{FF2B5EF4-FFF2-40B4-BE49-F238E27FC236}">
              <a16:creationId xmlns:a16="http://schemas.microsoft.com/office/drawing/2014/main" id="{50C02009-CC21-430F-A201-D47A4018BE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0" name="テキスト ボックス 259">
          <a:extLst>
            <a:ext uri="{FF2B5EF4-FFF2-40B4-BE49-F238E27FC236}">
              <a16:creationId xmlns:a16="http://schemas.microsoft.com/office/drawing/2014/main" id="{C51FA6B0-4F70-4301-BFA8-29C8B823E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a:extLst>
            <a:ext uri="{FF2B5EF4-FFF2-40B4-BE49-F238E27FC236}">
              <a16:creationId xmlns:a16="http://schemas.microsoft.com/office/drawing/2014/main" id="{35DB4B7B-E1CE-47B1-99ED-87DFCE2D84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62" name="直線コネクタ 261">
          <a:extLst>
            <a:ext uri="{FF2B5EF4-FFF2-40B4-BE49-F238E27FC236}">
              <a16:creationId xmlns:a16="http://schemas.microsoft.com/office/drawing/2014/main" id="{E0B2A9AA-9BA7-4638-8B6A-6145CFE7D22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63" name="【一般廃棄物処理施設】&#10;一人当たり有形固定資産（償却資産）額最小値テキスト">
          <a:extLst>
            <a:ext uri="{FF2B5EF4-FFF2-40B4-BE49-F238E27FC236}">
              <a16:creationId xmlns:a16="http://schemas.microsoft.com/office/drawing/2014/main" id="{49F35EA5-ABE7-4A4B-8481-52D7C3B10A86}"/>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64" name="直線コネクタ 263">
          <a:extLst>
            <a:ext uri="{FF2B5EF4-FFF2-40B4-BE49-F238E27FC236}">
              <a16:creationId xmlns:a16="http://schemas.microsoft.com/office/drawing/2014/main" id="{5DC8F134-17A2-48B3-A293-E5F0E650EAE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65" name="【一般廃棄物処理施設】&#10;一人当たり有形固定資産（償却資産）額最大値テキスト">
          <a:extLst>
            <a:ext uri="{FF2B5EF4-FFF2-40B4-BE49-F238E27FC236}">
              <a16:creationId xmlns:a16="http://schemas.microsoft.com/office/drawing/2014/main" id="{30C21851-3E22-4246-B83C-113627D66548}"/>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66" name="直線コネクタ 265">
          <a:extLst>
            <a:ext uri="{FF2B5EF4-FFF2-40B4-BE49-F238E27FC236}">
              <a16:creationId xmlns:a16="http://schemas.microsoft.com/office/drawing/2014/main" id="{2E710C19-0974-4C48-918C-93C17DDBCFC1}"/>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67" name="【一般廃棄物処理施設】&#10;一人当たり有形固定資産（償却資産）額平均値テキスト">
          <a:extLst>
            <a:ext uri="{FF2B5EF4-FFF2-40B4-BE49-F238E27FC236}">
              <a16:creationId xmlns:a16="http://schemas.microsoft.com/office/drawing/2014/main" id="{D492CE13-4BE6-4376-8F7E-2E6E3A49809E}"/>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8" name="フローチャート: 判断 267">
          <a:extLst>
            <a:ext uri="{FF2B5EF4-FFF2-40B4-BE49-F238E27FC236}">
              <a16:creationId xmlns:a16="http://schemas.microsoft.com/office/drawing/2014/main" id="{A421AB79-D2AE-4732-8C74-707FDB440854}"/>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9" name="フローチャート: 判断 268">
          <a:extLst>
            <a:ext uri="{FF2B5EF4-FFF2-40B4-BE49-F238E27FC236}">
              <a16:creationId xmlns:a16="http://schemas.microsoft.com/office/drawing/2014/main" id="{3B02EA5C-D88C-41C3-BDFC-85410DDF2DF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70" name="n_1aveValue【一般廃棄物処理施設】&#10;一人当たり有形固定資産（償却資産）額">
          <a:extLst>
            <a:ext uri="{FF2B5EF4-FFF2-40B4-BE49-F238E27FC236}">
              <a16:creationId xmlns:a16="http://schemas.microsoft.com/office/drawing/2014/main" id="{DDE25902-6526-49D3-B6DA-22B3022B4111}"/>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71" name="フローチャート: 判断 270">
          <a:extLst>
            <a:ext uri="{FF2B5EF4-FFF2-40B4-BE49-F238E27FC236}">
              <a16:creationId xmlns:a16="http://schemas.microsoft.com/office/drawing/2014/main" id="{75DE052D-78A3-45A1-B13E-C168CEAFCF76}"/>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72" name="n_2aveValue【一般廃棄物処理施設】&#10;一人当たり有形固定資産（償却資産）額">
          <a:extLst>
            <a:ext uri="{FF2B5EF4-FFF2-40B4-BE49-F238E27FC236}">
              <a16:creationId xmlns:a16="http://schemas.microsoft.com/office/drawing/2014/main" id="{B7836F25-A895-4FCB-9190-779BA18E10B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73" name="フローチャート: 判断 272">
          <a:extLst>
            <a:ext uri="{FF2B5EF4-FFF2-40B4-BE49-F238E27FC236}">
              <a16:creationId xmlns:a16="http://schemas.microsoft.com/office/drawing/2014/main" id="{BFF5E39D-7E22-4C55-83A7-F2DD33F3BEE9}"/>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74" name="n_3aveValue【一般廃棄物処理施設】&#10;一人当たり有形固定資産（償却資産）額">
          <a:extLst>
            <a:ext uri="{FF2B5EF4-FFF2-40B4-BE49-F238E27FC236}">
              <a16:creationId xmlns:a16="http://schemas.microsoft.com/office/drawing/2014/main" id="{A72741BA-024A-4FF1-A6B6-1EFA891550E9}"/>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AA04147D-777E-4D00-BE6E-7CAF99CE80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569A2D2D-358E-4F5E-8614-8D8D68CB8A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25D5CC83-DB64-4F41-A9A1-784349B0C4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FDCF2876-A9FC-4ED3-B660-01C290C94A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BEC9C0EE-B753-446E-BCFD-5636CD9E3F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7949</xdr:rowOff>
    </xdr:from>
    <xdr:to>
      <xdr:col>116</xdr:col>
      <xdr:colOff>114300</xdr:colOff>
      <xdr:row>41</xdr:row>
      <xdr:rowOff>109549</xdr:rowOff>
    </xdr:to>
    <xdr:sp macro="" textlink="">
      <xdr:nvSpPr>
        <xdr:cNvPr id="280" name="楕円 279">
          <a:extLst>
            <a:ext uri="{FF2B5EF4-FFF2-40B4-BE49-F238E27FC236}">
              <a16:creationId xmlns:a16="http://schemas.microsoft.com/office/drawing/2014/main" id="{8C528B7D-4124-4673-995E-19FFD7972C7A}"/>
            </a:ext>
          </a:extLst>
        </xdr:cNvPr>
        <xdr:cNvSpPr/>
      </xdr:nvSpPr>
      <xdr:spPr>
        <a:xfrm>
          <a:off x="22110700" y="70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157826</xdr:rowOff>
    </xdr:from>
    <xdr:ext cx="599010" cy="259045"/>
    <xdr:sp macro="" textlink="">
      <xdr:nvSpPr>
        <xdr:cNvPr id="281" name="【一般廃棄物処理施設】&#10;一人当たり有形固定資産（償却資産）額該当値テキスト">
          <a:extLst>
            <a:ext uri="{FF2B5EF4-FFF2-40B4-BE49-F238E27FC236}">
              <a16:creationId xmlns:a16="http://schemas.microsoft.com/office/drawing/2014/main" id="{76C7C5DE-D26D-4D32-850C-16EB4D6EB6F2}"/>
            </a:ext>
          </a:extLst>
        </xdr:cNvPr>
        <xdr:cNvSpPr txBox="1"/>
      </xdr:nvSpPr>
      <xdr:spPr>
        <a:xfrm>
          <a:off x="22199600" y="70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10609</xdr:rowOff>
    </xdr:from>
    <xdr:to>
      <xdr:col>112</xdr:col>
      <xdr:colOff>38100</xdr:colOff>
      <xdr:row>41</xdr:row>
      <xdr:rowOff>112209</xdr:rowOff>
    </xdr:to>
    <xdr:sp macro="" textlink="">
      <xdr:nvSpPr>
        <xdr:cNvPr id="282" name="楕円 281">
          <a:extLst>
            <a:ext uri="{FF2B5EF4-FFF2-40B4-BE49-F238E27FC236}">
              <a16:creationId xmlns:a16="http://schemas.microsoft.com/office/drawing/2014/main" id="{11B760B9-052C-4663-9B01-0443B88105B1}"/>
            </a:ext>
          </a:extLst>
        </xdr:cNvPr>
        <xdr:cNvSpPr/>
      </xdr:nvSpPr>
      <xdr:spPr>
        <a:xfrm>
          <a:off x="21272500" y="70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58749</xdr:rowOff>
    </xdr:from>
    <xdr:to>
      <xdr:col>116</xdr:col>
      <xdr:colOff>63500</xdr:colOff>
      <xdr:row>41</xdr:row>
      <xdr:rowOff>61409</xdr:rowOff>
    </xdr:to>
    <xdr:cxnSp macro="">
      <xdr:nvCxnSpPr>
        <xdr:cNvPr id="283" name="直線コネクタ 282">
          <a:extLst>
            <a:ext uri="{FF2B5EF4-FFF2-40B4-BE49-F238E27FC236}">
              <a16:creationId xmlns:a16="http://schemas.microsoft.com/office/drawing/2014/main" id="{3833A1C4-73C7-44EA-BE04-7A8C8E60F36A}"/>
            </a:ext>
          </a:extLst>
        </xdr:cNvPr>
        <xdr:cNvCxnSpPr/>
      </xdr:nvCxnSpPr>
      <xdr:spPr>
        <a:xfrm flipV="1">
          <a:off x="21323300" y="7088199"/>
          <a:ext cx="8382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12839</xdr:rowOff>
    </xdr:from>
    <xdr:to>
      <xdr:col>107</xdr:col>
      <xdr:colOff>101600</xdr:colOff>
      <xdr:row>41</xdr:row>
      <xdr:rowOff>114439</xdr:rowOff>
    </xdr:to>
    <xdr:sp macro="" textlink="">
      <xdr:nvSpPr>
        <xdr:cNvPr id="284" name="楕円 283">
          <a:extLst>
            <a:ext uri="{FF2B5EF4-FFF2-40B4-BE49-F238E27FC236}">
              <a16:creationId xmlns:a16="http://schemas.microsoft.com/office/drawing/2014/main" id="{243CFC07-5875-4C68-861D-B4A98E207FC5}"/>
            </a:ext>
          </a:extLst>
        </xdr:cNvPr>
        <xdr:cNvSpPr/>
      </xdr:nvSpPr>
      <xdr:spPr>
        <a:xfrm>
          <a:off x="20383500" y="70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61409</xdr:rowOff>
    </xdr:from>
    <xdr:to>
      <xdr:col>111</xdr:col>
      <xdr:colOff>177800</xdr:colOff>
      <xdr:row>41</xdr:row>
      <xdr:rowOff>63639</xdr:rowOff>
    </xdr:to>
    <xdr:cxnSp macro="">
      <xdr:nvCxnSpPr>
        <xdr:cNvPr id="285" name="直線コネクタ 284">
          <a:extLst>
            <a:ext uri="{FF2B5EF4-FFF2-40B4-BE49-F238E27FC236}">
              <a16:creationId xmlns:a16="http://schemas.microsoft.com/office/drawing/2014/main" id="{54191542-B996-4703-8787-65118F2243E8}"/>
            </a:ext>
          </a:extLst>
        </xdr:cNvPr>
        <xdr:cNvCxnSpPr/>
      </xdr:nvCxnSpPr>
      <xdr:spPr>
        <a:xfrm flipV="1">
          <a:off x="20434300" y="7090859"/>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14550</xdr:rowOff>
    </xdr:from>
    <xdr:to>
      <xdr:col>102</xdr:col>
      <xdr:colOff>165100</xdr:colOff>
      <xdr:row>41</xdr:row>
      <xdr:rowOff>116150</xdr:rowOff>
    </xdr:to>
    <xdr:sp macro="" textlink="">
      <xdr:nvSpPr>
        <xdr:cNvPr id="286" name="楕円 285">
          <a:extLst>
            <a:ext uri="{FF2B5EF4-FFF2-40B4-BE49-F238E27FC236}">
              <a16:creationId xmlns:a16="http://schemas.microsoft.com/office/drawing/2014/main" id="{06E32EB5-36B9-45C6-8DD4-52B253B361CC}"/>
            </a:ext>
          </a:extLst>
        </xdr:cNvPr>
        <xdr:cNvSpPr/>
      </xdr:nvSpPr>
      <xdr:spPr>
        <a:xfrm>
          <a:off x="19494500" y="70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63639</xdr:rowOff>
    </xdr:from>
    <xdr:to>
      <xdr:col>107</xdr:col>
      <xdr:colOff>50800</xdr:colOff>
      <xdr:row>41</xdr:row>
      <xdr:rowOff>65350</xdr:rowOff>
    </xdr:to>
    <xdr:cxnSp macro="">
      <xdr:nvCxnSpPr>
        <xdr:cNvPr id="287" name="直線コネクタ 286">
          <a:extLst>
            <a:ext uri="{FF2B5EF4-FFF2-40B4-BE49-F238E27FC236}">
              <a16:creationId xmlns:a16="http://schemas.microsoft.com/office/drawing/2014/main" id="{D07D6DF7-8494-42E5-86F5-708FD237C421}"/>
            </a:ext>
          </a:extLst>
        </xdr:cNvPr>
        <xdr:cNvCxnSpPr/>
      </xdr:nvCxnSpPr>
      <xdr:spPr>
        <a:xfrm flipV="1">
          <a:off x="19545300" y="7093089"/>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103336</xdr:rowOff>
    </xdr:from>
    <xdr:ext cx="599010" cy="259045"/>
    <xdr:sp macro="" textlink="">
      <xdr:nvSpPr>
        <xdr:cNvPr id="288" name="n_1mainValue【一般廃棄物処理施設】&#10;一人当たり有形固定資産（償却資産）額">
          <a:extLst>
            <a:ext uri="{FF2B5EF4-FFF2-40B4-BE49-F238E27FC236}">
              <a16:creationId xmlns:a16="http://schemas.microsoft.com/office/drawing/2014/main" id="{1AB3F945-2685-4743-A1CA-7C97E091762A}"/>
            </a:ext>
          </a:extLst>
        </xdr:cNvPr>
        <xdr:cNvSpPr txBox="1"/>
      </xdr:nvSpPr>
      <xdr:spPr>
        <a:xfrm>
          <a:off x="21011095" y="713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105566</xdr:rowOff>
    </xdr:from>
    <xdr:ext cx="599010" cy="259045"/>
    <xdr:sp macro="" textlink="">
      <xdr:nvSpPr>
        <xdr:cNvPr id="289" name="n_2mainValue【一般廃棄物処理施設】&#10;一人当たり有形固定資産（償却資産）額">
          <a:extLst>
            <a:ext uri="{FF2B5EF4-FFF2-40B4-BE49-F238E27FC236}">
              <a16:creationId xmlns:a16="http://schemas.microsoft.com/office/drawing/2014/main" id="{7D0F5CA9-E4A0-4841-8AA1-A1F067308F83}"/>
            </a:ext>
          </a:extLst>
        </xdr:cNvPr>
        <xdr:cNvSpPr txBox="1"/>
      </xdr:nvSpPr>
      <xdr:spPr>
        <a:xfrm>
          <a:off x="20134795" y="713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107277</xdr:rowOff>
    </xdr:from>
    <xdr:ext cx="599010" cy="259045"/>
    <xdr:sp macro="" textlink="">
      <xdr:nvSpPr>
        <xdr:cNvPr id="290" name="n_3mainValue【一般廃棄物処理施設】&#10;一人当たり有形固定資産（償却資産）額">
          <a:extLst>
            <a:ext uri="{FF2B5EF4-FFF2-40B4-BE49-F238E27FC236}">
              <a16:creationId xmlns:a16="http://schemas.microsoft.com/office/drawing/2014/main" id="{30BD061C-B772-4D80-A345-F0FC31B6EAC9}"/>
            </a:ext>
          </a:extLst>
        </xdr:cNvPr>
        <xdr:cNvSpPr txBox="1"/>
      </xdr:nvSpPr>
      <xdr:spPr>
        <a:xfrm>
          <a:off x="19245795" y="71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a:extLst>
            <a:ext uri="{FF2B5EF4-FFF2-40B4-BE49-F238E27FC236}">
              <a16:creationId xmlns:a16="http://schemas.microsoft.com/office/drawing/2014/main" id="{2231C4D6-87CC-44AF-A25C-4C0F9ED6B5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a:extLst>
            <a:ext uri="{FF2B5EF4-FFF2-40B4-BE49-F238E27FC236}">
              <a16:creationId xmlns:a16="http://schemas.microsoft.com/office/drawing/2014/main" id="{C092BF76-B4C4-49ED-B27C-BBF7F3897E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a:extLst>
            <a:ext uri="{FF2B5EF4-FFF2-40B4-BE49-F238E27FC236}">
              <a16:creationId xmlns:a16="http://schemas.microsoft.com/office/drawing/2014/main" id="{C460C91C-EFB7-4B24-927D-A0619E6B29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a:extLst>
            <a:ext uri="{FF2B5EF4-FFF2-40B4-BE49-F238E27FC236}">
              <a16:creationId xmlns:a16="http://schemas.microsoft.com/office/drawing/2014/main" id="{062AF3AF-F0BA-4CAB-9207-BF84B0FCA4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a:extLst>
            <a:ext uri="{FF2B5EF4-FFF2-40B4-BE49-F238E27FC236}">
              <a16:creationId xmlns:a16="http://schemas.microsoft.com/office/drawing/2014/main" id="{BAE5F92B-2C7A-4D15-A101-A66817C5AC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a:extLst>
            <a:ext uri="{FF2B5EF4-FFF2-40B4-BE49-F238E27FC236}">
              <a16:creationId xmlns:a16="http://schemas.microsoft.com/office/drawing/2014/main" id="{302D5B63-4EB4-4105-8718-AE9F24EE1A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a:extLst>
            <a:ext uri="{FF2B5EF4-FFF2-40B4-BE49-F238E27FC236}">
              <a16:creationId xmlns:a16="http://schemas.microsoft.com/office/drawing/2014/main" id="{8A6B8D5D-6522-4EB2-86B8-C42E66B2B2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a:extLst>
            <a:ext uri="{FF2B5EF4-FFF2-40B4-BE49-F238E27FC236}">
              <a16:creationId xmlns:a16="http://schemas.microsoft.com/office/drawing/2014/main" id="{D9139E2D-6F1F-42D8-8C5B-322B383D53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a:extLst>
            <a:ext uri="{FF2B5EF4-FFF2-40B4-BE49-F238E27FC236}">
              <a16:creationId xmlns:a16="http://schemas.microsoft.com/office/drawing/2014/main" id="{28FF6C7F-7D42-4258-8A2D-E45690C581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a:extLst>
            <a:ext uri="{FF2B5EF4-FFF2-40B4-BE49-F238E27FC236}">
              <a16:creationId xmlns:a16="http://schemas.microsoft.com/office/drawing/2014/main" id="{75936E5B-26A1-46D4-95E1-C87A319B9C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01" name="直線コネクタ 300">
          <a:extLst>
            <a:ext uri="{FF2B5EF4-FFF2-40B4-BE49-F238E27FC236}">
              <a16:creationId xmlns:a16="http://schemas.microsoft.com/office/drawing/2014/main" id="{90D02681-6DA5-4EBD-AA81-E7B33E7DB18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02" name="テキスト ボックス 301">
          <a:extLst>
            <a:ext uri="{FF2B5EF4-FFF2-40B4-BE49-F238E27FC236}">
              <a16:creationId xmlns:a16="http://schemas.microsoft.com/office/drawing/2014/main" id="{ED8B5221-56A4-4947-8D6A-CE7C12C7A2C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3" name="直線コネクタ 302">
          <a:extLst>
            <a:ext uri="{FF2B5EF4-FFF2-40B4-BE49-F238E27FC236}">
              <a16:creationId xmlns:a16="http://schemas.microsoft.com/office/drawing/2014/main" id="{3BFE8941-DD3C-44CD-8034-07C39917A4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4" name="テキスト ボックス 303">
          <a:extLst>
            <a:ext uri="{FF2B5EF4-FFF2-40B4-BE49-F238E27FC236}">
              <a16:creationId xmlns:a16="http://schemas.microsoft.com/office/drawing/2014/main" id="{10D1B603-A3C0-4A30-87E4-2DDEA925C5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5" name="直線コネクタ 304">
          <a:extLst>
            <a:ext uri="{FF2B5EF4-FFF2-40B4-BE49-F238E27FC236}">
              <a16:creationId xmlns:a16="http://schemas.microsoft.com/office/drawing/2014/main" id="{DE177798-861E-4EF8-912F-0B16B2DF222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6" name="テキスト ボックス 305">
          <a:extLst>
            <a:ext uri="{FF2B5EF4-FFF2-40B4-BE49-F238E27FC236}">
              <a16:creationId xmlns:a16="http://schemas.microsoft.com/office/drawing/2014/main" id="{EFA622B1-0766-49AF-AB8E-5F820845C5C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7" name="直線コネクタ 306">
          <a:extLst>
            <a:ext uri="{FF2B5EF4-FFF2-40B4-BE49-F238E27FC236}">
              <a16:creationId xmlns:a16="http://schemas.microsoft.com/office/drawing/2014/main" id="{BAB6F064-A021-44B1-A2C1-744BCCDE536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8" name="テキスト ボックス 307">
          <a:extLst>
            <a:ext uri="{FF2B5EF4-FFF2-40B4-BE49-F238E27FC236}">
              <a16:creationId xmlns:a16="http://schemas.microsoft.com/office/drawing/2014/main" id="{FFE046AC-1020-4290-A4EF-550C41035F7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9" name="直線コネクタ 308">
          <a:extLst>
            <a:ext uri="{FF2B5EF4-FFF2-40B4-BE49-F238E27FC236}">
              <a16:creationId xmlns:a16="http://schemas.microsoft.com/office/drawing/2014/main" id="{39A2CDE7-0E90-4D6B-AD24-FA4C7A8DE7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0" name="テキスト ボックス 309">
          <a:extLst>
            <a:ext uri="{FF2B5EF4-FFF2-40B4-BE49-F238E27FC236}">
              <a16:creationId xmlns:a16="http://schemas.microsoft.com/office/drawing/2014/main" id="{07F423A3-178A-444E-91C1-CBEA749BBA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1" name="直線コネクタ 310">
          <a:extLst>
            <a:ext uri="{FF2B5EF4-FFF2-40B4-BE49-F238E27FC236}">
              <a16:creationId xmlns:a16="http://schemas.microsoft.com/office/drawing/2014/main" id="{90FA5F70-43C2-4A51-9EC3-3E6C351DD94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12" name="テキスト ボックス 311">
          <a:extLst>
            <a:ext uri="{FF2B5EF4-FFF2-40B4-BE49-F238E27FC236}">
              <a16:creationId xmlns:a16="http://schemas.microsoft.com/office/drawing/2014/main" id="{BF92B8AF-5C43-48D2-ADB9-B8BE60F3BEC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a:extLst>
            <a:ext uri="{FF2B5EF4-FFF2-40B4-BE49-F238E27FC236}">
              <a16:creationId xmlns:a16="http://schemas.microsoft.com/office/drawing/2014/main" id="{6FCBFB05-4A90-47F3-9853-0DDA1A4C99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4" name="テキスト ボックス 313">
          <a:extLst>
            <a:ext uri="{FF2B5EF4-FFF2-40B4-BE49-F238E27FC236}">
              <a16:creationId xmlns:a16="http://schemas.microsoft.com/office/drawing/2014/main" id="{F44B215C-D610-43B5-99E1-BF3B55A9C15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5" name="【保健センター・保健所】&#10;有形固定資産減価償却率グラフ枠">
          <a:extLst>
            <a:ext uri="{FF2B5EF4-FFF2-40B4-BE49-F238E27FC236}">
              <a16:creationId xmlns:a16="http://schemas.microsoft.com/office/drawing/2014/main" id="{B26DC91C-9180-4B3B-9BCA-1FACA44B4A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16" name="直線コネクタ 315">
          <a:extLst>
            <a:ext uri="{FF2B5EF4-FFF2-40B4-BE49-F238E27FC236}">
              <a16:creationId xmlns:a16="http://schemas.microsoft.com/office/drawing/2014/main" id="{31753FE3-8E4A-482F-98F4-A5E5CDA23BCD}"/>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17" name="【保健センター・保健所】&#10;有形固定資産減価償却率最小値テキスト">
          <a:extLst>
            <a:ext uri="{FF2B5EF4-FFF2-40B4-BE49-F238E27FC236}">
              <a16:creationId xmlns:a16="http://schemas.microsoft.com/office/drawing/2014/main" id="{956E6A95-EC47-40BD-9B47-2028DACE4F15}"/>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18" name="直線コネクタ 317">
          <a:extLst>
            <a:ext uri="{FF2B5EF4-FFF2-40B4-BE49-F238E27FC236}">
              <a16:creationId xmlns:a16="http://schemas.microsoft.com/office/drawing/2014/main" id="{D570BCA3-DDAA-486D-A18A-C682B2BEAEDB}"/>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19" name="【保健センター・保健所】&#10;有形固定資産減価償却率最大値テキスト">
          <a:extLst>
            <a:ext uri="{FF2B5EF4-FFF2-40B4-BE49-F238E27FC236}">
              <a16:creationId xmlns:a16="http://schemas.microsoft.com/office/drawing/2014/main" id="{65BCE342-CE91-4027-8850-507F6C107FD8}"/>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20" name="直線コネクタ 319">
          <a:extLst>
            <a:ext uri="{FF2B5EF4-FFF2-40B4-BE49-F238E27FC236}">
              <a16:creationId xmlns:a16="http://schemas.microsoft.com/office/drawing/2014/main" id="{4BAC79E5-6124-4E00-BAF6-61BB5CC2E4EE}"/>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21" name="【保健センター・保健所】&#10;有形固定資産減価償却率平均値テキスト">
          <a:extLst>
            <a:ext uri="{FF2B5EF4-FFF2-40B4-BE49-F238E27FC236}">
              <a16:creationId xmlns:a16="http://schemas.microsoft.com/office/drawing/2014/main" id="{41CA2504-6F77-48D4-AD4B-9CB43FAA349A}"/>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22" name="フローチャート: 判断 321">
          <a:extLst>
            <a:ext uri="{FF2B5EF4-FFF2-40B4-BE49-F238E27FC236}">
              <a16:creationId xmlns:a16="http://schemas.microsoft.com/office/drawing/2014/main" id="{22A6078E-9645-438F-852C-A74A7BE99F5A}"/>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23" name="フローチャート: 判断 322">
          <a:extLst>
            <a:ext uri="{FF2B5EF4-FFF2-40B4-BE49-F238E27FC236}">
              <a16:creationId xmlns:a16="http://schemas.microsoft.com/office/drawing/2014/main" id="{35D81F17-62A8-47A8-8509-74739FAA9B73}"/>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24" name="n_1aveValue【保健センター・保健所】&#10;有形固定資産減価償却率">
          <a:extLst>
            <a:ext uri="{FF2B5EF4-FFF2-40B4-BE49-F238E27FC236}">
              <a16:creationId xmlns:a16="http://schemas.microsoft.com/office/drawing/2014/main" id="{C105536F-C11B-4EBF-9441-13F7B3DB67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25" name="フローチャート: 判断 324">
          <a:extLst>
            <a:ext uri="{FF2B5EF4-FFF2-40B4-BE49-F238E27FC236}">
              <a16:creationId xmlns:a16="http://schemas.microsoft.com/office/drawing/2014/main" id="{4766EC8B-5BCF-463D-90CE-108115463471}"/>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26" name="n_2aveValue【保健センター・保健所】&#10;有形固定資産減価償却率">
          <a:extLst>
            <a:ext uri="{FF2B5EF4-FFF2-40B4-BE49-F238E27FC236}">
              <a16:creationId xmlns:a16="http://schemas.microsoft.com/office/drawing/2014/main" id="{88AB845B-7862-4875-A95B-CC15CAF19257}"/>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27" name="フローチャート: 判断 326">
          <a:extLst>
            <a:ext uri="{FF2B5EF4-FFF2-40B4-BE49-F238E27FC236}">
              <a16:creationId xmlns:a16="http://schemas.microsoft.com/office/drawing/2014/main" id="{0F566D14-2B31-48F5-8AE5-5EAE31AE2172}"/>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28" name="n_3aveValue【保健センター・保健所】&#10;有形固定資産減価償却率">
          <a:extLst>
            <a:ext uri="{FF2B5EF4-FFF2-40B4-BE49-F238E27FC236}">
              <a16:creationId xmlns:a16="http://schemas.microsoft.com/office/drawing/2014/main" id="{4B7973F5-11EC-4BAC-8161-E9145ED32778}"/>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D5474BF5-1709-4516-99C1-E5995B970F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CB40F91C-544F-4D59-B9A7-935E51E823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D20FA563-0EBF-4FA4-915D-186FC1455E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CDDBFC91-FB9A-42E5-9A06-BAC1AB191E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320AFD69-669D-4481-8667-A90D32717A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334" name="楕円 333">
          <a:extLst>
            <a:ext uri="{FF2B5EF4-FFF2-40B4-BE49-F238E27FC236}">
              <a16:creationId xmlns:a16="http://schemas.microsoft.com/office/drawing/2014/main" id="{F8FC755F-2D10-438F-933E-3B0A467D64AC}"/>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335" name="【保健センター・保健所】&#10;有形固定資産減価償却率該当値テキスト">
          <a:extLst>
            <a:ext uri="{FF2B5EF4-FFF2-40B4-BE49-F238E27FC236}">
              <a16:creationId xmlns:a16="http://schemas.microsoft.com/office/drawing/2014/main" id="{7E0BD238-598C-4537-9487-B6E2A929B21B}"/>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336" name="楕円 335">
          <a:extLst>
            <a:ext uri="{FF2B5EF4-FFF2-40B4-BE49-F238E27FC236}">
              <a16:creationId xmlns:a16="http://schemas.microsoft.com/office/drawing/2014/main" id="{4E63EF11-057B-4557-B6B4-F2A78966A07F}"/>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337" name="直線コネクタ 336">
          <a:extLst>
            <a:ext uri="{FF2B5EF4-FFF2-40B4-BE49-F238E27FC236}">
              <a16:creationId xmlns:a16="http://schemas.microsoft.com/office/drawing/2014/main" id="{3D580B82-F2CA-4981-881E-F6F6DB3A7BDF}"/>
            </a:ext>
          </a:extLst>
        </xdr:cNvPr>
        <xdr:cNvCxnSpPr/>
      </xdr:nvCxnSpPr>
      <xdr:spPr>
        <a:xfrm flipV="1">
          <a:off x="15481300" y="9960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338" name="楕円 337">
          <a:extLst>
            <a:ext uri="{FF2B5EF4-FFF2-40B4-BE49-F238E27FC236}">
              <a16:creationId xmlns:a16="http://schemas.microsoft.com/office/drawing/2014/main" id="{D3D63B7A-65EC-4768-AF2E-8BC3482B4259}"/>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339" name="直線コネクタ 338">
          <a:extLst>
            <a:ext uri="{FF2B5EF4-FFF2-40B4-BE49-F238E27FC236}">
              <a16:creationId xmlns:a16="http://schemas.microsoft.com/office/drawing/2014/main" id="{6FA04CE1-8D48-468A-81CE-9C0F1D274462}"/>
            </a:ext>
          </a:extLst>
        </xdr:cNvPr>
        <xdr:cNvCxnSpPr/>
      </xdr:nvCxnSpPr>
      <xdr:spPr>
        <a:xfrm flipV="1">
          <a:off x="14592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340" name="n_1mainValue【保健センター・保健所】&#10;有形固定資産減価償却率">
          <a:extLst>
            <a:ext uri="{FF2B5EF4-FFF2-40B4-BE49-F238E27FC236}">
              <a16:creationId xmlns:a16="http://schemas.microsoft.com/office/drawing/2014/main" id="{709FA887-151B-4C8A-90CE-B767EA00E1E5}"/>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341" name="n_2mainValue【保健センター・保健所】&#10;有形固定資産減価償却率">
          <a:extLst>
            <a:ext uri="{FF2B5EF4-FFF2-40B4-BE49-F238E27FC236}">
              <a16:creationId xmlns:a16="http://schemas.microsoft.com/office/drawing/2014/main" id="{356EB50D-F00F-4BDE-B1A3-E431BCB87425}"/>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a:extLst>
            <a:ext uri="{FF2B5EF4-FFF2-40B4-BE49-F238E27FC236}">
              <a16:creationId xmlns:a16="http://schemas.microsoft.com/office/drawing/2014/main" id="{D18013A5-4650-42DB-9BFF-8CDCB41D4C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a:extLst>
            <a:ext uri="{FF2B5EF4-FFF2-40B4-BE49-F238E27FC236}">
              <a16:creationId xmlns:a16="http://schemas.microsoft.com/office/drawing/2014/main" id="{69AB552B-7E58-4E37-8EF0-33E10A8C8C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a:extLst>
            <a:ext uri="{FF2B5EF4-FFF2-40B4-BE49-F238E27FC236}">
              <a16:creationId xmlns:a16="http://schemas.microsoft.com/office/drawing/2014/main" id="{0289AEF6-CE78-43A9-AF8B-ADA1F4FC1C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a:extLst>
            <a:ext uri="{FF2B5EF4-FFF2-40B4-BE49-F238E27FC236}">
              <a16:creationId xmlns:a16="http://schemas.microsoft.com/office/drawing/2014/main" id="{C921848B-9A9E-4E6C-BF92-4F036D4688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a:extLst>
            <a:ext uri="{FF2B5EF4-FFF2-40B4-BE49-F238E27FC236}">
              <a16:creationId xmlns:a16="http://schemas.microsoft.com/office/drawing/2014/main" id="{D1A4615D-AF35-4212-9889-FE5A59BBDB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a:extLst>
            <a:ext uri="{FF2B5EF4-FFF2-40B4-BE49-F238E27FC236}">
              <a16:creationId xmlns:a16="http://schemas.microsoft.com/office/drawing/2014/main" id="{905FA748-69C5-4A1F-A654-36DC88846E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a:extLst>
            <a:ext uri="{FF2B5EF4-FFF2-40B4-BE49-F238E27FC236}">
              <a16:creationId xmlns:a16="http://schemas.microsoft.com/office/drawing/2014/main" id="{C49914FA-A5C6-43BF-A1CD-DC1AC59CFF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a:extLst>
            <a:ext uri="{FF2B5EF4-FFF2-40B4-BE49-F238E27FC236}">
              <a16:creationId xmlns:a16="http://schemas.microsoft.com/office/drawing/2014/main" id="{4215A923-3723-45C8-84DB-D8F696EA602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a:extLst>
            <a:ext uri="{FF2B5EF4-FFF2-40B4-BE49-F238E27FC236}">
              <a16:creationId xmlns:a16="http://schemas.microsoft.com/office/drawing/2014/main" id="{CB597AD5-D4B7-4EF5-9722-5B3C095B4F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a:extLst>
            <a:ext uri="{FF2B5EF4-FFF2-40B4-BE49-F238E27FC236}">
              <a16:creationId xmlns:a16="http://schemas.microsoft.com/office/drawing/2014/main" id="{1B1C3E7A-529D-4DA9-9D7D-588394C4C0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2" name="直線コネクタ 351">
          <a:extLst>
            <a:ext uri="{FF2B5EF4-FFF2-40B4-BE49-F238E27FC236}">
              <a16:creationId xmlns:a16="http://schemas.microsoft.com/office/drawing/2014/main" id="{3C51C8FA-649A-45B7-932E-EB684359B0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3" name="テキスト ボックス 352">
          <a:extLst>
            <a:ext uri="{FF2B5EF4-FFF2-40B4-BE49-F238E27FC236}">
              <a16:creationId xmlns:a16="http://schemas.microsoft.com/office/drawing/2014/main" id="{FD4E7430-1343-4BC8-B5FB-1DDE13C4277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4" name="直線コネクタ 353">
          <a:extLst>
            <a:ext uri="{FF2B5EF4-FFF2-40B4-BE49-F238E27FC236}">
              <a16:creationId xmlns:a16="http://schemas.microsoft.com/office/drawing/2014/main" id="{EF70E136-5F44-4FDC-A132-C72A422831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5" name="テキスト ボックス 354">
          <a:extLst>
            <a:ext uri="{FF2B5EF4-FFF2-40B4-BE49-F238E27FC236}">
              <a16:creationId xmlns:a16="http://schemas.microsoft.com/office/drawing/2014/main" id="{160BFFF0-147E-4CD0-9DF0-5DC18717C8E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6" name="直線コネクタ 355">
          <a:extLst>
            <a:ext uri="{FF2B5EF4-FFF2-40B4-BE49-F238E27FC236}">
              <a16:creationId xmlns:a16="http://schemas.microsoft.com/office/drawing/2014/main" id="{0DD72BB2-0B64-46FC-9DE0-5E3BCE8D419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7" name="テキスト ボックス 356">
          <a:extLst>
            <a:ext uri="{FF2B5EF4-FFF2-40B4-BE49-F238E27FC236}">
              <a16:creationId xmlns:a16="http://schemas.microsoft.com/office/drawing/2014/main" id="{7E1600E7-64D3-4FAB-9B04-992E9A87701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8" name="直線コネクタ 357">
          <a:extLst>
            <a:ext uri="{FF2B5EF4-FFF2-40B4-BE49-F238E27FC236}">
              <a16:creationId xmlns:a16="http://schemas.microsoft.com/office/drawing/2014/main" id="{985DC5FA-2158-47A6-8E3C-F5F416F548E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9" name="テキスト ボックス 358">
          <a:extLst>
            <a:ext uri="{FF2B5EF4-FFF2-40B4-BE49-F238E27FC236}">
              <a16:creationId xmlns:a16="http://schemas.microsoft.com/office/drawing/2014/main" id="{36EFA098-1820-42D4-A110-5EB0F4BADC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0" name="直線コネクタ 359">
          <a:extLst>
            <a:ext uri="{FF2B5EF4-FFF2-40B4-BE49-F238E27FC236}">
              <a16:creationId xmlns:a16="http://schemas.microsoft.com/office/drawing/2014/main" id="{880AE76C-FFDB-4D42-A1E2-EDA485276E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1" name="テキスト ボックス 360">
          <a:extLst>
            <a:ext uri="{FF2B5EF4-FFF2-40B4-BE49-F238E27FC236}">
              <a16:creationId xmlns:a16="http://schemas.microsoft.com/office/drawing/2014/main" id="{6491BF16-F91D-4C5C-927C-D17CE4B70F2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2" name="直線コネクタ 361">
          <a:extLst>
            <a:ext uri="{FF2B5EF4-FFF2-40B4-BE49-F238E27FC236}">
              <a16:creationId xmlns:a16="http://schemas.microsoft.com/office/drawing/2014/main" id="{8153D243-5AC8-48AC-8CDF-A9ED67DC3E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3" name="テキスト ボックス 362">
          <a:extLst>
            <a:ext uri="{FF2B5EF4-FFF2-40B4-BE49-F238E27FC236}">
              <a16:creationId xmlns:a16="http://schemas.microsoft.com/office/drawing/2014/main" id="{C4ED77B5-0D78-48B4-B1A2-239D2AC4F4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4" name="【保健センター・保健所】&#10;一人当たり面積グラフ枠">
          <a:extLst>
            <a:ext uri="{FF2B5EF4-FFF2-40B4-BE49-F238E27FC236}">
              <a16:creationId xmlns:a16="http://schemas.microsoft.com/office/drawing/2014/main" id="{63A38497-2618-41BB-B5F3-8AA59B7140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65" name="直線コネクタ 364">
          <a:extLst>
            <a:ext uri="{FF2B5EF4-FFF2-40B4-BE49-F238E27FC236}">
              <a16:creationId xmlns:a16="http://schemas.microsoft.com/office/drawing/2014/main" id="{EFB19AFF-477D-44FA-B10C-3633AF6FC225}"/>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66" name="【保健センター・保健所】&#10;一人当たり面積最小値テキスト">
          <a:extLst>
            <a:ext uri="{FF2B5EF4-FFF2-40B4-BE49-F238E27FC236}">
              <a16:creationId xmlns:a16="http://schemas.microsoft.com/office/drawing/2014/main" id="{1F0F83BF-C908-445A-8BE1-2C0B2215F603}"/>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67" name="直線コネクタ 366">
          <a:extLst>
            <a:ext uri="{FF2B5EF4-FFF2-40B4-BE49-F238E27FC236}">
              <a16:creationId xmlns:a16="http://schemas.microsoft.com/office/drawing/2014/main" id="{B6014A81-F733-41BA-BF36-2741C9AA7804}"/>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68" name="【保健センター・保健所】&#10;一人当たり面積最大値テキスト">
          <a:extLst>
            <a:ext uri="{FF2B5EF4-FFF2-40B4-BE49-F238E27FC236}">
              <a16:creationId xmlns:a16="http://schemas.microsoft.com/office/drawing/2014/main" id="{92D41F85-6768-43E8-BED0-198A60A3250A}"/>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69" name="直線コネクタ 368">
          <a:extLst>
            <a:ext uri="{FF2B5EF4-FFF2-40B4-BE49-F238E27FC236}">
              <a16:creationId xmlns:a16="http://schemas.microsoft.com/office/drawing/2014/main" id="{652A0214-1A64-4259-AB5D-4601B84A42B6}"/>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370" name="【保健センター・保健所】&#10;一人当たり面積平均値テキスト">
          <a:extLst>
            <a:ext uri="{FF2B5EF4-FFF2-40B4-BE49-F238E27FC236}">
              <a16:creationId xmlns:a16="http://schemas.microsoft.com/office/drawing/2014/main" id="{8393F5B1-4CEC-4DB4-ADE0-A99A6717291E}"/>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71" name="フローチャート: 判断 370">
          <a:extLst>
            <a:ext uri="{FF2B5EF4-FFF2-40B4-BE49-F238E27FC236}">
              <a16:creationId xmlns:a16="http://schemas.microsoft.com/office/drawing/2014/main" id="{A11EA35C-7B01-4B3E-88A2-A751FB31E7AD}"/>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72" name="フローチャート: 判断 371">
          <a:extLst>
            <a:ext uri="{FF2B5EF4-FFF2-40B4-BE49-F238E27FC236}">
              <a16:creationId xmlns:a16="http://schemas.microsoft.com/office/drawing/2014/main" id="{17BD5368-1652-4BDC-87CB-687776B523D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373" name="n_1aveValue【保健センター・保健所】&#10;一人当たり面積">
          <a:extLst>
            <a:ext uri="{FF2B5EF4-FFF2-40B4-BE49-F238E27FC236}">
              <a16:creationId xmlns:a16="http://schemas.microsoft.com/office/drawing/2014/main" id="{A4A7AAFC-0A27-4AD4-81BB-1FB1703986F8}"/>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74" name="フローチャート: 判断 373">
          <a:extLst>
            <a:ext uri="{FF2B5EF4-FFF2-40B4-BE49-F238E27FC236}">
              <a16:creationId xmlns:a16="http://schemas.microsoft.com/office/drawing/2014/main" id="{14846CE8-6425-4C50-B73B-FE101FD49EC9}"/>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375" name="n_2aveValue【保健センター・保健所】&#10;一人当たり面積">
          <a:extLst>
            <a:ext uri="{FF2B5EF4-FFF2-40B4-BE49-F238E27FC236}">
              <a16:creationId xmlns:a16="http://schemas.microsoft.com/office/drawing/2014/main" id="{45FDAE7A-7B52-4C03-AF03-F88500262A84}"/>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76" name="フローチャート: 判断 375">
          <a:extLst>
            <a:ext uri="{FF2B5EF4-FFF2-40B4-BE49-F238E27FC236}">
              <a16:creationId xmlns:a16="http://schemas.microsoft.com/office/drawing/2014/main" id="{CA7F3109-2DA6-4C4F-8908-27F862E9E086}"/>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377" name="n_3aveValue【保健センター・保健所】&#10;一人当たり面積">
          <a:extLst>
            <a:ext uri="{FF2B5EF4-FFF2-40B4-BE49-F238E27FC236}">
              <a16:creationId xmlns:a16="http://schemas.microsoft.com/office/drawing/2014/main" id="{92E4F117-8906-498F-B90A-5EA3CEAD19C6}"/>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EEF0F6F1-62FA-445D-92AA-17E41574DF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515C15CA-B75D-4BFE-8B83-9F1107FC29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C91B4BF8-5515-4D16-96E4-56FB1DCFC1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1BC24638-F5A1-4F94-A790-B24310785A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98C7DD40-F870-42AF-82ED-51A3B69A3F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113792</xdr:rowOff>
    </xdr:from>
    <xdr:to>
      <xdr:col>116</xdr:col>
      <xdr:colOff>114300</xdr:colOff>
      <xdr:row>64</xdr:row>
      <xdr:rowOff>43942</xdr:rowOff>
    </xdr:to>
    <xdr:sp macro="" textlink="">
      <xdr:nvSpPr>
        <xdr:cNvPr id="383" name="楕円 382">
          <a:extLst>
            <a:ext uri="{FF2B5EF4-FFF2-40B4-BE49-F238E27FC236}">
              <a16:creationId xmlns:a16="http://schemas.microsoft.com/office/drawing/2014/main" id="{5ABE4F0D-AA02-461E-BA5A-AE54421F2D67}"/>
            </a:ext>
          </a:extLst>
        </xdr:cNvPr>
        <xdr:cNvSpPr/>
      </xdr:nvSpPr>
      <xdr:spPr>
        <a:xfrm>
          <a:off x="221107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28719</xdr:rowOff>
    </xdr:from>
    <xdr:ext cx="469744" cy="259045"/>
    <xdr:sp macro="" textlink="">
      <xdr:nvSpPr>
        <xdr:cNvPr id="384" name="【保健センター・保健所】&#10;一人当たり面積該当値テキスト">
          <a:extLst>
            <a:ext uri="{FF2B5EF4-FFF2-40B4-BE49-F238E27FC236}">
              <a16:creationId xmlns:a16="http://schemas.microsoft.com/office/drawing/2014/main" id="{035861DF-6E60-4B7D-8B3F-8FF27ACDD137}"/>
            </a:ext>
          </a:extLst>
        </xdr:cNvPr>
        <xdr:cNvSpPr txBox="1"/>
      </xdr:nvSpPr>
      <xdr:spPr>
        <a:xfrm>
          <a:off x="22199600" y="1083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115316</xdr:rowOff>
    </xdr:from>
    <xdr:to>
      <xdr:col>112</xdr:col>
      <xdr:colOff>38100</xdr:colOff>
      <xdr:row>64</xdr:row>
      <xdr:rowOff>45466</xdr:rowOff>
    </xdr:to>
    <xdr:sp macro="" textlink="">
      <xdr:nvSpPr>
        <xdr:cNvPr id="385" name="楕円 384">
          <a:extLst>
            <a:ext uri="{FF2B5EF4-FFF2-40B4-BE49-F238E27FC236}">
              <a16:creationId xmlns:a16="http://schemas.microsoft.com/office/drawing/2014/main" id="{A80A0CAE-3F03-4712-85AB-44F42B86B81C}"/>
            </a:ext>
          </a:extLst>
        </xdr:cNvPr>
        <xdr:cNvSpPr/>
      </xdr:nvSpPr>
      <xdr:spPr>
        <a:xfrm>
          <a:off x="21272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164592</xdr:rowOff>
    </xdr:from>
    <xdr:to>
      <xdr:col>116</xdr:col>
      <xdr:colOff>63500</xdr:colOff>
      <xdr:row>63</xdr:row>
      <xdr:rowOff>166116</xdr:rowOff>
    </xdr:to>
    <xdr:cxnSp macro="">
      <xdr:nvCxnSpPr>
        <xdr:cNvPr id="386" name="直線コネクタ 385">
          <a:extLst>
            <a:ext uri="{FF2B5EF4-FFF2-40B4-BE49-F238E27FC236}">
              <a16:creationId xmlns:a16="http://schemas.microsoft.com/office/drawing/2014/main" id="{1360C529-1504-4A41-849E-C315072F48F3}"/>
            </a:ext>
          </a:extLst>
        </xdr:cNvPr>
        <xdr:cNvCxnSpPr/>
      </xdr:nvCxnSpPr>
      <xdr:spPr>
        <a:xfrm flipV="1">
          <a:off x="21323300" y="1096594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387" name="楕円 386">
          <a:extLst>
            <a:ext uri="{FF2B5EF4-FFF2-40B4-BE49-F238E27FC236}">
              <a16:creationId xmlns:a16="http://schemas.microsoft.com/office/drawing/2014/main" id="{841E9FFF-DA5B-4395-8AEA-5BCE1869F22B}"/>
            </a:ext>
          </a:extLst>
        </xdr:cNvPr>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166116</xdr:rowOff>
    </xdr:from>
    <xdr:to>
      <xdr:col>111</xdr:col>
      <xdr:colOff>177800</xdr:colOff>
      <xdr:row>63</xdr:row>
      <xdr:rowOff>167640</xdr:rowOff>
    </xdr:to>
    <xdr:cxnSp macro="">
      <xdr:nvCxnSpPr>
        <xdr:cNvPr id="388" name="直線コネクタ 387">
          <a:extLst>
            <a:ext uri="{FF2B5EF4-FFF2-40B4-BE49-F238E27FC236}">
              <a16:creationId xmlns:a16="http://schemas.microsoft.com/office/drawing/2014/main" id="{76E6DB5F-749F-4E67-8578-CD7F2E6DDB00}"/>
            </a:ext>
          </a:extLst>
        </xdr:cNvPr>
        <xdr:cNvCxnSpPr/>
      </xdr:nvCxnSpPr>
      <xdr:spPr>
        <a:xfrm flipV="1">
          <a:off x="20434300" y="109674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36593</xdr:rowOff>
    </xdr:from>
    <xdr:ext cx="469744" cy="259045"/>
    <xdr:sp macro="" textlink="">
      <xdr:nvSpPr>
        <xdr:cNvPr id="389" name="n_1mainValue【保健センター・保健所】&#10;一人当たり面積">
          <a:extLst>
            <a:ext uri="{FF2B5EF4-FFF2-40B4-BE49-F238E27FC236}">
              <a16:creationId xmlns:a16="http://schemas.microsoft.com/office/drawing/2014/main" id="{475D4632-E4DC-4BDB-BADD-CCFDD96BF946}"/>
            </a:ext>
          </a:extLst>
        </xdr:cNvPr>
        <xdr:cNvSpPr txBox="1"/>
      </xdr:nvSpPr>
      <xdr:spPr>
        <a:xfrm>
          <a:off x="210757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390" name="n_2mainValue【保健センター・保健所】&#10;一人当たり面積">
          <a:extLst>
            <a:ext uri="{FF2B5EF4-FFF2-40B4-BE49-F238E27FC236}">
              <a16:creationId xmlns:a16="http://schemas.microsoft.com/office/drawing/2014/main" id="{F4A0DC92-DF7E-423F-9C88-9703AD89AF4D}"/>
            </a:ext>
          </a:extLst>
        </xdr:cNvPr>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a:extLst>
            <a:ext uri="{FF2B5EF4-FFF2-40B4-BE49-F238E27FC236}">
              <a16:creationId xmlns:a16="http://schemas.microsoft.com/office/drawing/2014/main" id="{E39A7C55-D45F-4414-8D70-D16FD5B276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a:extLst>
            <a:ext uri="{FF2B5EF4-FFF2-40B4-BE49-F238E27FC236}">
              <a16:creationId xmlns:a16="http://schemas.microsoft.com/office/drawing/2014/main" id="{F392725A-7BF1-41D6-9D7E-982E13101B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a:extLst>
            <a:ext uri="{FF2B5EF4-FFF2-40B4-BE49-F238E27FC236}">
              <a16:creationId xmlns:a16="http://schemas.microsoft.com/office/drawing/2014/main" id="{D696FC0F-CC1C-419E-B081-FAB2B6AFC6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a:extLst>
            <a:ext uri="{FF2B5EF4-FFF2-40B4-BE49-F238E27FC236}">
              <a16:creationId xmlns:a16="http://schemas.microsoft.com/office/drawing/2014/main" id="{F72F9188-72CE-4D90-89AD-26582B31A9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a:extLst>
            <a:ext uri="{FF2B5EF4-FFF2-40B4-BE49-F238E27FC236}">
              <a16:creationId xmlns:a16="http://schemas.microsoft.com/office/drawing/2014/main" id="{9C386DD2-8209-41C2-AF31-B1F0AAA8A2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a:extLst>
            <a:ext uri="{FF2B5EF4-FFF2-40B4-BE49-F238E27FC236}">
              <a16:creationId xmlns:a16="http://schemas.microsoft.com/office/drawing/2014/main" id="{FEB875E6-04E7-4624-80EF-E3E06ABF0A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a:extLst>
            <a:ext uri="{FF2B5EF4-FFF2-40B4-BE49-F238E27FC236}">
              <a16:creationId xmlns:a16="http://schemas.microsoft.com/office/drawing/2014/main" id="{C49AA874-D14C-466A-A2D9-D7AC3CA72F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a:extLst>
            <a:ext uri="{FF2B5EF4-FFF2-40B4-BE49-F238E27FC236}">
              <a16:creationId xmlns:a16="http://schemas.microsoft.com/office/drawing/2014/main" id="{9FAB186E-44F2-41CC-95ED-7FE7DD8146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a:extLst>
            <a:ext uri="{FF2B5EF4-FFF2-40B4-BE49-F238E27FC236}">
              <a16:creationId xmlns:a16="http://schemas.microsoft.com/office/drawing/2014/main" id="{10EDE053-E614-4E3C-B2ED-C7BBD7A720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a:extLst>
            <a:ext uri="{FF2B5EF4-FFF2-40B4-BE49-F238E27FC236}">
              <a16:creationId xmlns:a16="http://schemas.microsoft.com/office/drawing/2014/main" id="{6046D9A1-1C13-49E7-9B2A-2850D1A365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a:extLst>
            <a:ext uri="{FF2B5EF4-FFF2-40B4-BE49-F238E27FC236}">
              <a16:creationId xmlns:a16="http://schemas.microsoft.com/office/drawing/2014/main" id="{6A38CCE2-AF44-49C1-8264-092462A2CDD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a:extLst>
            <a:ext uri="{FF2B5EF4-FFF2-40B4-BE49-F238E27FC236}">
              <a16:creationId xmlns:a16="http://schemas.microsoft.com/office/drawing/2014/main" id="{4A1C8F0C-1AEF-4E9B-A37E-8E8BB52FDC9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a:extLst>
            <a:ext uri="{FF2B5EF4-FFF2-40B4-BE49-F238E27FC236}">
              <a16:creationId xmlns:a16="http://schemas.microsoft.com/office/drawing/2014/main" id="{AAEDD4C2-2A71-40EB-8E82-4F546A5F78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a:extLst>
            <a:ext uri="{FF2B5EF4-FFF2-40B4-BE49-F238E27FC236}">
              <a16:creationId xmlns:a16="http://schemas.microsoft.com/office/drawing/2014/main" id="{17C119CE-926E-4F10-B0F2-1314990EE4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a:extLst>
            <a:ext uri="{FF2B5EF4-FFF2-40B4-BE49-F238E27FC236}">
              <a16:creationId xmlns:a16="http://schemas.microsoft.com/office/drawing/2014/main" id="{721B6C19-5E1B-48FF-BD94-67AFB9716F6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a:extLst>
            <a:ext uri="{FF2B5EF4-FFF2-40B4-BE49-F238E27FC236}">
              <a16:creationId xmlns:a16="http://schemas.microsoft.com/office/drawing/2014/main" id="{300AD9DE-05F1-4504-9A12-39A73A28CF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a:extLst>
            <a:ext uri="{FF2B5EF4-FFF2-40B4-BE49-F238E27FC236}">
              <a16:creationId xmlns:a16="http://schemas.microsoft.com/office/drawing/2014/main" id="{92B20E64-4078-4722-95F5-BC42C685B2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a:extLst>
            <a:ext uri="{FF2B5EF4-FFF2-40B4-BE49-F238E27FC236}">
              <a16:creationId xmlns:a16="http://schemas.microsoft.com/office/drawing/2014/main" id="{F4F835DD-8BF9-4DF1-8A04-92F956711C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a:extLst>
            <a:ext uri="{FF2B5EF4-FFF2-40B4-BE49-F238E27FC236}">
              <a16:creationId xmlns:a16="http://schemas.microsoft.com/office/drawing/2014/main" id="{6F86CC17-491B-4824-A8F9-D7D2CCB152D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a:extLst>
            <a:ext uri="{FF2B5EF4-FFF2-40B4-BE49-F238E27FC236}">
              <a16:creationId xmlns:a16="http://schemas.microsoft.com/office/drawing/2014/main" id="{15F31819-DC60-410B-8071-6D6BA980857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a:extLst>
            <a:ext uri="{FF2B5EF4-FFF2-40B4-BE49-F238E27FC236}">
              <a16:creationId xmlns:a16="http://schemas.microsoft.com/office/drawing/2014/main" id="{27BCB653-2DAE-4A13-989D-5B656B9DBAF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a:extLst>
            <a:ext uri="{FF2B5EF4-FFF2-40B4-BE49-F238E27FC236}">
              <a16:creationId xmlns:a16="http://schemas.microsoft.com/office/drawing/2014/main" id="{A1318497-5B71-47CE-9D98-5F52D51C719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a:extLst>
            <a:ext uri="{FF2B5EF4-FFF2-40B4-BE49-F238E27FC236}">
              <a16:creationId xmlns:a16="http://schemas.microsoft.com/office/drawing/2014/main" id="{3E20C007-E256-46B4-8201-850806B40C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a:extLst>
            <a:ext uri="{FF2B5EF4-FFF2-40B4-BE49-F238E27FC236}">
              <a16:creationId xmlns:a16="http://schemas.microsoft.com/office/drawing/2014/main" id="{C70181A8-B3FB-463B-8C97-393E81345E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a:extLst>
            <a:ext uri="{FF2B5EF4-FFF2-40B4-BE49-F238E27FC236}">
              <a16:creationId xmlns:a16="http://schemas.microsoft.com/office/drawing/2014/main" id="{851FD6B4-D490-4A7E-9CD0-FB1B3186F1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6" name="直線コネクタ 415">
          <a:extLst>
            <a:ext uri="{FF2B5EF4-FFF2-40B4-BE49-F238E27FC236}">
              <a16:creationId xmlns:a16="http://schemas.microsoft.com/office/drawing/2014/main" id="{C6E0AE77-0F9B-4C89-BDB8-C246BABF9A89}"/>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7" name="【消防施設】&#10;有形固定資産減価償却率最小値テキスト">
          <a:extLst>
            <a:ext uri="{FF2B5EF4-FFF2-40B4-BE49-F238E27FC236}">
              <a16:creationId xmlns:a16="http://schemas.microsoft.com/office/drawing/2014/main" id="{89CDE030-C171-4918-98EC-BDA46375A22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8" name="直線コネクタ 417">
          <a:extLst>
            <a:ext uri="{FF2B5EF4-FFF2-40B4-BE49-F238E27FC236}">
              <a16:creationId xmlns:a16="http://schemas.microsoft.com/office/drawing/2014/main" id="{9F7D07E6-3BF1-4723-952F-B386151E85E9}"/>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9" name="【消防施設】&#10;有形固定資産減価償却率最大値テキスト">
          <a:extLst>
            <a:ext uri="{FF2B5EF4-FFF2-40B4-BE49-F238E27FC236}">
              <a16:creationId xmlns:a16="http://schemas.microsoft.com/office/drawing/2014/main" id="{8941F281-A35D-4C4F-92E7-7C921FA3732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0" name="直線コネクタ 419">
          <a:extLst>
            <a:ext uri="{FF2B5EF4-FFF2-40B4-BE49-F238E27FC236}">
              <a16:creationId xmlns:a16="http://schemas.microsoft.com/office/drawing/2014/main" id="{2F4ACC85-3563-41E5-8CA7-762D717D771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21" name="【消防施設】&#10;有形固定資産減価償却率平均値テキスト">
          <a:extLst>
            <a:ext uri="{FF2B5EF4-FFF2-40B4-BE49-F238E27FC236}">
              <a16:creationId xmlns:a16="http://schemas.microsoft.com/office/drawing/2014/main" id="{6C26A1F6-A3E5-4021-897E-EC1973789206}"/>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2" name="フローチャート: 判断 421">
          <a:extLst>
            <a:ext uri="{FF2B5EF4-FFF2-40B4-BE49-F238E27FC236}">
              <a16:creationId xmlns:a16="http://schemas.microsoft.com/office/drawing/2014/main" id="{783C50B8-CBAF-4E78-9F51-7FF2B1B12F83}"/>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23" name="フローチャート: 判断 422">
          <a:extLst>
            <a:ext uri="{FF2B5EF4-FFF2-40B4-BE49-F238E27FC236}">
              <a16:creationId xmlns:a16="http://schemas.microsoft.com/office/drawing/2014/main" id="{CDD09AC3-9EAF-472D-AC73-F4578A6C3DB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24" name="n_1aveValue【消防施設】&#10;有形固定資産減価償却率">
          <a:extLst>
            <a:ext uri="{FF2B5EF4-FFF2-40B4-BE49-F238E27FC236}">
              <a16:creationId xmlns:a16="http://schemas.microsoft.com/office/drawing/2014/main" id="{BC259ED3-300D-4A93-96EB-F6AC4371EFD2}"/>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25" name="フローチャート: 判断 424">
          <a:extLst>
            <a:ext uri="{FF2B5EF4-FFF2-40B4-BE49-F238E27FC236}">
              <a16:creationId xmlns:a16="http://schemas.microsoft.com/office/drawing/2014/main" id="{9E00B288-943D-4EF1-B9D3-8251ACF0D80A}"/>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26" name="n_2aveValue【消防施設】&#10;有形固定資産減価償却率">
          <a:extLst>
            <a:ext uri="{FF2B5EF4-FFF2-40B4-BE49-F238E27FC236}">
              <a16:creationId xmlns:a16="http://schemas.microsoft.com/office/drawing/2014/main" id="{3E5FDDB2-2F59-4A40-8360-A3BA04A3D57F}"/>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7" name="フローチャート: 判断 426">
          <a:extLst>
            <a:ext uri="{FF2B5EF4-FFF2-40B4-BE49-F238E27FC236}">
              <a16:creationId xmlns:a16="http://schemas.microsoft.com/office/drawing/2014/main" id="{B6E33F91-D495-4B41-8EC9-620BCB699896}"/>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28" name="n_3aveValue【消防施設】&#10;有形固定資産減価償却率">
          <a:extLst>
            <a:ext uri="{FF2B5EF4-FFF2-40B4-BE49-F238E27FC236}">
              <a16:creationId xmlns:a16="http://schemas.microsoft.com/office/drawing/2014/main" id="{F8D4E98D-309C-47E7-A8C5-7555AF1DB6CA}"/>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4883C66D-C31F-480F-8D46-B5E51646D0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76A3A126-A06D-4C06-AFB0-7E32E625CC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A3A43407-D505-4299-B7E0-53F8718758C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E620C586-298C-4941-8BCC-A49E3CAE3D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56523AA2-279A-44B4-857C-8FD83F0780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33020</xdr:rowOff>
    </xdr:from>
    <xdr:to>
      <xdr:col>85</xdr:col>
      <xdr:colOff>177800</xdr:colOff>
      <xdr:row>77</xdr:row>
      <xdr:rowOff>134620</xdr:rowOff>
    </xdr:to>
    <xdr:sp macro="" textlink="">
      <xdr:nvSpPr>
        <xdr:cNvPr id="434" name="楕円 433">
          <a:extLst>
            <a:ext uri="{FF2B5EF4-FFF2-40B4-BE49-F238E27FC236}">
              <a16:creationId xmlns:a16="http://schemas.microsoft.com/office/drawing/2014/main" id="{E9EE7C88-FD52-4F0D-B1EB-9547E147A4C3}"/>
            </a:ext>
          </a:extLst>
        </xdr:cNvPr>
        <xdr:cNvSpPr/>
      </xdr:nvSpPr>
      <xdr:spPr>
        <a:xfrm>
          <a:off x="16268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435" name="【消防施設】&#10;有形固定資産減価償却率該当値テキスト">
          <a:extLst>
            <a:ext uri="{FF2B5EF4-FFF2-40B4-BE49-F238E27FC236}">
              <a16:creationId xmlns:a16="http://schemas.microsoft.com/office/drawing/2014/main" id="{386D8CE3-97D9-4A63-B4A0-20935AF7309A}"/>
            </a:ext>
          </a:extLst>
        </xdr:cNvPr>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36" name="楕円 435">
          <a:extLst>
            <a:ext uri="{FF2B5EF4-FFF2-40B4-BE49-F238E27FC236}">
              <a16:creationId xmlns:a16="http://schemas.microsoft.com/office/drawing/2014/main" id="{7C8B4665-2289-4C76-8ACF-093023B72446}"/>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83820</xdr:rowOff>
    </xdr:to>
    <xdr:cxnSp macro="">
      <xdr:nvCxnSpPr>
        <xdr:cNvPr id="437" name="直線コネクタ 436">
          <a:extLst>
            <a:ext uri="{FF2B5EF4-FFF2-40B4-BE49-F238E27FC236}">
              <a16:creationId xmlns:a16="http://schemas.microsoft.com/office/drawing/2014/main" id="{93CEA313-EE38-4A9F-90EA-E2A21128D416}"/>
            </a:ext>
          </a:extLst>
        </xdr:cNvPr>
        <xdr:cNvCxnSpPr/>
      </xdr:nvCxnSpPr>
      <xdr:spPr>
        <a:xfrm>
          <a:off x="15481300" y="1328057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438" name="楕円 437">
          <a:extLst>
            <a:ext uri="{FF2B5EF4-FFF2-40B4-BE49-F238E27FC236}">
              <a16:creationId xmlns:a16="http://schemas.microsoft.com/office/drawing/2014/main" id="{7439B106-BE75-4696-9CD6-2225087805BF}"/>
            </a:ext>
          </a:extLst>
        </xdr:cNvPr>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111579</xdr:rowOff>
    </xdr:to>
    <xdr:cxnSp macro="">
      <xdr:nvCxnSpPr>
        <xdr:cNvPr id="439" name="直線コネクタ 438">
          <a:extLst>
            <a:ext uri="{FF2B5EF4-FFF2-40B4-BE49-F238E27FC236}">
              <a16:creationId xmlns:a16="http://schemas.microsoft.com/office/drawing/2014/main" id="{6DDF8664-DA96-4761-8E34-3B77A80F408D}"/>
            </a:ext>
          </a:extLst>
        </xdr:cNvPr>
        <xdr:cNvCxnSpPr/>
      </xdr:nvCxnSpPr>
      <xdr:spPr>
        <a:xfrm flipV="1">
          <a:off x="14592300" y="1328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440" name="楕円 439">
          <a:extLst>
            <a:ext uri="{FF2B5EF4-FFF2-40B4-BE49-F238E27FC236}">
              <a16:creationId xmlns:a16="http://schemas.microsoft.com/office/drawing/2014/main" id="{ACF79A5E-3BC1-4E77-A1B5-3A9C76EFE3F3}"/>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111579</xdr:rowOff>
    </xdr:to>
    <xdr:cxnSp macro="">
      <xdr:nvCxnSpPr>
        <xdr:cNvPr id="441" name="直線コネクタ 440">
          <a:extLst>
            <a:ext uri="{FF2B5EF4-FFF2-40B4-BE49-F238E27FC236}">
              <a16:creationId xmlns:a16="http://schemas.microsoft.com/office/drawing/2014/main" id="{B05E9662-BC64-4CC6-9951-02BF0C470595}"/>
            </a:ext>
          </a:extLst>
        </xdr:cNvPr>
        <xdr:cNvCxnSpPr/>
      </xdr:nvCxnSpPr>
      <xdr:spPr>
        <a:xfrm>
          <a:off x="13703300" y="1328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42" name="n_1mainValue【消防施設】&#10;有形固定資産減価償却率">
          <a:extLst>
            <a:ext uri="{FF2B5EF4-FFF2-40B4-BE49-F238E27FC236}">
              <a16:creationId xmlns:a16="http://schemas.microsoft.com/office/drawing/2014/main" id="{B167E116-AE01-48A8-A23D-B2EB42DE4E92}"/>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7456</xdr:rowOff>
    </xdr:from>
    <xdr:ext cx="405111" cy="259045"/>
    <xdr:sp macro="" textlink="">
      <xdr:nvSpPr>
        <xdr:cNvPr id="443" name="n_2mainValue【消防施設】&#10;有形固定資産減価償却率">
          <a:extLst>
            <a:ext uri="{FF2B5EF4-FFF2-40B4-BE49-F238E27FC236}">
              <a16:creationId xmlns:a16="http://schemas.microsoft.com/office/drawing/2014/main" id="{815A1F98-00FF-4259-B1AE-02ABF66547DA}"/>
            </a:ext>
          </a:extLst>
        </xdr:cNvPr>
        <xdr:cNvSpPr txBox="1"/>
      </xdr:nvSpPr>
      <xdr:spPr>
        <a:xfrm>
          <a:off x="143897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444" name="n_3mainValue【消防施設】&#10;有形固定資産減価償却率">
          <a:extLst>
            <a:ext uri="{FF2B5EF4-FFF2-40B4-BE49-F238E27FC236}">
              <a16:creationId xmlns:a16="http://schemas.microsoft.com/office/drawing/2014/main" id="{8195C1F8-6EC9-43AE-ACE4-64440D33DFB8}"/>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a16="http://schemas.microsoft.com/office/drawing/2014/main" id="{943896F3-52C0-4F51-A780-EA8F3EBC9F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a16="http://schemas.microsoft.com/office/drawing/2014/main" id="{FE845FA3-C5F4-41B0-A05F-E8A6C9DBF3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a16="http://schemas.microsoft.com/office/drawing/2014/main" id="{9BDC2D72-A98A-425F-A5AF-1AE8C3FADF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a16="http://schemas.microsoft.com/office/drawing/2014/main" id="{E0C20C6D-2D5F-4940-876A-7DF903F88B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a16="http://schemas.microsoft.com/office/drawing/2014/main" id="{ED5C1F25-1DA0-4F5C-9B22-6787C56878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a16="http://schemas.microsoft.com/office/drawing/2014/main" id="{A7C6CF75-075F-442B-9281-37509D26B4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a16="http://schemas.microsoft.com/office/drawing/2014/main" id="{7D6F0AB9-600B-4A90-BCE2-350A850260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a16="http://schemas.microsoft.com/office/drawing/2014/main" id="{E17D8A3C-BF8E-4421-8C80-78C989D74C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a16="http://schemas.microsoft.com/office/drawing/2014/main" id="{2A1BF035-3E7F-40B0-B352-BE4790FF31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a16="http://schemas.microsoft.com/office/drawing/2014/main" id="{4D0C5049-A898-4DEA-8FF4-72EA6886345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5" name="直線コネクタ 454">
          <a:extLst>
            <a:ext uri="{FF2B5EF4-FFF2-40B4-BE49-F238E27FC236}">
              <a16:creationId xmlns:a16="http://schemas.microsoft.com/office/drawing/2014/main" id="{CCD3AE17-9E48-4A84-8BB9-7B2B521819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6" name="テキスト ボックス 455">
          <a:extLst>
            <a:ext uri="{FF2B5EF4-FFF2-40B4-BE49-F238E27FC236}">
              <a16:creationId xmlns:a16="http://schemas.microsoft.com/office/drawing/2014/main" id="{8EB3C918-F600-474D-BBA4-BF42F61E1AE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7" name="直線コネクタ 456">
          <a:extLst>
            <a:ext uri="{FF2B5EF4-FFF2-40B4-BE49-F238E27FC236}">
              <a16:creationId xmlns:a16="http://schemas.microsoft.com/office/drawing/2014/main" id="{C6000ADA-2E00-4CBB-B8B3-07C751E609B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8" name="テキスト ボックス 457">
          <a:extLst>
            <a:ext uri="{FF2B5EF4-FFF2-40B4-BE49-F238E27FC236}">
              <a16:creationId xmlns:a16="http://schemas.microsoft.com/office/drawing/2014/main" id="{3EF7D597-FE45-48E1-A911-5CDA9C16E3A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9" name="直線コネクタ 458">
          <a:extLst>
            <a:ext uri="{FF2B5EF4-FFF2-40B4-BE49-F238E27FC236}">
              <a16:creationId xmlns:a16="http://schemas.microsoft.com/office/drawing/2014/main" id="{EEF1054A-5992-4D82-B8F6-13CE5AF8CC6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0" name="テキスト ボックス 459">
          <a:extLst>
            <a:ext uri="{FF2B5EF4-FFF2-40B4-BE49-F238E27FC236}">
              <a16:creationId xmlns:a16="http://schemas.microsoft.com/office/drawing/2014/main" id="{31328001-DE29-4AAE-A712-901862F5DC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1" name="直線コネクタ 460">
          <a:extLst>
            <a:ext uri="{FF2B5EF4-FFF2-40B4-BE49-F238E27FC236}">
              <a16:creationId xmlns:a16="http://schemas.microsoft.com/office/drawing/2014/main" id="{CAC7814D-5AF1-46C6-9D0D-4F45AE36385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2" name="テキスト ボックス 461">
          <a:extLst>
            <a:ext uri="{FF2B5EF4-FFF2-40B4-BE49-F238E27FC236}">
              <a16:creationId xmlns:a16="http://schemas.microsoft.com/office/drawing/2014/main" id="{9EFD39C5-C0D4-4543-A61B-0751F1FCE38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3" name="直線コネクタ 462">
          <a:extLst>
            <a:ext uri="{FF2B5EF4-FFF2-40B4-BE49-F238E27FC236}">
              <a16:creationId xmlns:a16="http://schemas.microsoft.com/office/drawing/2014/main" id="{9CCA53DA-2901-4FEF-9930-06247323EBB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4" name="テキスト ボックス 463">
          <a:extLst>
            <a:ext uri="{FF2B5EF4-FFF2-40B4-BE49-F238E27FC236}">
              <a16:creationId xmlns:a16="http://schemas.microsoft.com/office/drawing/2014/main" id="{590A0CFE-FC89-4F3C-A710-D3BF28A7D56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a:extLst>
            <a:ext uri="{FF2B5EF4-FFF2-40B4-BE49-F238E27FC236}">
              <a16:creationId xmlns:a16="http://schemas.microsoft.com/office/drawing/2014/main" id="{45E8F8AC-BBC3-49C6-99BB-1676F54CA5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6" name="テキスト ボックス 465">
          <a:extLst>
            <a:ext uri="{FF2B5EF4-FFF2-40B4-BE49-F238E27FC236}">
              <a16:creationId xmlns:a16="http://schemas.microsoft.com/office/drawing/2014/main" id="{9E5B55A0-DD84-4EBA-9B73-AAE9F05C560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a:extLst>
            <a:ext uri="{FF2B5EF4-FFF2-40B4-BE49-F238E27FC236}">
              <a16:creationId xmlns:a16="http://schemas.microsoft.com/office/drawing/2014/main" id="{644214E6-98EB-425E-89F0-7A53E46ABA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8" name="直線コネクタ 467">
          <a:extLst>
            <a:ext uri="{FF2B5EF4-FFF2-40B4-BE49-F238E27FC236}">
              <a16:creationId xmlns:a16="http://schemas.microsoft.com/office/drawing/2014/main" id="{3C959AB9-9DEA-4765-ABBD-BE8CE5EBA8B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9" name="【消防施設】&#10;一人当たり面積最小値テキスト">
          <a:extLst>
            <a:ext uri="{FF2B5EF4-FFF2-40B4-BE49-F238E27FC236}">
              <a16:creationId xmlns:a16="http://schemas.microsoft.com/office/drawing/2014/main" id="{55A14A00-5C18-446F-9BD9-DD824A8FAC74}"/>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70" name="直線コネクタ 469">
          <a:extLst>
            <a:ext uri="{FF2B5EF4-FFF2-40B4-BE49-F238E27FC236}">
              <a16:creationId xmlns:a16="http://schemas.microsoft.com/office/drawing/2014/main" id="{CAA74DEB-9B45-450C-B30A-256214C9F173}"/>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71" name="【消防施設】&#10;一人当たり面積最大値テキスト">
          <a:extLst>
            <a:ext uri="{FF2B5EF4-FFF2-40B4-BE49-F238E27FC236}">
              <a16:creationId xmlns:a16="http://schemas.microsoft.com/office/drawing/2014/main" id="{3F4CDE61-A92B-4298-A434-973EDB9B4D5A}"/>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2" name="直線コネクタ 471">
          <a:extLst>
            <a:ext uri="{FF2B5EF4-FFF2-40B4-BE49-F238E27FC236}">
              <a16:creationId xmlns:a16="http://schemas.microsoft.com/office/drawing/2014/main" id="{1915F4F6-F3A7-4F6D-8972-8D0FCB0E3D9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73" name="【消防施設】&#10;一人当たり面積平均値テキスト">
          <a:extLst>
            <a:ext uri="{FF2B5EF4-FFF2-40B4-BE49-F238E27FC236}">
              <a16:creationId xmlns:a16="http://schemas.microsoft.com/office/drawing/2014/main" id="{5E675C9D-4B78-4652-8984-E3EC7F8E2CD4}"/>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74" name="フローチャート: 判断 473">
          <a:extLst>
            <a:ext uri="{FF2B5EF4-FFF2-40B4-BE49-F238E27FC236}">
              <a16:creationId xmlns:a16="http://schemas.microsoft.com/office/drawing/2014/main" id="{D4104E33-56F2-47EE-BFF2-1BE761303E1F}"/>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5" name="フローチャート: 判断 474">
          <a:extLst>
            <a:ext uri="{FF2B5EF4-FFF2-40B4-BE49-F238E27FC236}">
              <a16:creationId xmlns:a16="http://schemas.microsoft.com/office/drawing/2014/main" id="{F5BE8541-3FDA-4BFA-9C8B-DA5F006EE976}"/>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76" name="n_1aveValue【消防施設】&#10;一人当たり面積">
          <a:extLst>
            <a:ext uri="{FF2B5EF4-FFF2-40B4-BE49-F238E27FC236}">
              <a16:creationId xmlns:a16="http://schemas.microsoft.com/office/drawing/2014/main" id="{966488A8-5521-40EB-A3A7-9C5BF31C219B}"/>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77" name="フローチャート: 判断 476">
          <a:extLst>
            <a:ext uri="{FF2B5EF4-FFF2-40B4-BE49-F238E27FC236}">
              <a16:creationId xmlns:a16="http://schemas.microsoft.com/office/drawing/2014/main" id="{E1F12C5E-ED64-44EC-B549-09CDF64E7A7E}"/>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78" name="n_2aveValue【消防施設】&#10;一人当たり面積">
          <a:extLst>
            <a:ext uri="{FF2B5EF4-FFF2-40B4-BE49-F238E27FC236}">
              <a16:creationId xmlns:a16="http://schemas.microsoft.com/office/drawing/2014/main" id="{5B595DCE-2FDE-4184-813D-4ED0F9DB4268}"/>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79" name="フローチャート: 判断 478">
          <a:extLst>
            <a:ext uri="{FF2B5EF4-FFF2-40B4-BE49-F238E27FC236}">
              <a16:creationId xmlns:a16="http://schemas.microsoft.com/office/drawing/2014/main" id="{A5B4807B-9AD5-435E-98B1-5150A71B8CD1}"/>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80" name="n_3aveValue【消防施設】&#10;一人当たり面積">
          <a:extLst>
            <a:ext uri="{FF2B5EF4-FFF2-40B4-BE49-F238E27FC236}">
              <a16:creationId xmlns:a16="http://schemas.microsoft.com/office/drawing/2014/main" id="{CCABCBCA-5586-49E5-8F38-D950ABBDD5E6}"/>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E4991228-3308-409C-BCC9-E1FB8AC172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2A345612-FC34-484C-B5BD-0379FFAB25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4BBEF3A2-EE57-450E-AB83-61603197F1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57C05C7C-CC40-48A3-8F18-87ADD6A65F5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6AFF46E7-BA1B-418E-A303-FD97C882A1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49975</xdr:rowOff>
    </xdr:from>
    <xdr:to>
      <xdr:col>116</xdr:col>
      <xdr:colOff>114300</xdr:colOff>
      <xdr:row>86</xdr:row>
      <xdr:rowOff>151575</xdr:rowOff>
    </xdr:to>
    <xdr:sp macro="" textlink="">
      <xdr:nvSpPr>
        <xdr:cNvPr id="486" name="楕円 485">
          <a:extLst>
            <a:ext uri="{FF2B5EF4-FFF2-40B4-BE49-F238E27FC236}">
              <a16:creationId xmlns:a16="http://schemas.microsoft.com/office/drawing/2014/main" id="{43483A6A-F363-4871-AE5F-FF3B3A7D7A82}"/>
            </a:ext>
          </a:extLst>
        </xdr:cNvPr>
        <xdr:cNvSpPr/>
      </xdr:nvSpPr>
      <xdr:spPr>
        <a:xfrm>
          <a:off x="22110700" y="147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7" name="【消防施設】&#10;一人当たり面積該当値テキスト">
          <a:extLst>
            <a:ext uri="{FF2B5EF4-FFF2-40B4-BE49-F238E27FC236}">
              <a16:creationId xmlns:a16="http://schemas.microsoft.com/office/drawing/2014/main" id="{0CC2E4DE-1FA0-4A34-BE63-7DA34A3CE326}"/>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50164</xdr:rowOff>
    </xdr:from>
    <xdr:to>
      <xdr:col>112</xdr:col>
      <xdr:colOff>38100</xdr:colOff>
      <xdr:row>86</xdr:row>
      <xdr:rowOff>151764</xdr:rowOff>
    </xdr:to>
    <xdr:sp macro="" textlink="">
      <xdr:nvSpPr>
        <xdr:cNvPr id="488" name="楕円 487">
          <a:extLst>
            <a:ext uri="{FF2B5EF4-FFF2-40B4-BE49-F238E27FC236}">
              <a16:creationId xmlns:a16="http://schemas.microsoft.com/office/drawing/2014/main" id="{F6090543-D98A-4E20-886F-3EF60BE7C6EF}"/>
            </a:ext>
          </a:extLst>
        </xdr:cNvPr>
        <xdr:cNvSpPr/>
      </xdr:nvSpPr>
      <xdr:spPr>
        <a:xfrm>
          <a:off x="21272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100775</xdr:rowOff>
    </xdr:from>
    <xdr:to>
      <xdr:col>116</xdr:col>
      <xdr:colOff>63500</xdr:colOff>
      <xdr:row>86</xdr:row>
      <xdr:rowOff>100964</xdr:rowOff>
    </xdr:to>
    <xdr:cxnSp macro="">
      <xdr:nvCxnSpPr>
        <xdr:cNvPr id="489" name="直線コネクタ 488">
          <a:extLst>
            <a:ext uri="{FF2B5EF4-FFF2-40B4-BE49-F238E27FC236}">
              <a16:creationId xmlns:a16="http://schemas.microsoft.com/office/drawing/2014/main" id="{BD8716A8-CFDF-4AE0-BB3C-518791B1DBE6}"/>
            </a:ext>
          </a:extLst>
        </xdr:cNvPr>
        <xdr:cNvCxnSpPr/>
      </xdr:nvCxnSpPr>
      <xdr:spPr>
        <a:xfrm flipV="1">
          <a:off x="21323300" y="14845475"/>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50355</xdr:rowOff>
    </xdr:from>
    <xdr:to>
      <xdr:col>107</xdr:col>
      <xdr:colOff>101600</xdr:colOff>
      <xdr:row>86</xdr:row>
      <xdr:rowOff>151955</xdr:rowOff>
    </xdr:to>
    <xdr:sp macro="" textlink="">
      <xdr:nvSpPr>
        <xdr:cNvPr id="490" name="楕円 489">
          <a:extLst>
            <a:ext uri="{FF2B5EF4-FFF2-40B4-BE49-F238E27FC236}">
              <a16:creationId xmlns:a16="http://schemas.microsoft.com/office/drawing/2014/main" id="{7927282E-2441-4068-999B-00A64CCBE7CD}"/>
            </a:ext>
          </a:extLst>
        </xdr:cNvPr>
        <xdr:cNvSpPr/>
      </xdr:nvSpPr>
      <xdr:spPr>
        <a:xfrm>
          <a:off x="20383500" y="147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100964</xdr:rowOff>
    </xdr:from>
    <xdr:to>
      <xdr:col>111</xdr:col>
      <xdr:colOff>177800</xdr:colOff>
      <xdr:row>86</xdr:row>
      <xdr:rowOff>101155</xdr:rowOff>
    </xdr:to>
    <xdr:cxnSp macro="">
      <xdr:nvCxnSpPr>
        <xdr:cNvPr id="491" name="直線コネクタ 490">
          <a:extLst>
            <a:ext uri="{FF2B5EF4-FFF2-40B4-BE49-F238E27FC236}">
              <a16:creationId xmlns:a16="http://schemas.microsoft.com/office/drawing/2014/main" id="{B462F55D-5704-47BB-8896-15C128CE71E7}"/>
            </a:ext>
          </a:extLst>
        </xdr:cNvPr>
        <xdr:cNvCxnSpPr/>
      </xdr:nvCxnSpPr>
      <xdr:spPr>
        <a:xfrm flipV="1">
          <a:off x="20434300" y="1484566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50546</xdr:rowOff>
    </xdr:from>
    <xdr:to>
      <xdr:col>102</xdr:col>
      <xdr:colOff>165100</xdr:colOff>
      <xdr:row>86</xdr:row>
      <xdr:rowOff>152146</xdr:rowOff>
    </xdr:to>
    <xdr:sp macro="" textlink="">
      <xdr:nvSpPr>
        <xdr:cNvPr id="492" name="楕円 491">
          <a:extLst>
            <a:ext uri="{FF2B5EF4-FFF2-40B4-BE49-F238E27FC236}">
              <a16:creationId xmlns:a16="http://schemas.microsoft.com/office/drawing/2014/main" id="{1135E163-C0DF-4825-910B-0101E0950636}"/>
            </a:ext>
          </a:extLst>
        </xdr:cNvPr>
        <xdr:cNvSpPr/>
      </xdr:nvSpPr>
      <xdr:spPr>
        <a:xfrm>
          <a:off x="19494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101155</xdr:rowOff>
    </xdr:from>
    <xdr:to>
      <xdr:col>107</xdr:col>
      <xdr:colOff>50800</xdr:colOff>
      <xdr:row>86</xdr:row>
      <xdr:rowOff>101346</xdr:rowOff>
    </xdr:to>
    <xdr:cxnSp macro="">
      <xdr:nvCxnSpPr>
        <xdr:cNvPr id="493" name="直線コネクタ 492">
          <a:extLst>
            <a:ext uri="{FF2B5EF4-FFF2-40B4-BE49-F238E27FC236}">
              <a16:creationId xmlns:a16="http://schemas.microsoft.com/office/drawing/2014/main" id="{1C1B9514-05F5-4334-9463-50D6EB2A7ADC}"/>
            </a:ext>
          </a:extLst>
        </xdr:cNvPr>
        <xdr:cNvCxnSpPr/>
      </xdr:nvCxnSpPr>
      <xdr:spPr>
        <a:xfrm flipV="1">
          <a:off x="19545300" y="148458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142891</xdr:rowOff>
    </xdr:from>
    <xdr:ext cx="469744" cy="259045"/>
    <xdr:sp macro="" textlink="">
      <xdr:nvSpPr>
        <xdr:cNvPr id="494" name="n_1mainValue【消防施設】&#10;一人当たり面積">
          <a:extLst>
            <a:ext uri="{FF2B5EF4-FFF2-40B4-BE49-F238E27FC236}">
              <a16:creationId xmlns:a16="http://schemas.microsoft.com/office/drawing/2014/main" id="{B6377E6F-DDFD-430C-A0C3-B55A66777969}"/>
            </a:ext>
          </a:extLst>
        </xdr:cNvPr>
        <xdr:cNvSpPr txBox="1"/>
      </xdr:nvSpPr>
      <xdr:spPr>
        <a:xfrm>
          <a:off x="21075727" y="148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143082</xdr:rowOff>
    </xdr:from>
    <xdr:ext cx="469744" cy="259045"/>
    <xdr:sp macro="" textlink="">
      <xdr:nvSpPr>
        <xdr:cNvPr id="495" name="n_2mainValue【消防施設】&#10;一人当たり面積">
          <a:extLst>
            <a:ext uri="{FF2B5EF4-FFF2-40B4-BE49-F238E27FC236}">
              <a16:creationId xmlns:a16="http://schemas.microsoft.com/office/drawing/2014/main" id="{B3ED9D49-990B-4F14-A4A0-5CEF0AF3F93E}"/>
            </a:ext>
          </a:extLst>
        </xdr:cNvPr>
        <xdr:cNvSpPr txBox="1"/>
      </xdr:nvSpPr>
      <xdr:spPr>
        <a:xfrm>
          <a:off x="20199427" y="1488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143273</xdr:rowOff>
    </xdr:from>
    <xdr:ext cx="469744" cy="259045"/>
    <xdr:sp macro="" textlink="">
      <xdr:nvSpPr>
        <xdr:cNvPr id="496" name="n_3mainValue【消防施設】&#10;一人当たり面積">
          <a:extLst>
            <a:ext uri="{FF2B5EF4-FFF2-40B4-BE49-F238E27FC236}">
              <a16:creationId xmlns:a16="http://schemas.microsoft.com/office/drawing/2014/main" id="{B6D2963A-53E6-4C17-BFF5-31A4F49FDEDD}"/>
            </a:ext>
          </a:extLst>
        </xdr:cNvPr>
        <xdr:cNvSpPr txBox="1"/>
      </xdr:nvSpPr>
      <xdr:spPr>
        <a:xfrm>
          <a:off x="19310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a:extLst>
            <a:ext uri="{FF2B5EF4-FFF2-40B4-BE49-F238E27FC236}">
              <a16:creationId xmlns:a16="http://schemas.microsoft.com/office/drawing/2014/main" id="{D3E1910F-93AC-4A4F-8A26-EB53D93869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a:extLst>
            <a:ext uri="{FF2B5EF4-FFF2-40B4-BE49-F238E27FC236}">
              <a16:creationId xmlns:a16="http://schemas.microsoft.com/office/drawing/2014/main" id="{A1223AFC-C86A-4BB5-B0E3-C6D66B82FB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a:extLst>
            <a:ext uri="{FF2B5EF4-FFF2-40B4-BE49-F238E27FC236}">
              <a16:creationId xmlns:a16="http://schemas.microsoft.com/office/drawing/2014/main" id="{2AB93E53-FD82-4736-85BB-0B6076B219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a:extLst>
            <a:ext uri="{FF2B5EF4-FFF2-40B4-BE49-F238E27FC236}">
              <a16:creationId xmlns:a16="http://schemas.microsoft.com/office/drawing/2014/main" id="{0F8C0D74-90BC-4D6B-8C47-4AA71DC50F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a:extLst>
            <a:ext uri="{FF2B5EF4-FFF2-40B4-BE49-F238E27FC236}">
              <a16:creationId xmlns:a16="http://schemas.microsoft.com/office/drawing/2014/main" id="{61B6CB1E-E892-4B21-8D67-19E90CFE06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a:extLst>
            <a:ext uri="{FF2B5EF4-FFF2-40B4-BE49-F238E27FC236}">
              <a16:creationId xmlns:a16="http://schemas.microsoft.com/office/drawing/2014/main" id="{D7647F7C-4984-4556-ADF8-369219CF0D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a:extLst>
            <a:ext uri="{FF2B5EF4-FFF2-40B4-BE49-F238E27FC236}">
              <a16:creationId xmlns:a16="http://schemas.microsoft.com/office/drawing/2014/main" id="{C0042B6D-A8ED-429C-BD33-1998A9B320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a:extLst>
            <a:ext uri="{FF2B5EF4-FFF2-40B4-BE49-F238E27FC236}">
              <a16:creationId xmlns:a16="http://schemas.microsoft.com/office/drawing/2014/main" id="{DF77C02A-12E6-4475-A53D-46070C8960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a:extLst>
            <a:ext uri="{FF2B5EF4-FFF2-40B4-BE49-F238E27FC236}">
              <a16:creationId xmlns:a16="http://schemas.microsoft.com/office/drawing/2014/main" id="{5D349EF7-A094-46FE-8AA2-EA570509B8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a:extLst>
            <a:ext uri="{FF2B5EF4-FFF2-40B4-BE49-F238E27FC236}">
              <a16:creationId xmlns:a16="http://schemas.microsoft.com/office/drawing/2014/main" id="{DD153726-4CF1-4FE1-9E6C-DA7B24D29C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7" name="直線コネクタ 506">
          <a:extLst>
            <a:ext uri="{FF2B5EF4-FFF2-40B4-BE49-F238E27FC236}">
              <a16:creationId xmlns:a16="http://schemas.microsoft.com/office/drawing/2014/main" id="{B690FE66-4AFD-438D-B155-44D74F55D6B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8" name="テキスト ボックス 507">
          <a:extLst>
            <a:ext uri="{FF2B5EF4-FFF2-40B4-BE49-F238E27FC236}">
              <a16:creationId xmlns:a16="http://schemas.microsoft.com/office/drawing/2014/main" id="{1983656D-ACE1-4EB9-9860-2A5ABD46754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9" name="直線コネクタ 508">
          <a:extLst>
            <a:ext uri="{FF2B5EF4-FFF2-40B4-BE49-F238E27FC236}">
              <a16:creationId xmlns:a16="http://schemas.microsoft.com/office/drawing/2014/main" id="{04A0F2EA-75C0-41FB-8A52-AFE3DDE9954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0" name="テキスト ボックス 509">
          <a:extLst>
            <a:ext uri="{FF2B5EF4-FFF2-40B4-BE49-F238E27FC236}">
              <a16:creationId xmlns:a16="http://schemas.microsoft.com/office/drawing/2014/main" id="{E0681640-2EE1-4B31-ADDC-A88FA4AB5AC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1" name="直線コネクタ 510">
          <a:extLst>
            <a:ext uri="{FF2B5EF4-FFF2-40B4-BE49-F238E27FC236}">
              <a16:creationId xmlns:a16="http://schemas.microsoft.com/office/drawing/2014/main" id="{E059B24E-966D-4E55-99C8-7EB13C063E1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2" name="テキスト ボックス 511">
          <a:extLst>
            <a:ext uri="{FF2B5EF4-FFF2-40B4-BE49-F238E27FC236}">
              <a16:creationId xmlns:a16="http://schemas.microsoft.com/office/drawing/2014/main" id="{CE47ABEB-11D3-4682-AB14-56CF69A729D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3" name="直線コネクタ 512">
          <a:extLst>
            <a:ext uri="{FF2B5EF4-FFF2-40B4-BE49-F238E27FC236}">
              <a16:creationId xmlns:a16="http://schemas.microsoft.com/office/drawing/2014/main" id="{CAC4C8B0-B8C0-4B30-B006-71054BDE087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4" name="テキスト ボックス 513">
          <a:extLst>
            <a:ext uri="{FF2B5EF4-FFF2-40B4-BE49-F238E27FC236}">
              <a16:creationId xmlns:a16="http://schemas.microsoft.com/office/drawing/2014/main" id="{2AC4FFCB-DD44-4470-BFCC-CBB61CED82E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5" name="直線コネクタ 514">
          <a:extLst>
            <a:ext uri="{FF2B5EF4-FFF2-40B4-BE49-F238E27FC236}">
              <a16:creationId xmlns:a16="http://schemas.microsoft.com/office/drawing/2014/main" id="{D4D87175-D289-481D-8B74-99643C4E9C4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6" name="テキスト ボックス 515">
          <a:extLst>
            <a:ext uri="{FF2B5EF4-FFF2-40B4-BE49-F238E27FC236}">
              <a16:creationId xmlns:a16="http://schemas.microsoft.com/office/drawing/2014/main" id="{72F04B64-FA6C-4F8B-974E-6E4BC76AF12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57817F90-5CE1-4C42-81A6-0F940C6DDD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F4C1B382-63BE-442E-B38A-BCB06FFFC1C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a:extLst>
            <a:ext uri="{FF2B5EF4-FFF2-40B4-BE49-F238E27FC236}">
              <a16:creationId xmlns:a16="http://schemas.microsoft.com/office/drawing/2014/main" id="{A5B517D2-54A7-4154-A94B-747B7B9A0D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0" name="直線コネクタ 519">
          <a:extLst>
            <a:ext uri="{FF2B5EF4-FFF2-40B4-BE49-F238E27FC236}">
              <a16:creationId xmlns:a16="http://schemas.microsoft.com/office/drawing/2014/main" id="{338C81FC-C6BB-46D0-B5B9-389AD41B7F02}"/>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1" name="【庁舎】&#10;有形固定資産減価償却率最小値テキスト">
          <a:extLst>
            <a:ext uri="{FF2B5EF4-FFF2-40B4-BE49-F238E27FC236}">
              <a16:creationId xmlns:a16="http://schemas.microsoft.com/office/drawing/2014/main" id="{D7B3D80C-27FB-4A14-8184-BF6DD5A3739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2" name="直線コネクタ 521">
          <a:extLst>
            <a:ext uri="{FF2B5EF4-FFF2-40B4-BE49-F238E27FC236}">
              <a16:creationId xmlns:a16="http://schemas.microsoft.com/office/drawing/2014/main" id="{A5E189B2-8053-437F-BFCC-F6295CAFE0A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3" name="【庁舎】&#10;有形固定資産減価償却率最大値テキスト">
          <a:extLst>
            <a:ext uri="{FF2B5EF4-FFF2-40B4-BE49-F238E27FC236}">
              <a16:creationId xmlns:a16="http://schemas.microsoft.com/office/drawing/2014/main" id="{B2830266-6C7A-430E-8272-BEEB95A36323}"/>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4" name="直線コネクタ 523">
          <a:extLst>
            <a:ext uri="{FF2B5EF4-FFF2-40B4-BE49-F238E27FC236}">
              <a16:creationId xmlns:a16="http://schemas.microsoft.com/office/drawing/2014/main" id="{F80CBBDD-CB9B-4342-8E2F-6196E5C1297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25" name="【庁舎】&#10;有形固定資産減価償却率平均値テキスト">
          <a:extLst>
            <a:ext uri="{FF2B5EF4-FFF2-40B4-BE49-F238E27FC236}">
              <a16:creationId xmlns:a16="http://schemas.microsoft.com/office/drawing/2014/main" id="{99DE49ED-B638-4623-9CFB-A8B2C269CC93}"/>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26" name="フローチャート: 判断 525">
          <a:extLst>
            <a:ext uri="{FF2B5EF4-FFF2-40B4-BE49-F238E27FC236}">
              <a16:creationId xmlns:a16="http://schemas.microsoft.com/office/drawing/2014/main" id="{FD579099-9079-4CC5-BA4C-349414B8A13A}"/>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27" name="フローチャート: 判断 526">
          <a:extLst>
            <a:ext uri="{FF2B5EF4-FFF2-40B4-BE49-F238E27FC236}">
              <a16:creationId xmlns:a16="http://schemas.microsoft.com/office/drawing/2014/main" id="{3F1EC3F1-3369-4E2B-BD46-C464BBAD7A5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28" name="n_1aveValue【庁舎】&#10;有形固定資産減価償却率">
          <a:extLst>
            <a:ext uri="{FF2B5EF4-FFF2-40B4-BE49-F238E27FC236}">
              <a16:creationId xmlns:a16="http://schemas.microsoft.com/office/drawing/2014/main" id="{4E2259C3-E519-49BB-B79A-3F55DCA3457B}"/>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29" name="フローチャート: 判断 528">
          <a:extLst>
            <a:ext uri="{FF2B5EF4-FFF2-40B4-BE49-F238E27FC236}">
              <a16:creationId xmlns:a16="http://schemas.microsoft.com/office/drawing/2014/main" id="{D495A2E6-24CC-4693-A305-DC352DAF753C}"/>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30" name="n_2aveValue【庁舎】&#10;有形固定資産減価償却率">
          <a:extLst>
            <a:ext uri="{FF2B5EF4-FFF2-40B4-BE49-F238E27FC236}">
              <a16:creationId xmlns:a16="http://schemas.microsoft.com/office/drawing/2014/main" id="{58906FF3-089B-4580-9341-64BCB08EE9E5}"/>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31" name="フローチャート: 判断 530">
          <a:extLst>
            <a:ext uri="{FF2B5EF4-FFF2-40B4-BE49-F238E27FC236}">
              <a16:creationId xmlns:a16="http://schemas.microsoft.com/office/drawing/2014/main" id="{FE9D2B82-2345-4F2A-8F83-702C11A21C35}"/>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32" name="n_3aveValue【庁舎】&#10;有形固定資産減価償却率">
          <a:extLst>
            <a:ext uri="{FF2B5EF4-FFF2-40B4-BE49-F238E27FC236}">
              <a16:creationId xmlns:a16="http://schemas.microsoft.com/office/drawing/2014/main" id="{622E3BEE-B5AA-4464-9DD2-442D1C27D481}"/>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8EC43AE-7A4B-475A-958A-3E9C42AF71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DEB826A8-E557-4DF7-9BE1-AB7819907D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64040796-7062-4960-B36D-7D33F7D72F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30583242-6090-41B8-911C-760AC4AF68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6178FF2-E1BC-4EB2-9F75-E049249548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38100</xdr:rowOff>
    </xdr:from>
    <xdr:to>
      <xdr:col>85</xdr:col>
      <xdr:colOff>177800</xdr:colOff>
      <xdr:row>103</xdr:row>
      <xdr:rowOff>139700</xdr:rowOff>
    </xdr:to>
    <xdr:sp macro="" textlink="">
      <xdr:nvSpPr>
        <xdr:cNvPr id="538" name="楕円 537">
          <a:extLst>
            <a:ext uri="{FF2B5EF4-FFF2-40B4-BE49-F238E27FC236}">
              <a16:creationId xmlns:a16="http://schemas.microsoft.com/office/drawing/2014/main" id="{9490060F-D0A4-4CE5-9752-2AF99E884B5A}"/>
            </a:ext>
          </a:extLst>
        </xdr:cNvPr>
        <xdr:cNvSpPr/>
      </xdr:nvSpPr>
      <xdr:spPr>
        <a:xfrm>
          <a:off x="162687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60977</xdr:rowOff>
    </xdr:from>
    <xdr:ext cx="405111" cy="259045"/>
    <xdr:sp macro="" textlink="">
      <xdr:nvSpPr>
        <xdr:cNvPr id="539" name="【庁舎】&#10;有形固定資産減価償却率該当値テキスト">
          <a:extLst>
            <a:ext uri="{FF2B5EF4-FFF2-40B4-BE49-F238E27FC236}">
              <a16:creationId xmlns:a16="http://schemas.microsoft.com/office/drawing/2014/main" id="{96B1E344-5C6D-4952-8AF5-EBF6313AC65A}"/>
            </a:ext>
          </a:extLst>
        </xdr:cNvPr>
        <xdr:cNvSpPr txBox="1"/>
      </xdr:nvSpPr>
      <xdr:spPr>
        <a:xfrm>
          <a:off x="16357600"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540" name="楕円 539">
          <a:extLst>
            <a:ext uri="{FF2B5EF4-FFF2-40B4-BE49-F238E27FC236}">
              <a16:creationId xmlns:a16="http://schemas.microsoft.com/office/drawing/2014/main" id="{EF04851A-8317-4AE8-A48B-30FE423E34E7}"/>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88900</xdr:rowOff>
    </xdr:from>
    <xdr:to>
      <xdr:col>85</xdr:col>
      <xdr:colOff>127000</xdr:colOff>
      <xdr:row>103</xdr:row>
      <xdr:rowOff>110489</xdr:rowOff>
    </xdr:to>
    <xdr:cxnSp macro="">
      <xdr:nvCxnSpPr>
        <xdr:cNvPr id="541" name="直線コネクタ 540">
          <a:extLst>
            <a:ext uri="{FF2B5EF4-FFF2-40B4-BE49-F238E27FC236}">
              <a16:creationId xmlns:a16="http://schemas.microsoft.com/office/drawing/2014/main" id="{34B2FD4E-750E-4BDE-BC88-580834143C05}"/>
            </a:ext>
          </a:extLst>
        </xdr:cNvPr>
        <xdr:cNvCxnSpPr/>
      </xdr:nvCxnSpPr>
      <xdr:spPr>
        <a:xfrm flipV="1">
          <a:off x="15481300" y="1774825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542" name="楕円 541">
          <a:extLst>
            <a:ext uri="{FF2B5EF4-FFF2-40B4-BE49-F238E27FC236}">
              <a16:creationId xmlns:a16="http://schemas.microsoft.com/office/drawing/2014/main" id="{01CE8EEB-BF8A-46D3-97BF-44F10A45776A}"/>
            </a:ext>
          </a:extLst>
        </xdr:cNvPr>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160020</xdr:rowOff>
    </xdr:to>
    <xdr:cxnSp macro="">
      <xdr:nvCxnSpPr>
        <xdr:cNvPr id="543" name="直線コネクタ 542">
          <a:extLst>
            <a:ext uri="{FF2B5EF4-FFF2-40B4-BE49-F238E27FC236}">
              <a16:creationId xmlns:a16="http://schemas.microsoft.com/office/drawing/2014/main" id="{1C0A71B9-321D-47EF-A895-BA501A77DF99}"/>
            </a:ext>
          </a:extLst>
        </xdr:cNvPr>
        <xdr:cNvCxnSpPr/>
      </xdr:nvCxnSpPr>
      <xdr:spPr>
        <a:xfrm flipV="1">
          <a:off x="14592300" y="177698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544" name="楕円 543">
          <a:extLst>
            <a:ext uri="{FF2B5EF4-FFF2-40B4-BE49-F238E27FC236}">
              <a16:creationId xmlns:a16="http://schemas.microsoft.com/office/drawing/2014/main" id="{4C288734-F347-4440-9195-2CD5C3173AA9}"/>
            </a:ext>
          </a:extLst>
        </xdr:cNvPr>
        <xdr:cNvSpPr/>
      </xdr:nvSpPr>
      <xdr:spPr>
        <a:xfrm>
          <a:off x="13652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104</xdr:row>
      <xdr:rowOff>36830</xdr:rowOff>
    </xdr:to>
    <xdr:cxnSp macro="">
      <xdr:nvCxnSpPr>
        <xdr:cNvPr id="545" name="直線コネクタ 544">
          <a:extLst>
            <a:ext uri="{FF2B5EF4-FFF2-40B4-BE49-F238E27FC236}">
              <a16:creationId xmlns:a16="http://schemas.microsoft.com/office/drawing/2014/main" id="{0163E5CF-7E6D-49DE-B5FE-95C4E2DC760B}"/>
            </a:ext>
          </a:extLst>
        </xdr:cNvPr>
        <xdr:cNvCxnSpPr/>
      </xdr:nvCxnSpPr>
      <xdr:spPr>
        <a:xfrm flipV="1">
          <a:off x="13703300" y="178193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6366</xdr:rowOff>
    </xdr:from>
    <xdr:ext cx="405111" cy="259045"/>
    <xdr:sp macro="" textlink="">
      <xdr:nvSpPr>
        <xdr:cNvPr id="546" name="n_1mainValue【庁舎】&#10;有形固定資産減価償却率">
          <a:extLst>
            <a:ext uri="{FF2B5EF4-FFF2-40B4-BE49-F238E27FC236}">
              <a16:creationId xmlns:a16="http://schemas.microsoft.com/office/drawing/2014/main" id="{59DE39BB-26E9-44B4-8C60-EA21219355F2}"/>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547" name="n_2mainValue【庁舎】&#10;有形固定資産減価償却率">
          <a:extLst>
            <a:ext uri="{FF2B5EF4-FFF2-40B4-BE49-F238E27FC236}">
              <a16:creationId xmlns:a16="http://schemas.microsoft.com/office/drawing/2014/main" id="{1C91CB0E-8312-4C51-8CD7-EA3F919168AC}"/>
            </a:ext>
          </a:extLst>
        </xdr:cNvPr>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104157</xdr:rowOff>
    </xdr:from>
    <xdr:ext cx="405111" cy="259045"/>
    <xdr:sp macro="" textlink="">
      <xdr:nvSpPr>
        <xdr:cNvPr id="548" name="n_3mainValue【庁舎】&#10;有形固定資産減価償却率">
          <a:extLst>
            <a:ext uri="{FF2B5EF4-FFF2-40B4-BE49-F238E27FC236}">
              <a16:creationId xmlns:a16="http://schemas.microsoft.com/office/drawing/2014/main" id="{5BE9E882-AE74-4B90-801C-B93A3776A845}"/>
            </a:ext>
          </a:extLst>
        </xdr:cNvPr>
        <xdr:cNvSpPr txBox="1"/>
      </xdr:nvSpPr>
      <xdr:spPr>
        <a:xfrm>
          <a:off x="13500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CB4BC6A0-BAA8-4B6A-95B1-93D75802F7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62532B00-5F46-4D0E-A824-E02713FCE9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B2474FF0-B431-4473-A835-1049B2AD9D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31439413-9F94-43E9-BF19-58B48697D3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C36E845A-02CF-4AD5-A157-CCAB6C3BF4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431A640B-B502-42BD-8043-97C9B948CC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F227EB52-5238-4DCF-8FCC-A52CC2C919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BBFF00A8-53EF-4089-84D7-0FF87AED74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DE7A45E2-5DE5-4DFF-8B10-7FAC99CA37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A2924AAF-6E9C-4DE5-9DDA-D21A0BE7D0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a:extLst>
            <a:ext uri="{FF2B5EF4-FFF2-40B4-BE49-F238E27FC236}">
              <a16:creationId xmlns:a16="http://schemas.microsoft.com/office/drawing/2014/main" id="{9F5D9B60-54F9-439A-9EE1-48B1707134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a:extLst>
            <a:ext uri="{FF2B5EF4-FFF2-40B4-BE49-F238E27FC236}">
              <a16:creationId xmlns:a16="http://schemas.microsoft.com/office/drawing/2014/main" id="{1E6F09B9-7C60-4F68-98ED-8423E12BD81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a:extLst>
            <a:ext uri="{FF2B5EF4-FFF2-40B4-BE49-F238E27FC236}">
              <a16:creationId xmlns:a16="http://schemas.microsoft.com/office/drawing/2014/main" id="{6154AA5D-463A-40C7-8482-8961E448BD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a:extLst>
            <a:ext uri="{FF2B5EF4-FFF2-40B4-BE49-F238E27FC236}">
              <a16:creationId xmlns:a16="http://schemas.microsoft.com/office/drawing/2014/main" id="{9A8D4C48-CF68-45A5-AEAD-6D8122961E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a:extLst>
            <a:ext uri="{FF2B5EF4-FFF2-40B4-BE49-F238E27FC236}">
              <a16:creationId xmlns:a16="http://schemas.microsoft.com/office/drawing/2014/main" id="{16C483DE-33FA-4FC7-B83E-C2C4CF862D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a:extLst>
            <a:ext uri="{FF2B5EF4-FFF2-40B4-BE49-F238E27FC236}">
              <a16:creationId xmlns:a16="http://schemas.microsoft.com/office/drawing/2014/main" id="{E0A14B5A-639B-4A77-8784-9541E45BEDB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a:extLst>
            <a:ext uri="{FF2B5EF4-FFF2-40B4-BE49-F238E27FC236}">
              <a16:creationId xmlns:a16="http://schemas.microsoft.com/office/drawing/2014/main" id="{F542A841-4DFD-4672-8843-C364CB22E6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a:extLst>
            <a:ext uri="{FF2B5EF4-FFF2-40B4-BE49-F238E27FC236}">
              <a16:creationId xmlns:a16="http://schemas.microsoft.com/office/drawing/2014/main" id="{7042B7A2-52C6-4D65-A362-33ABDB6D9B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a:extLst>
            <a:ext uri="{FF2B5EF4-FFF2-40B4-BE49-F238E27FC236}">
              <a16:creationId xmlns:a16="http://schemas.microsoft.com/office/drawing/2014/main" id="{9DD8F482-A41E-4FAC-B7A4-917386BD67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a:extLst>
            <a:ext uri="{FF2B5EF4-FFF2-40B4-BE49-F238E27FC236}">
              <a16:creationId xmlns:a16="http://schemas.microsoft.com/office/drawing/2014/main" id="{A7968AA9-C928-49F1-BB4B-8EB7743323D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10B2DB68-B928-4FDB-998C-9173526CFE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F6CCDE16-7A3F-4A99-BFE0-5DDE7A8D22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a16="http://schemas.microsoft.com/office/drawing/2014/main" id="{ECF654F7-8FBA-49C7-9E21-5B01ED277B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72" name="直線コネクタ 571">
          <a:extLst>
            <a:ext uri="{FF2B5EF4-FFF2-40B4-BE49-F238E27FC236}">
              <a16:creationId xmlns:a16="http://schemas.microsoft.com/office/drawing/2014/main" id="{00A662E4-0703-41B2-BD2B-4E4E3000B0A8}"/>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73" name="【庁舎】&#10;一人当たり面積最小値テキスト">
          <a:extLst>
            <a:ext uri="{FF2B5EF4-FFF2-40B4-BE49-F238E27FC236}">
              <a16:creationId xmlns:a16="http://schemas.microsoft.com/office/drawing/2014/main" id="{11350CBC-E553-438D-B779-7DF328510543}"/>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74" name="直線コネクタ 573">
          <a:extLst>
            <a:ext uri="{FF2B5EF4-FFF2-40B4-BE49-F238E27FC236}">
              <a16:creationId xmlns:a16="http://schemas.microsoft.com/office/drawing/2014/main" id="{7118A948-E28A-4673-9F89-E5514DDAC69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75" name="【庁舎】&#10;一人当たり面積最大値テキスト">
          <a:extLst>
            <a:ext uri="{FF2B5EF4-FFF2-40B4-BE49-F238E27FC236}">
              <a16:creationId xmlns:a16="http://schemas.microsoft.com/office/drawing/2014/main" id="{56542C11-6538-4967-8DF6-F4949D46C287}"/>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76" name="直線コネクタ 575">
          <a:extLst>
            <a:ext uri="{FF2B5EF4-FFF2-40B4-BE49-F238E27FC236}">
              <a16:creationId xmlns:a16="http://schemas.microsoft.com/office/drawing/2014/main" id="{EA203EE5-9672-4B41-9EB8-628A8F5E2D2A}"/>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77" name="【庁舎】&#10;一人当たり面積平均値テキスト">
          <a:extLst>
            <a:ext uri="{FF2B5EF4-FFF2-40B4-BE49-F238E27FC236}">
              <a16:creationId xmlns:a16="http://schemas.microsoft.com/office/drawing/2014/main" id="{F550C93F-005E-4588-87BB-6656EDB2F79B}"/>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8" name="フローチャート: 判断 577">
          <a:extLst>
            <a:ext uri="{FF2B5EF4-FFF2-40B4-BE49-F238E27FC236}">
              <a16:creationId xmlns:a16="http://schemas.microsoft.com/office/drawing/2014/main" id="{4453AB42-B2CC-4F2D-8521-96A3FE6DA664}"/>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9" name="フローチャート: 判断 578">
          <a:extLst>
            <a:ext uri="{FF2B5EF4-FFF2-40B4-BE49-F238E27FC236}">
              <a16:creationId xmlns:a16="http://schemas.microsoft.com/office/drawing/2014/main" id="{583413B6-FD62-497E-B596-D5904B9B70E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80" name="n_1aveValue【庁舎】&#10;一人当たり面積">
          <a:extLst>
            <a:ext uri="{FF2B5EF4-FFF2-40B4-BE49-F238E27FC236}">
              <a16:creationId xmlns:a16="http://schemas.microsoft.com/office/drawing/2014/main" id="{60F2BC8A-5D8A-401A-92E6-4A6609C0C0EE}"/>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81" name="フローチャート: 判断 580">
          <a:extLst>
            <a:ext uri="{FF2B5EF4-FFF2-40B4-BE49-F238E27FC236}">
              <a16:creationId xmlns:a16="http://schemas.microsoft.com/office/drawing/2014/main" id="{0B72741D-F522-47C8-8924-AE12BFC032D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82" name="n_2aveValue【庁舎】&#10;一人当たり面積">
          <a:extLst>
            <a:ext uri="{FF2B5EF4-FFF2-40B4-BE49-F238E27FC236}">
              <a16:creationId xmlns:a16="http://schemas.microsoft.com/office/drawing/2014/main" id="{E40F1FA0-A467-44F6-BF07-FE869225049D}"/>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83" name="フローチャート: 判断 582">
          <a:extLst>
            <a:ext uri="{FF2B5EF4-FFF2-40B4-BE49-F238E27FC236}">
              <a16:creationId xmlns:a16="http://schemas.microsoft.com/office/drawing/2014/main" id="{D5293313-9035-4D32-9FA4-026D41CAEA2C}"/>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84" name="n_3aveValue【庁舎】&#10;一人当たり面積">
          <a:extLst>
            <a:ext uri="{FF2B5EF4-FFF2-40B4-BE49-F238E27FC236}">
              <a16:creationId xmlns:a16="http://schemas.microsoft.com/office/drawing/2014/main" id="{E626A6DF-FDD8-4A28-AB5D-A7E2FC805ACD}"/>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B5BD35C8-3272-4798-97DA-5B22FD1345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89470002-F8B5-4734-B3D4-E04DACBA2D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6370DCB5-2B7B-4E1E-9C53-DA79D6039D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40048C42-410B-4379-AC61-5CF645F329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BCF6F1D9-171F-46D7-8ADA-7F8C0EE722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139319</xdr:rowOff>
    </xdr:from>
    <xdr:to>
      <xdr:col>116</xdr:col>
      <xdr:colOff>114300</xdr:colOff>
      <xdr:row>107</xdr:row>
      <xdr:rowOff>69469</xdr:rowOff>
    </xdr:to>
    <xdr:sp macro="" textlink="">
      <xdr:nvSpPr>
        <xdr:cNvPr id="590" name="楕円 589">
          <a:extLst>
            <a:ext uri="{FF2B5EF4-FFF2-40B4-BE49-F238E27FC236}">
              <a16:creationId xmlns:a16="http://schemas.microsoft.com/office/drawing/2014/main" id="{099B65A6-71EA-4D28-B8D9-8AE2ACB478C4}"/>
            </a:ext>
          </a:extLst>
        </xdr:cNvPr>
        <xdr:cNvSpPr/>
      </xdr:nvSpPr>
      <xdr:spPr>
        <a:xfrm>
          <a:off x="221107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117746</xdr:rowOff>
    </xdr:from>
    <xdr:ext cx="469744" cy="259045"/>
    <xdr:sp macro="" textlink="">
      <xdr:nvSpPr>
        <xdr:cNvPr id="591" name="【庁舎】&#10;一人当たり面積該当値テキスト">
          <a:extLst>
            <a:ext uri="{FF2B5EF4-FFF2-40B4-BE49-F238E27FC236}">
              <a16:creationId xmlns:a16="http://schemas.microsoft.com/office/drawing/2014/main" id="{CDF5C465-6C90-4923-8D96-BD6CFAC8D9A0}"/>
            </a:ext>
          </a:extLst>
        </xdr:cNvPr>
        <xdr:cNvSpPr txBox="1"/>
      </xdr:nvSpPr>
      <xdr:spPr>
        <a:xfrm>
          <a:off x="22199600" y="182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24257</xdr:rowOff>
    </xdr:from>
    <xdr:to>
      <xdr:col>112</xdr:col>
      <xdr:colOff>38100</xdr:colOff>
      <xdr:row>107</xdr:row>
      <xdr:rowOff>125857</xdr:rowOff>
    </xdr:to>
    <xdr:sp macro="" textlink="">
      <xdr:nvSpPr>
        <xdr:cNvPr id="592" name="楕円 591">
          <a:extLst>
            <a:ext uri="{FF2B5EF4-FFF2-40B4-BE49-F238E27FC236}">
              <a16:creationId xmlns:a16="http://schemas.microsoft.com/office/drawing/2014/main" id="{FF81CC74-574A-4156-A2C5-E6E42FEB246D}"/>
            </a:ext>
          </a:extLst>
        </xdr:cNvPr>
        <xdr:cNvSpPr/>
      </xdr:nvSpPr>
      <xdr:spPr>
        <a:xfrm>
          <a:off x="21272500" y="18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18669</xdr:rowOff>
    </xdr:from>
    <xdr:to>
      <xdr:col>116</xdr:col>
      <xdr:colOff>63500</xdr:colOff>
      <xdr:row>107</xdr:row>
      <xdr:rowOff>75057</xdr:rowOff>
    </xdr:to>
    <xdr:cxnSp macro="">
      <xdr:nvCxnSpPr>
        <xdr:cNvPr id="593" name="直線コネクタ 592">
          <a:extLst>
            <a:ext uri="{FF2B5EF4-FFF2-40B4-BE49-F238E27FC236}">
              <a16:creationId xmlns:a16="http://schemas.microsoft.com/office/drawing/2014/main" id="{F1AAE891-F593-445A-A88F-DB3A3BE3DF63}"/>
            </a:ext>
          </a:extLst>
        </xdr:cNvPr>
        <xdr:cNvCxnSpPr/>
      </xdr:nvCxnSpPr>
      <xdr:spPr>
        <a:xfrm flipV="1">
          <a:off x="21323300" y="18363819"/>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149225</xdr:rowOff>
    </xdr:from>
    <xdr:to>
      <xdr:col>107</xdr:col>
      <xdr:colOff>101600</xdr:colOff>
      <xdr:row>107</xdr:row>
      <xdr:rowOff>79375</xdr:rowOff>
    </xdr:to>
    <xdr:sp macro="" textlink="">
      <xdr:nvSpPr>
        <xdr:cNvPr id="594" name="楕円 593">
          <a:extLst>
            <a:ext uri="{FF2B5EF4-FFF2-40B4-BE49-F238E27FC236}">
              <a16:creationId xmlns:a16="http://schemas.microsoft.com/office/drawing/2014/main" id="{CE133DA8-B75D-47EA-9672-D147A15C2320}"/>
            </a:ext>
          </a:extLst>
        </xdr:cNvPr>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28575</xdr:rowOff>
    </xdr:from>
    <xdr:to>
      <xdr:col>111</xdr:col>
      <xdr:colOff>177800</xdr:colOff>
      <xdr:row>107</xdr:row>
      <xdr:rowOff>75057</xdr:rowOff>
    </xdr:to>
    <xdr:cxnSp macro="">
      <xdr:nvCxnSpPr>
        <xdr:cNvPr id="595" name="直線コネクタ 594">
          <a:extLst>
            <a:ext uri="{FF2B5EF4-FFF2-40B4-BE49-F238E27FC236}">
              <a16:creationId xmlns:a16="http://schemas.microsoft.com/office/drawing/2014/main" id="{AD0D96B1-5EBC-4225-B5C0-057431E1E71F}"/>
            </a:ext>
          </a:extLst>
        </xdr:cNvPr>
        <xdr:cNvCxnSpPr/>
      </xdr:nvCxnSpPr>
      <xdr:spPr>
        <a:xfrm>
          <a:off x="20434300" y="183737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147701</xdr:rowOff>
    </xdr:from>
    <xdr:to>
      <xdr:col>102</xdr:col>
      <xdr:colOff>165100</xdr:colOff>
      <xdr:row>107</xdr:row>
      <xdr:rowOff>77851</xdr:rowOff>
    </xdr:to>
    <xdr:sp macro="" textlink="">
      <xdr:nvSpPr>
        <xdr:cNvPr id="596" name="楕円 595">
          <a:extLst>
            <a:ext uri="{FF2B5EF4-FFF2-40B4-BE49-F238E27FC236}">
              <a16:creationId xmlns:a16="http://schemas.microsoft.com/office/drawing/2014/main" id="{1A015CB1-6B2F-42A7-960A-86B2B7BD5A0C}"/>
            </a:ext>
          </a:extLst>
        </xdr:cNvPr>
        <xdr:cNvSpPr/>
      </xdr:nvSpPr>
      <xdr:spPr>
        <a:xfrm>
          <a:off x="19494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27051</xdr:rowOff>
    </xdr:from>
    <xdr:to>
      <xdr:col>107</xdr:col>
      <xdr:colOff>50800</xdr:colOff>
      <xdr:row>107</xdr:row>
      <xdr:rowOff>28575</xdr:rowOff>
    </xdr:to>
    <xdr:cxnSp macro="">
      <xdr:nvCxnSpPr>
        <xdr:cNvPr id="597" name="直線コネクタ 596">
          <a:extLst>
            <a:ext uri="{FF2B5EF4-FFF2-40B4-BE49-F238E27FC236}">
              <a16:creationId xmlns:a16="http://schemas.microsoft.com/office/drawing/2014/main" id="{162BD5BA-F808-4950-9661-8950F9F21A88}"/>
            </a:ext>
          </a:extLst>
        </xdr:cNvPr>
        <xdr:cNvCxnSpPr/>
      </xdr:nvCxnSpPr>
      <xdr:spPr>
        <a:xfrm>
          <a:off x="19545300" y="183722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116984</xdr:rowOff>
    </xdr:from>
    <xdr:ext cx="469744" cy="259045"/>
    <xdr:sp macro="" textlink="">
      <xdr:nvSpPr>
        <xdr:cNvPr id="598" name="n_1mainValue【庁舎】&#10;一人当たり面積">
          <a:extLst>
            <a:ext uri="{FF2B5EF4-FFF2-40B4-BE49-F238E27FC236}">
              <a16:creationId xmlns:a16="http://schemas.microsoft.com/office/drawing/2014/main" id="{21C23EBE-9074-4EBB-8FBA-93CE35B573AB}"/>
            </a:ext>
          </a:extLst>
        </xdr:cNvPr>
        <xdr:cNvSpPr txBox="1"/>
      </xdr:nvSpPr>
      <xdr:spPr>
        <a:xfrm>
          <a:off x="21075727" y="184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70502</xdr:rowOff>
    </xdr:from>
    <xdr:ext cx="469744" cy="259045"/>
    <xdr:sp macro="" textlink="">
      <xdr:nvSpPr>
        <xdr:cNvPr id="599" name="n_2mainValue【庁舎】&#10;一人当たり面積">
          <a:extLst>
            <a:ext uri="{FF2B5EF4-FFF2-40B4-BE49-F238E27FC236}">
              <a16:creationId xmlns:a16="http://schemas.microsoft.com/office/drawing/2014/main" id="{F39A736C-21D1-4515-B272-00172080808C}"/>
            </a:ext>
          </a:extLst>
        </xdr:cNvPr>
        <xdr:cNvSpPr txBox="1"/>
      </xdr:nvSpPr>
      <xdr:spPr>
        <a:xfrm>
          <a:off x="20199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68978</xdr:rowOff>
    </xdr:from>
    <xdr:ext cx="469744" cy="259045"/>
    <xdr:sp macro="" textlink="">
      <xdr:nvSpPr>
        <xdr:cNvPr id="600" name="n_3mainValue【庁舎】&#10;一人当たり面積">
          <a:extLst>
            <a:ext uri="{FF2B5EF4-FFF2-40B4-BE49-F238E27FC236}">
              <a16:creationId xmlns:a16="http://schemas.microsoft.com/office/drawing/2014/main" id="{27E819C1-91B6-4E41-AE2B-1BF23FF0633E}"/>
            </a:ext>
          </a:extLst>
        </xdr:cNvPr>
        <xdr:cNvSpPr txBox="1"/>
      </xdr:nvSpPr>
      <xdr:spPr>
        <a:xfrm>
          <a:off x="193104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DEDFB20A-D1A4-4A36-8E7A-A00579382C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A0E842C3-E2F2-4844-B7E2-FA823784BE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2220B323-6261-45CA-8D55-8212590196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ほとんどの類型において有形固定資産減価償却率は類似団体平均の同等もしくは平均を下回っているものの、消防施設、保健センターについては類似団体平均を大きく上回っている。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消防施設は、昭和</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年代から消防屯所、計</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箇所が建設されており耐用年数である</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年を経過しているためである。いずれの消防屯所についても必要に応じ修繕等を行っているが、今後個別施設計画を策定し、計画的に各施設の老朽化対策に積極的に取り組んでいく。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保健センターは、昭和</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年に建設された建物であり、</a:t>
          </a:r>
          <a:r>
            <a:rPr kumimoji="1" lang="ja-JP" altLang="ja-JP" sz="1100" b="0" i="0" baseline="0">
              <a:solidFill>
                <a:schemeClr val="dk1"/>
              </a:solidFill>
              <a:effectLst/>
              <a:latin typeface="+mn-lt"/>
              <a:ea typeface="+mn-ea"/>
              <a:cs typeface="+mn-cs"/>
            </a:rPr>
            <a:t>有形固定資産減価償却率が高くなっている。今後建て替えを予定しているため、有形固定資産減価償却率は低くなると見込んでいる。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が、長引く景気低迷による個人・法人税関係の不安定や人口の減少、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6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133858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）の割合が高いことと、補助費等（</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）の割合が高く、特に一部事務組合の負担金（</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の割合が高くなっている。「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61489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2825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55456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5542"/>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94192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142452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3521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10689</xdr:rowOff>
    </xdr:from>
    <xdr:to>
      <xdr:col>23</xdr:col>
      <xdr:colOff>184150</xdr:colOff>
      <xdr:row>64</xdr:row>
      <xdr:rowOff>112289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154216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年間の中で、増加しているのは主に物件費を要因としており、公共施設の維持管理及び電算化に伴う費用がかかっているため、さらなる行財政改革に取り組み物件費等の抑制に努める。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158668</xdr:rowOff>
    </xdr:from>
    <xdr:to>
      <xdr:col>23</xdr:col>
      <xdr:colOff>133350</xdr:colOff>
      <xdr:row>81</xdr:row>
      <xdr:rowOff>159818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46118"/>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157679</xdr:rowOff>
    </xdr:from>
    <xdr:to>
      <xdr:col>19</xdr:col>
      <xdr:colOff>133350</xdr:colOff>
      <xdr:row>81</xdr:row>
      <xdr:rowOff>159818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5129"/>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147655</xdr:rowOff>
    </xdr:from>
    <xdr:to>
      <xdr:col>15</xdr:col>
      <xdr:colOff>82550</xdr:colOff>
      <xdr:row>81</xdr:row>
      <xdr:rowOff>157679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35105"/>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127479</xdr:rowOff>
    </xdr:from>
    <xdr:to>
      <xdr:col>11</xdr:col>
      <xdr:colOff>31750</xdr:colOff>
      <xdr:row>81</xdr:row>
      <xdr:rowOff>147655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4929"/>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107868</xdr:rowOff>
    </xdr:from>
    <xdr:to>
      <xdr:col>23</xdr:col>
      <xdr:colOff>184150</xdr:colOff>
      <xdr:row>82</xdr:row>
      <xdr:rowOff>38018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109018</xdr:rowOff>
    </xdr:from>
    <xdr:to>
      <xdr:col>19</xdr:col>
      <xdr:colOff>184150</xdr:colOff>
      <xdr:row>82</xdr:row>
      <xdr:rowOff>39168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49345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106879</xdr:rowOff>
    </xdr:from>
    <xdr:to>
      <xdr:col>15</xdr:col>
      <xdr:colOff>133350</xdr:colOff>
      <xdr:row>82</xdr:row>
      <xdr:rowOff>37029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96855</xdr:rowOff>
    </xdr:from>
    <xdr:to>
      <xdr:col>11</xdr:col>
      <xdr:colOff>82550</xdr:colOff>
      <xdr:row>82</xdr:row>
      <xdr:rowOff>27005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37182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5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76679</xdr:rowOff>
    </xdr:from>
    <xdr:to>
      <xdr:col>7</xdr:col>
      <xdr:colOff>31750</xdr:colOff>
      <xdr:row>82</xdr:row>
      <xdr:rowOff>6829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・給与体系の見直しが遅れ、類似団体平均を</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上回り、全国町村平均をも</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上回っている。また、全国的にも高い水準にあるため、今後、給与の適正化に努めることにより類似団体平均である</a:t>
          </a:r>
          <a:r>
            <a:rPr lang="en-US" altLang="ja-JP" sz="1100" b="0" i="0" baseline="0">
              <a:solidFill>
                <a:schemeClr val="dk1"/>
              </a:solidFill>
              <a:effectLst/>
              <a:latin typeface="+mn-lt"/>
              <a:ea typeface="+mn-ea"/>
              <a:cs typeface="+mn-cs"/>
            </a:rPr>
            <a:t>95.6</a:t>
          </a:r>
          <a:r>
            <a:rPr lang="ja-JP" altLang="ja-JP" sz="1100" b="0" i="0" baseline="0">
              <a:solidFill>
                <a:schemeClr val="dk1"/>
              </a:solidFill>
              <a:effectLst/>
              <a:latin typeface="+mn-lt"/>
              <a:ea typeface="+mn-ea"/>
              <a:cs typeface="+mn-cs"/>
            </a:rPr>
            <a:t>までの低下を目指す。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108586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599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54293</xdr:rowOff>
    </xdr:from>
    <xdr:to>
      <xdr:col>77</xdr:col>
      <xdr:colOff>44450</xdr:colOff>
      <xdr:row>88</xdr:row>
      <xdr:rowOff>108586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418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54293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634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57786</xdr:rowOff>
    </xdr:from>
    <xdr:to>
      <xdr:col>77</xdr:col>
      <xdr:colOff>95250</xdr:colOff>
      <xdr:row>88</xdr:row>
      <xdr:rowOff>159386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144163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・定員管理計画において、平成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年にかけて</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％）の削減を行っており、類似団体と比較すると下回っている。平成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開所した統合保育所の保育士や調理員の退職による補充は行わず、代替保育士等の雇用を進めた事等が要因となっている。今後についても、退職者補充を前提としながら新規採用の抑制に努め、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135273</xdr:rowOff>
    </xdr:from>
    <xdr:to>
      <xdr:col>81</xdr:col>
      <xdr:colOff>44450</xdr:colOff>
      <xdr:row>58</xdr:row>
      <xdr:rowOff>141133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079373"/>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133894</xdr:rowOff>
    </xdr:from>
    <xdr:to>
      <xdr:col>77</xdr:col>
      <xdr:colOff>44450</xdr:colOff>
      <xdr:row>58</xdr:row>
      <xdr:rowOff>141133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779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133894</xdr:rowOff>
    </xdr:from>
    <xdr:to>
      <xdr:col>72</xdr:col>
      <xdr:colOff>203200</xdr:colOff>
      <xdr:row>58</xdr:row>
      <xdr:rowOff>156990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077994"/>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150785</xdr:rowOff>
    </xdr:from>
    <xdr:to>
      <xdr:col>68</xdr:col>
      <xdr:colOff>152400</xdr:colOff>
      <xdr:row>58</xdr:row>
      <xdr:rowOff>156990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9488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84473</xdr:rowOff>
    </xdr:from>
    <xdr:to>
      <xdr:col>81</xdr:col>
      <xdr:colOff>95250</xdr:colOff>
      <xdr:row>59</xdr:row>
      <xdr:rowOff>14623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101000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7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90333</xdr:rowOff>
    </xdr:from>
    <xdr:to>
      <xdr:col>77</xdr:col>
      <xdr:colOff>95250</xdr:colOff>
      <xdr:row>59</xdr:row>
      <xdr:rowOff>20483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30660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0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83094</xdr:rowOff>
    </xdr:from>
    <xdr:to>
      <xdr:col>73</xdr:col>
      <xdr:colOff>44450</xdr:colOff>
      <xdr:row>59</xdr:row>
      <xdr:rowOff>13244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23421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106190</xdr:rowOff>
    </xdr:from>
    <xdr:to>
      <xdr:col>68</xdr:col>
      <xdr:colOff>203200</xdr:colOff>
      <xdr:row>59</xdr:row>
      <xdr:rowOff>36340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46517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1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99985</xdr:rowOff>
    </xdr:from>
    <xdr:to>
      <xdr:col>64</xdr:col>
      <xdr:colOff>152400</xdr:colOff>
      <xdr:row>59</xdr:row>
      <xdr:rowOff>30135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40312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1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これは下水道事業債の繰上償還を行ったためである。令和元</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減少する見込みである。今後も地方債発行の抑制に努め、起債に大きく頼ることのない財政運営に努める。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165608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801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131826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98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32766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0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・類似団体平均と同様である。一般会計においては多くの事業に電源三法交付金を充当し、地方債の抑制を図っている。平成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今後も関係町村等との協議を踏まえながら事務事業を精査し、資金不足の圧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・類似団体平均をやや上回っているのは、職員の平均年齢が高いためである。今後一般職も退職者不補充等により人件費の抑制に努める。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15</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37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19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14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32529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37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24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60706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83566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・類似団体平均を大きく上回っているのは、一部事務組合の負担金が高いことが大きな要因となっている。今後は一部事務組合の人件費や物件費の抑制に一層努め、負担金の抑制を図る。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37846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92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96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317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7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39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・普通建設事業費の人口１人当たり決算額は、類似団体平均を上回っているがこれは</a:t>
          </a:r>
          <a:r>
            <a:rPr kumimoji="1" lang="ja-JP" altLang="en-US" sz="1100">
              <a:solidFill>
                <a:schemeClr val="dk1"/>
              </a:solidFill>
              <a:effectLst/>
              <a:latin typeface="+mn-lt"/>
              <a:ea typeface="+mn-ea"/>
              <a:cs typeface="+mn-cs"/>
            </a:rPr>
            <a:t>庁舎耐震補強及び改修</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公共施設等解体</a:t>
          </a:r>
          <a:r>
            <a:rPr kumimoji="1" lang="ja-JP" altLang="ja-JP" sz="1100">
              <a:solidFill>
                <a:schemeClr val="dk1"/>
              </a:solidFill>
              <a:effectLst/>
              <a:latin typeface="+mn-lt"/>
              <a:ea typeface="+mn-ea"/>
              <a:cs typeface="+mn-cs"/>
            </a:rPr>
            <a:t>事業費の増加が主な要因となっている。今後、新規建設事業費の抑制に努め、財政の健全化を図る。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51563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223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94996</xdr:rowOff>
    </xdr:from>
    <xdr:to>
      <xdr:col>78</xdr:col>
      <xdr:colOff>69850</xdr:colOff>
      <xdr:row>78</xdr:row>
      <xdr:rowOff>51563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96646"/>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21844</xdr:rowOff>
    </xdr:from>
    <xdr:to>
      <xdr:col>73</xdr:col>
      <xdr:colOff>180975</xdr:colOff>
      <xdr:row>77</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2349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21844</xdr:rowOff>
    </xdr:from>
    <xdr:to>
      <xdr:col>69</xdr:col>
      <xdr:colOff>92075</xdr:colOff>
      <xdr:row>77</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234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763</xdr:rowOff>
    </xdr:from>
    <xdr:to>
      <xdr:col>78</xdr:col>
      <xdr:colOff>120650</xdr:colOff>
      <xdr:row>78</xdr:row>
      <xdr:rowOff>102363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87140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44196</xdr:rowOff>
    </xdr:from>
    <xdr:to>
      <xdr:col>74</xdr:col>
      <xdr:colOff>31750</xdr:colOff>
      <xdr:row>77</xdr:row>
      <xdr:rowOff>145796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130573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142494</xdr:rowOff>
    </xdr:from>
    <xdr:to>
      <xdr:col>69</xdr:col>
      <xdr:colOff>142875</xdr:colOff>
      <xdr:row>77</xdr:row>
      <xdr:rowOff>72644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57421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85344</xdr:rowOff>
    </xdr:from>
    <xdr:to>
      <xdr:col>65</xdr:col>
      <xdr:colOff>53975</xdr:colOff>
      <xdr:row>78</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43755</xdr:rowOff>
    </xdr:from>
    <xdr:to>
      <xdr:col>29</xdr:col>
      <xdr:colOff>127000</xdr:colOff>
      <xdr:row>18</xdr:row>
      <xdr:rowOff>46717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7480"/>
          <a:ext cx="647700" cy="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46717</xdr:rowOff>
    </xdr:from>
    <xdr:to>
      <xdr:col>26</xdr:col>
      <xdr:colOff>50800</xdr:colOff>
      <xdr:row>18</xdr:row>
      <xdr:rowOff>75306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0442"/>
          <a:ext cx="698500" cy="2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75306</xdr:rowOff>
    </xdr:from>
    <xdr:to>
      <xdr:col>22</xdr:col>
      <xdr:colOff>114300</xdr:colOff>
      <xdr:row>18</xdr:row>
      <xdr:rowOff>76700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9031"/>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76700</xdr:rowOff>
    </xdr:from>
    <xdr:to>
      <xdr:col>18</xdr:col>
      <xdr:colOff>177800</xdr:colOff>
      <xdr:row>18</xdr:row>
      <xdr:rowOff>91398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0425"/>
          <a:ext cx="698500" cy="14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164405</xdr:rowOff>
    </xdr:from>
    <xdr:to>
      <xdr:col>29</xdr:col>
      <xdr:colOff>177800</xdr:colOff>
      <xdr:row>18</xdr:row>
      <xdr:rowOff>94555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136482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167367</xdr:rowOff>
    </xdr:from>
    <xdr:to>
      <xdr:col>26</xdr:col>
      <xdr:colOff>101600</xdr:colOff>
      <xdr:row>18</xdr:row>
      <xdr:rowOff>97517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82295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24506</xdr:rowOff>
    </xdr:from>
    <xdr:to>
      <xdr:col>22</xdr:col>
      <xdr:colOff>165100</xdr:colOff>
      <xdr:row>18</xdr:row>
      <xdr:rowOff>126106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110883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25900</xdr:rowOff>
    </xdr:from>
    <xdr:to>
      <xdr:col>19</xdr:col>
      <xdr:colOff>38100</xdr:colOff>
      <xdr:row>18</xdr:row>
      <xdr:rowOff>127500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112277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40598</xdr:rowOff>
    </xdr:from>
    <xdr:to>
      <xdr:col>15</xdr:col>
      <xdr:colOff>101600</xdr:colOff>
      <xdr:row>18</xdr:row>
      <xdr:rowOff>142198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126975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263182</xdr:rowOff>
    </xdr:from>
    <xdr:to>
      <xdr:col>29</xdr:col>
      <xdr:colOff>127000</xdr:colOff>
      <xdr:row>35</xdr:row>
      <xdr:rowOff>318512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3532"/>
          <a:ext cx="647700" cy="5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318512</xdr:rowOff>
    </xdr:from>
    <xdr:to>
      <xdr:col>26</xdr:col>
      <xdr:colOff>50800</xdr:colOff>
      <xdr:row>35</xdr:row>
      <xdr:rowOff>325548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28862"/>
          <a:ext cx="698500" cy="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311110</xdr:rowOff>
    </xdr:from>
    <xdr:to>
      <xdr:col>22</xdr:col>
      <xdr:colOff>114300</xdr:colOff>
      <xdr:row>35</xdr:row>
      <xdr:rowOff>325548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21460"/>
          <a:ext cx="698500" cy="1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307050</xdr:rowOff>
    </xdr:from>
    <xdr:to>
      <xdr:col>18</xdr:col>
      <xdr:colOff>177800</xdr:colOff>
      <xdr:row>35</xdr:row>
      <xdr:rowOff>311110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7400"/>
          <a:ext cx="698500" cy="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212382</xdr:rowOff>
    </xdr:from>
    <xdr:to>
      <xdr:col>29</xdr:col>
      <xdr:colOff>177800</xdr:colOff>
      <xdr:row>35</xdr:row>
      <xdr:rowOff>313982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184459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267712</xdr:rowOff>
    </xdr:from>
    <xdr:to>
      <xdr:col>26</xdr:col>
      <xdr:colOff>101600</xdr:colOff>
      <xdr:row>36</xdr:row>
      <xdr:rowOff>26412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11189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274748</xdr:rowOff>
    </xdr:from>
    <xdr:to>
      <xdr:col>22</xdr:col>
      <xdr:colOff>165100</xdr:colOff>
      <xdr:row>36</xdr:row>
      <xdr:rowOff>33448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18225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260310</xdr:rowOff>
    </xdr:from>
    <xdr:to>
      <xdr:col>19</xdr:col>
      <xdr:colOff>38100</xdr:colOff>
      <xdr:row>36</xdr:row>
      <xdr:rowOff>19010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7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256250</xdr:rowOff>
    </xdr:from>
    <xdr:to>
      <xdr:col>15</xdr:col>
      <xdr:colOff>101600</xdr:colOff>
      <xdr:row>36</xdr:row>
      <xdr:rowOff>14950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18476</xdr:rowOff>
    </xdr:from>
    <xdr:to>
      <xdr:col>24</xdr:col>
      <xdr:colOff>63500</xdr:colOff>
      <xdr:row>37</xdr:row>
      <xdr:rowOff>29999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62126"/>
          <a:ext cx="838200" cy="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18476</xdr:rowOff>
    </xdr:from>
    <xdr:to>
      <xdr:col>19</xdr:col>
      <xdr:colOff>177800</xdr:colOff>
      <xdr:row>37</xdr:row>
      <xdr:rowOff>22590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6212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15378</xdr:rowOff>
    </xdr:from>
    <xdr:to>
      <xdr:col>15</xdr:col>
      <xdr:colOff>50800</xdr:colOff>
      <xdr:row>37</xdr:row>
      <xdr:rowOff>22590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59028"/>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15378</xdr:rowOff>
    </xdr:from>
    <xdr:to>
      <xdr:col>10</xdr:col>
      <xdr:colOff>114300</xdr:colOff>
      <xdr:row>37</xdr:row>
      <xdr:rowOff>15463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902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150649</xdr:rowOff>
    </xdr:from>
    <xdr:to>
      <xdr:col>24</xdr:col>
      <xdr:colOff>114300</xdr:colOff>
      <xdr:row>37</xdr:row>
      <xdr:rowOff>80799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65576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139126</xdr:rowOff>
    </xdr:from>
    <xdr:to>
      <xdr:col>20</xdr:col>
      <xdr:colOff>38100</xdr:colOff>
      <xdr:row>37</xdr:row>
      <xdr:rowOff>69276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60403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0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143240</xdr:rowOff>
    </xdr:from>
    <xdr:to>
      <xdr:col>15</xdr:col>
      <xdr:colOff>101600</xdr:colOff>
      <xdr:row>37</xdr:row>
      <xdr:rowOff>73390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64517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136028</xdr:rowOff>
    </xdr:from>
    <xdr:to>
      <xdr:col>10</xdr:col>
      <xdr:colOff>165100</xdr:colOff>
      <xdr:row>37</xdr:row>
      <xdr:rowOff>66178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57305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136113</xdr:rowOff>
    </xdr:from>
    <xdr:to>
      <xdr:col>6</xdr:col>
      <xdr:colOff>38100</xdr:colOff>
      <xdr:row>37</xdr:row>
      <xdr:rowOff>66263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57390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48651</xdr:rowOff>
    </xdr:from>
    <xdr:to>
      <xdr:col>24</xdr:col>
      <xdr:colOff>63500</xdr:colOff>
      <xdr:row>58</xdr:row>
      <xdr:rowOff>51895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92751"/>
          <a:ext cx="8382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42932</xdr:rowOff>
    </xdr:from>
    <xdr:to>
      <xdr:col>19</xdr:col>
      <xdr:colOff>177800</xdr:colOff>
      <xdr:row>58</xdr:row>
      <xdr:rowOff>51895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8703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42932</xdr:rowOff>
    </xdr:from>
    <xdr:to>
      <xdr:col>15</xdr:col>
      <xdr:colOff>50800</xdr:colOff>
      <xdr:row>58</xdr:row>
      <xdr:rowOff>66360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87032"/>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66360</xdr:rowOff>
    </xdr:from>
    <xdr:to>
      <xdr:col>10</xdr:col>
      <xdr:colOff>114300</xdr:colOff>
      <xdr:row>58</xdr:row>
      <xdr:rowOff>89841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046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169301</xdr:rowOff>
    </xdr:from>
    <xdr:to>
      <xdr:col>24</xdr:col>
      <xdr:colOff>114300</xdr:colOff>
      <xdr:row>58</xdr:row>
      <xdr:rowOff>99451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84228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1095</xdr:rowOff>
    </xdr:from>
    <xdr:to>
      <xdr:col>20</xdr:col>
      <xdr:colOff>38100</xdr:colOff>
      <xdr:row>58</xdr:row>
      <xdr:rowOff>102695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93822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163582</xdr:rowOff>
    </xdr:from>
    <xdr:to>
      <xdr:col>15</xdr:col>
      <xdr:colOff>101600</xdr:colOff>
      <xdr:row>58</xdr:row>
      <xdr:rowOff>93732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84859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15560</xdr:rowOff>
    </xdr:from>
    <xdr:to>
      <xdr:col>10</xdr:col>
      <xdr:colOff>165100</xdr:colOff>
      <xdr:row>58</xdr:row>
      <xdr:rowOff>117160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108287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39041</xdr:rowOff>
    </xdr:from>
    <xdr:to>
      <xdr:col>6</xdr:col>
      <xdr:colOff>38100</xdr:colOff>
      <xdr:row>58</xdr:row>
      <xdr:rowOff>140641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131768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7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59880</xdr:rowOff>
    </xdr:from>
    <xdr:to>
      <xdr:col>24</xdr:col>
      <xdr:colOff>63500</xdr:colOff>
      <xdr:row>78</xdr:row>
      <xdr:rowOff>83373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2980"/>
          <a:ext cx="838200" cy="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59880</xdr:rowOff>
    </xdr:from>
    <xdr:to>
      <xdr:col>19</xdr:col>
      <xdr:colOff>177800</xdr:colOff>
      <xdr:row>78</xdr:row>
      <xdr:rowOff>116909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2980"/>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92007</xdr:rowOff>
    </xdr:from>
    <xdr:to>
      <xdr:col>15</xdr:col>
      <xdr:colOff>50800</xdr:colOff>
      <xdr:row>78</xdr:row>
      <xdr:rowOff>116909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5107"/>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92007</xdr:rowOff>
    </xdr:from>
    <xdr:to>
      <xdr:col>10</xdr:col>
      <xdr:colOff>114300</xdr:colOff>
      <xdr:row>78</xdr:row>
      <xdr:rowOff>107604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5107"/>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32573</xdr:rowOff>
    </xdr:from>
    <xdr:to>
      <xdr:col>24</xdr:col>
      <xdr:colOff>114300</xdr:colOff>
      <xdr:row>78</xdr:row>
      <xdr:rowOff>134173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11000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9080</xdr:rowOff>
    </xdr:from>
    <xdr:to>
      <xdr:col>20</xdr:col>
      <xdr:colOff>38100</xdr:colOff>
      <xdr:row>78</xdr:row>
      <xdr:rowOff>110680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101807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66109</xdr:rowOff>
    </xdr:from>
    <xdr:to>
      <xdr:col>15</xdr:col>
      <xdr:colOff>101600</xdr:colOff>
      <xdr:row>78</xdr:row>
      <xdr:rowOff>167709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158836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41207</xdr:rowOff>
    </xdr:from>
    <xdr:to>
      <xdr:col>10</xdr:col>
      <xdr:colOff>165100</xdr:colOff>
      <xdr:row>78</xdr:row>
      <xdr:rowOff>142807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133934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56804</xdr:rowOff>
    </xdr:from>
    <xdr:to>
      <xdr:col>6</xdr:col>
      <xdr:colOff>38100</xdr:colOff>
      <xdr:row>78</xdr:row>
      <xdr:rowOff>158404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149531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65424</xdr:rowOff>
    </xdr:from>
    <xdr:to>
      <xdr:col>24</xdr:col>
      <xdr:colOff>63500</xdr:colOff>
      <xdr:row>95</xdr:row>
      <xdr:rowOff>73988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53174"/>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37916</xdr:rowOff>
    </xdr:from>
    <xdr:to>
      <xdr:col>19</xdr:col>
      <xdr:colOff>177800</xdr:colOff>
      <xdr:row>95</xdr:row>
      <xdr:rowOff>65424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25666"/>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37916</xdr:rowOff>
    </xdr:from>
    <xdr:to>
      <xdr:col>15</xdr:col>
      <xdr:colOff>50800</xdr:colOff>
      <xdr:row>95</xdr:row>
      <xdr:rowOff>150864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25666"/>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150864</xdr:rowOff>
    </xdr:from>
    <xdr:to>
      <xdr:col>10</xdr:col>
      <xdr:colOff>114300</xdr:colOff>
      <xdr:row>95</xdr:row>
      <xdr:rowOff>154254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861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23188</xdr:rowOff>
    </xdr:from>
    <xdr:to>
      <xdr:col>24</xdr:col>
      <xdr:colOff>114300</xdr:colOff>
      <xdr:row>95</xdr:row>
      <xdr:rowOff>124788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46065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6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14624</xdr:rowOff>
    </xdr:from>
    <xdr:to>
      <xdr:col>20</xdr:col>
      <xdr:colOff>38100</xdr:colOff>
      <xdr:row>95</xdr:row>
      <xdr:rowOff>116224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132751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158566</xdr:rowOff>
    </xdr:from>
    <xdr:to>
      <xdr:col>15</xdr:col>
      <xdr:colOff>101600</xdr:colOff>
      <xdr:row>95</xdr:row>
      <xdr:rowOff>88716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105243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100064</xdr:rowOff>
    </xdr:from>
    <xdr:to>
      <xdr:col>10</xdr:col>
      <xdr:colOff>165100</xdr:colOff>
      <xdr:row>96</xdr:row>
      <xdr:rowOff>30214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103454</xdr:rowOff>
    </xdr:from>
    <xdr:to>
      <xdr:col>6</xdr:col>
      <xdr:colOff>38100</xdr:colOff>
      <xdr:row>96</xdr:row>
      <xdr:rowOff>33604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50131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120989</xdr:rowOff>
    </xdr:from>
    <xdr:to>
      <xdr:col>55</xdr:col>
      <xdr:colOff>0</xdr:colOff>
      <xdr:row>37</xdr:row>
      <xdr:rowOff>122667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64639"/>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122667</xdr:rowOff>
    </xdr:from>
    <xdr:to>
      <xdr:col>50</xdr:col>
      <xdr:colOff>114300</xdr:colOff>
      <xdr:row>37</xdr:row>
      <xdr:rowOff>145112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66317"/>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145112</xdr:rowOff>
    </xdr:from>
    <xdr:to>
      <xdr:col>45</xdr:col>
      <xdr:colOff>177800</xdr:colOff>
      <xdr:row>37</xdr:row>
      <xdr:rowOff>148417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88762"/>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144064</xdr:rowOff>
    </xdr:from>
    <xdr:to>
      <xdr:col>41</xdr:col>
      <xdr:colOff>50800</xdr:colOff>
      <xdr:row>37</xdr:row>
      <xdr:rowOff>148417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87714"/>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70189</xdr:rowOff>
    </xdr:from>
    <xdr:to>
      <xdr:col>55</xdr:col>
      <xdr:colOff>50800</xdr:colOff>
      <xdr:row>38</xdr:row>
      <xdr:rowOff>340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3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48616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9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71867</xdr:rowOff>
    </xdr:from>
    <xdr:to>
      <xdr:col>50</xdr:col>
      <xdr:colOff>165100</xdr:colOff>
      <xdr:row>38</xdr:row>
      <xdr:rowOff>2017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164595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0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94312</xdr:rowOff>
    </xdr:from>
    <xdr:to>
      <xdr:col>46</xdr:col>
      <xdr:colOff>38100</xdr:colOff>
      <xdr:row>38</xdr:row>
      <xdr:rowOff>24462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15589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97617</xdr:rowOff>
    </xdr:from>
    <xdr:to>
      <xdr:col>41</xdr:col>
      <xdr:colOff>101600</xdr:colOff>
      <xdr:row>38</xdr:row>
      <xdr:rowOff>27767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18894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3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93264</xdr:rowOff>
    </xdr:from>
    <xdr:to>
      <xdr:col>36</xdr:col>
      <xdr:colOff>165100</xdr:colOff>
      <xdr:row>38</xdr:row>
      <xdr:rowOff>23414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14541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2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21851</xdr:rowOff>
    </xdr:from>
    <xdr:to>
      <xdr:col>55</xdr:col>
      <xdr:colOff>0</xdr:colOff>
      <xdr:row>58</xdr:row>
      <xdr:rowOff>74679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5951"/>
          <a:ext cx="838200" cy="5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9522</xdr:rowOff>
    </xdr:from>
    <xdr:to>
      <xdr:col>50</xdr:col>
      <xdr:colOff>114300</xdr:colOff>
      <xdr:row>58</xdr:row>
      <xdr:rowOff>74679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53622"/>
          <a:ext cx="889000" cy="6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158317</xdr:rowOff>
    </xdr:from>
    <xdr:to>
      <xdr:col>45</xdr:col>
      <xdr:colOff>177800</xdr:colOff>
      <xdr:row>58</xdr:row>
      <xdr:rowOff>9522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0967"/>
          <a:ext cx="889000" cy="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158317</xdr:rowOff>
    </xdr:from>
    <xdr:to>
      <xdr:col>41</xdr:col>
      <xdr:colOff>50800</xdr:colOff>
      <xdr:row>58</xdr:row>
      <xdr:rowOff>55874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30967"/>
          <a:ext cx="889000" cy="6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142501</xdr:rowOff>
    </xdr:from>
    <xdr:to>
      <xdr:col>55</xdr:col>
      <xdr:colOff>50800</xdr:colOff>
      <xdr:row>58</xdr:row>
      <xdr:rowOff>72651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23879</xdr:rowOff>
    </xdr:from>
    <xdr:to>
      <xdr:col>50</xdr:col>
      <xdr:colOff>165100</xdr:colOff>
      <xdr:row>58</xdr:row>
      <xdr:rowOff>125479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116606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130172</xdr:rowOff>
    </xdr:from>
    <xdr:to>
      <xdr:col>46</xdr:col>
      <xdr:colOff>38100</xdr:colOff>
      <xdr:row>58</xdr:row>
      <xdr:rowOff>60322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51449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9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107517</xdr:rowOff>
    </xdr:from>
    <xdr:to>
      <xdr:col>41</xdr:col>
      <xdr:colOff>101600</xdr:colOff>
      <xdr:row>58</xdr:row>
      <xdr:rowOff>37667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54194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5074</xdr:rowOff>
    </xdr:from>
    <xdr:to>
      <xdr:col>36</xdr:col>
      <xdr:colOff>165100</xdr:colOff>
      <xdr:row>58</xdr:row>
      <xdr:rowOff>106674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97801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3821</xdr:rowOff>
    </xdr:from>
    <xdr:to>
      <xdr:col>55</xdr:col>
      <xdr:colOff>0</xdr:colOff>
      <xdr:row>79</xdr:row>
      <xdr:rowOff>18980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8371"/>
          <a:ext cx="8382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3077</xdr:rowOff>
    </xdr:from>
    <xdr:to>
      <xdr:col>50</xdr:col>
      <xdr:colOff>114300</xdr:colOff>
      <xdr:row>79</xdr:row>
      <xdr:rowOff>18980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76177"/>
          <a:ext cx="889000" cy="1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66833</xdr:rowOff>
    </xdr:from>
    <xdr:to>
      <xdr:col>45</xdr:col>
      <xdr:colOff>177800</xdr:colOff>
      <xdr:row>78</xdr:row>
      <xdr:rowOff>3077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68483"/>
          <a:ext cx="8890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66833</xdr:rowOff>
    </xdr:from>
    <xdr:to>
      <xdr:col>41</xdr:col>
      <xdr:colOff>50800</xdr:colOff>
      <xdr:row>78</xdr:row>
      <xdr:rowOff>6358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68483"/>
          <a:ext cx="889000" cy="1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124471</xdr:rowOff>
    </xdr:from>
    <xdr:to>
      <xdr:col>55</xdr:col>
      <xdr:colOff>50800</xdr:colOff>
      <xdr:row>79</xdr:row>
      <xdr:rowOff>54621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139630</xdr:rowOff>
    </xdr:from>
    <xdr:to>
      <xdr:col>50</xdr:col>
      <xdr:colOff>165100</xdr:colOff>
      <xdr:row>79</xdr:row>
      <xdr:rowOff>69780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60907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123727</xdr:rowOff>
    </xdr:from>
    <xdr:to>
      <xdr:col>46</xdr:col>
      <xdr:colOff>38100</xdr:colOff>
      <xdr:row>78</xdr:row>
      <xdr:rowOff>53877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70404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0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16033</xdr:rowOff>
    </xdr:from>
    <xdr:to>
      <xdr:col>41</xdr:col>
      <xdr:colOff>101600</xdr:colOff>
      <xdr:row>77</xdr:row>
      <xdr:rowOff>117633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134160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9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127008</xdr:rowOff>
    </xdr:from>
    <xdr:to>
      <xdr:col>36</xdr:col>
      <xdr:colOff>165100</xdr:colOff>
      <xdr:row>78</xdr:row>
      <xdr:rowOff>57158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73685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0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39948</xdr:rowOff>
    </xdr:from>
    <xdr:to>
      <xdr:col>55</xdr:col>
      <xdr:colOff>0</xdr:colOff>
      <xdr:row>98</xdr:row>
      <xdr:rowOff>86071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2048"/>
          <a:ext cx="8382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86071</xdr:rowOff>
    </xdr:from>
    <xdr:to>
      <xdr:col>50</xdr:col>
      <xdr:colOff>114300</xdr:colOff>
      <xdr:row>98</xdr:row>
      <xdr:rowOff>87269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8171"/>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87269</xdr:rowOff>
    </xdr:from>
    <xdr:to>
      <xdr:col>45</xdr:col>
      <xdr:colOff>177800</xdr:colOff>
      <xdr:row>98</xdr:row>
      <xdr:rowOff>103203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9369"/>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103203</xdr:rowOff>
    </xdr:from>
    <xdr:to>
      <xdr:col>41</xdr:col>
      <xdr:colOff>50800</xdr:colOff>
      <xdr:row>98</xdr:row>
      <xdr:rowOff>132893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5303"/>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160598</xdr:rowOff>
    </xdr:from>
    <xdr:to>
      <xdr:col>55</xdr:col>
      <xdr:colOff>50800</xdr:colOff>
      <xdr:row>98</xdr:row>
      <xdr:rowOff>90748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119975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35271</xdr:rowOff>
    </xdr:from>
    <xdr:to>
      <xdr:col>50</xdr:col>
      <xdr:colOff>165100</xdr:colOff>
      <xdr:row>98</xdr:row>
      <xdr:rowOff>136871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127998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36469</xdr:rowOff>
    </xdr:from>
    <xdr:to>
      <xdr:col>46</xdr:col>
      <xdr:colOff>38100</xdr:colOff>
      <xdr:row>98</xdr:row>
      <xdr:rowOff>138069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129196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3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52403</xdr:rowOff>
    </xdr:from>
    <xdr:to>
      <xdr:col>41</xdr:col>
      <xdr:colOff>101600</xdr:colOff>
      <xdr:row>98</xdr:row>
      <xdr:rowOff>154003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82093</xdr:rowOff>
    </xdr:from>
    <xdr:to>
      <xdr:col>36</xdr:col>
      <xdr:colOff>165100</xdr:colOff>
      <xdr:row>99</xdr:row>
      <xdr:rowOff>12243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41547</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8097"/>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41547</xdr:rowOff>
    </xdr:from>
    <xdr:to>
      <xdr:col>81</xdr:col>
      <xdr:colOff>50800</xdr:colOff>
      <xdr:row>39</xdr:row>
      <xdr:rowOff>43928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8097"/>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43928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0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162197</xdr:rowOff>
    </xdr:from>
    <xdr:to>
      <xdr:col>81</xdr:col>
      <xdr:colOff>101600</xdr:colOff>
      <xdr:row>39</xdr:row>
      <xdr:rowOff>92347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164578</xdr:rowOff>
    </xdr:from>
    <xdr:to>
      <xdr:col>76</xdr:col>
      <xdr:colOff>165100</xdr:colOff>
      <xdr:row>39</xdr:row>
      <xdr:rowOff>94728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85855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75536</xdr:rowOff>
    </xdr:from>
    <xdr:to>
      <xdr:col>85</xdr:col>
      <xdr:colOff>127000</xdr:colOff>
      <xdr:row>78</xdr:row>
      <xdr:rowOff>78005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8636"/>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78005</xdr:rowOff>
    </xdr:from>
    <xdr:to>
      <xdr:col>81</xdr:col>
      <xdr:colOff>50800</xdr:colOff>
      <xdr:row>78</xdr:row>
      <xdr:rowOff>81778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51105"/>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79426</xdr:rowOff>
    </xdr:from>
    <xdr:to>
      <xdr:col>76</xdr:col>
      <xdr:colOff>114300</xdr:colOff>
      <xdr:row>78</xdr:row>
      <xdr:rowOff>81778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52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79426</xdr:rowOff>
    </xdr:from>
    <xdr:to>
      <xdr:col>71</xdr:col>
      <xdr:colOff>177800</xdr:colOff>
      <xdr:row>78</xdr:row>
      <xdr:rowOff>81600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5252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24736</xdr:rowOff>
    </xdr:from>
    <xdr:to>
      <xdr:col>85</xdr:col>
      <xdr:colOff>177800</xdr:colOff>
      <xdr:row>78</xdr:row>
      <xdr:rowOff>126336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3163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27205</xdr:rowOff>
    </xdr:from>
    <xdr:to>
      <xdr:col>81</xdr:col>
      <xdr:colOff>101600</xdr:colOff>
      <xdr:row>78</xdr:row>
      <xdr:rowOff>128805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30978</xdr:rowOff>
    </xdr:from>
    <xdr:to>
      <xdr:col>76</xdr:col>
      <xdr:colOff>165100</xdr:colOff>
      <xdr:row>78</xdr:row>
      <xdr:rowOff>132578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123705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28626</xdr:rowOff>
    </xdr:from>
    <xdr:to>
      <xdr:col>72</xdr:col>
      <xdr:colOff>38100</xdr:colOff>
      <xdr:row>78</xdr:row>
      <xdr:rowOff>130226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121353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30800</xdr:rowOff>
    </xdr:from>
    <xdr:to>
      <xdr:col>67</xdr:col>
      <xdr:colOff>101600</xdr:colOff>
      <xdr:row>78</xdr:row>
      <xdr:rowOff>132400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123527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11902</xdr:rowOff>
    </xdr:from>
    <xdr:to>
      <xdr:col>85</xdr:col>
      <xdr:colOff>127000</xdr:colOff>
      <xdr:row>99</xdr:row>
      <xdr:rowOff>79042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14002"/>
          <a:ext cx="838200" cy="2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11902</xdr:rowOff>
    </xdr:from>
    <xdr:to>
      <xdr:col>81</xdr:col>
      <xdr:colOff>50800</xdr:colOff>
      <xdr:row>99</xdr:row>
      <xdr:rowOff>56688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14002"/>
          <a:ext cx="889000" cy="2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137761</xdr:rowOff>
    </xdr:from>
    <xdr:to>
      <xdr:col>76</xdr:col>
      <xdr:colOff>114300</xdr:colOff>
      <xdr:row>99</xdr:row>
      <xdr:rowOff>56688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9861"/>
          <a:ext cx="889000" cy="9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137761</xdr:rowOff>
    </xdr:from>
    <xdr:to>
      <xdr:col>71</xdr:col>
      <xdr:colOff>177800</xdr:colOff>
      <xdr:row>98</xdr:row>
      <xdr:rowOff>153254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9861"/>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28242</xdr:rowOff>
    </xdr:from>
    <xdr:to>
      <xdr:col>85</xdr:col>
      <xdr:colOff>177800</xdr:colOff>
      <xdr:row>99</xdr:row>
      <xdr:rowOff>129842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132552</xdr:rowOff>
    </xdr:from>
    <xdr:to>
      <xdr:col>81</xdr:col>
      <xdr:colOff>101600</xdr:colOff>
      <xdr:row>98</xdr:row>
      <xdr:rowOff>62702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79229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3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5888</xdr:rowOff>
    </xdr:from>
    <xdr:to>
      <xdr:col>76</xdr:col>
      <xdr:colOff>165100</xdr:colOff>
      <xdr:row>99</xdr:row>
      <xdr:rowOff>107488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98615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86961</xdr:rowOff>
    </xdr:from>
    <xdr:to>
      <xdr:col>72</xdr:col>
      <xdr:colOff>38100</xdr:colOff>
      <xdr:row>99</xdr:row>
      <xdr:rowOff>17111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33638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6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102454</xdr:rowOff>
    </xdr:from>
    <xdr:to>
      <xdr:col>67</xdr:col>
      <xdr:colOff>101600</xdr:colOff>
      <xdr:row>99</xdr:row>
      <xdr:rowOff>32604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49131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112668</xdr:rowOff>
    </xdr:from>
    <xdr:to>
      <xdr:col>116</xdr:col>
      <xdr:colOff>63500</xdr:colOff>
      <xdr:row>38</xdr:row>
      <xdr:rowOff>132576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27768"/>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125794</xdr:rowOff>
    </xdr:from>
    <xdr:to>
      <xdr:col>111</xdr:col>
      <xdr:colOff>177800</xdr:colOff>
      <xdr:row>38</xdr:row>
      <xdr:rowOff>132576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4089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125794</xdr:rowOff>
    </xdr:from>
    <xdr:to>
      <xdr:col>107</xdr:col>
      <xdr:colOff>50800</xdr:colOff>
      <xdr:row>38</xdr:row>
      <xdr:rowOff>155340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40894"/>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101962</xdr:rowOff>
    </xdr:from>
    <xdr:to>
      <xdr:col>102</xdr:col>
      <xdr:colOff>114300</xdr:colOff>
      <xdr:row>38</xdr:row>
      <xdr:rowOff>155340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1706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61868</xdr:rowOff>
    </xdr:from>
    <xdr:to>
      <xdr:col>116</xdr:col>
      <xdr:colOff>114300</xdr:colOff>
      <xdr:row>38</xdr:row>
      <xdr:rowOff>163468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21245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81776</xdr:rowOff>
    </xdr:from>
    <xdr:to>
      <xdr:col>112</xdr:col>
      <xdr:colOff>38100</xdr:colOff>
      <xdr:row>39</xdr:row>
      <xdr:rowOff>11926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28452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7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74994</xdr:rowOff>
    </xdr:from>
    <xdr:to>
      <xdr:col>107</xdr:col>
      <xdr:colOff>101600</xdr:colOff>
      <xdr:row>39</xdr:row>
      <xdr:rowOff>5144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21670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6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104540</xdr:rowOff>
    </xdr:from>
    <xdr:to>
      <xdr:col>102</xdr:col>
      <xdr:colOff>165100</xdr:colOff>
      <xdr:row>39</xdr:row>
      <xdr:rowOff>34690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51217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51162</xdr:rowOff>
    </xdr:from>
    <xdr:to>
      <xdr:col>98</xdr:col>
      <xdr:colOff>38100</xdr:colOff>
      <xdr:row>38</xdr:row>
      <xdr:rowOff>152762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169289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4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164789</xdr:rowOff>
    </xdr:from>
    <xdr:to>
      <xdr:col>116</xdr:col>
      <xdr:colOff>63500</xdr:colOff>
      <xdr:row>58</xdr:row>
      <xdr:rowOff>165684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8889"/>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165684</xdr:rowOff>
    </xdr:from>
    <xdr:to>
      <xdr:col>111</xdr:col>
      <xdr:colOff>177800</xdr:colOff>
      <xdr:row>58</xdr:row>
      <xdr:rowOff>166446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97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166446</xdr:rowOff>
    </xdr:from>
    <xdr:to>
      <xdr:col>107</xdr:col>
      <xdr:colOff>50800</xdr:colOff>
      <xdr:row>58</xdr:row>
      <xdr:rowOff>167037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10546"/>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167037</xdr:rowOff>
    </xdr:from>
    <xdr:to>
      <xdr:col>102</xdr:col>
      <xdr:colOff>114300</xdr:colOff>
      <xdr:row>58</xdr:row>
      <xdr:rowOff>167608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1113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113989</xdr:rowOff>
    </xdr:from>
    <xdr:to>
      <xdr:col>116</xdr:col>
      <xdr:colOff>114300</xdr:colOff>
      <xdr:row>59</xdr:row>
      <xdr:rowOff>44139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28916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114884</xdr:rowOff>
    </xdr:from>
    <xdr:to>
      <xdr:col>112</xdr:col>
      <xdr:colOff>38100</xdr:colOff>
      <xdr:row>59</xdr:row>
      <xdr:rowOff>45034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36161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115646</xdr:rowOff>
    </xdr:from>
    <xdr:to>
      <xdr:col>107</xdr:col>
      <xdr:colOff>101600</xdr:colOff>
      <xdr:row>59</xdr:row>
      <xdr:rowOff>45796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36923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116237</xdr:rowOff>
    </xdr:from>
    <xdr:to>
      <xdr:col>102</xdr:col>
      <xdr:colOff>165100</xdr:colOff>
      <xdr:row>59</xdr:row>
      <xdr:rowOff>46387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37514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116808</xdr:rowOff>
    </xdr:from>
    <xdr:to>
      <xdr:col>98</xdr:col>
      <xdr:colOff>38100</xdr:colOff>
      <xdr:row>59</xdr:row>
      <xdr:rowOff>46958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38085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101191</xdr:rowOff>
    </xdr:from>
    <xdr:to>
      <xdr:col>116</xdr:col>
      <xdr:colOff>63500</xdr:colOff>
      <xdr:row>76</xdr:row>
      <xdr:rowOff>157635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31391"/>
          <a:ext cx="838200" cy="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157635</xdr:rowOff>
    </xdr:from>
    <xdr:to>
      <xdr:col>111</xdr:col>
      <xdr:colOff>177800</xdr:colOff>
      <xdr:row>76</xdr:row>
      <xdr:rowOff>160567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87835"/>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160567</xdr:rowOff>
    </xdr:from>
    <xdr:to>
      <xdr:col>107</xdr:col>
      <xdr:colOff>50800</xdr:colOff>
      <xdr:row>76</xdr:row>
      <xdr:rowOff>166314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9076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166314</xdr:rowOff>
    </xdr:from>
    <xdr:to>
      <xdr:col>102</xdr:col>
      <xdr:colOff>114300</xdr:colOff>
      <xdr:row>77</xdr:row>
      <xdr:rowOff>11844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96514"/>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50391</xdr:rowOff>
    </xdr:from>
    <xdr:to>
      <xdr:col>116</xdr:col>
      <xdr:colOff>114300</xdr:colOff>
      <xdr:row>76</xdr:row>
      <xdr:rowOff>151991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28818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106835</xdr:rowOff>
    </xdr:from>
    <xdr:to>
      <xdr:col>112</xdr:col>
      <xdr:colOff>38100</xdr:colOff>
      <xdr:row>77</xdr:row>
      <xdr:rowOff>36985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28112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2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109767</xdr:rowOff>
    </xdr:from>
    <xdr:to>
      <xdr:col>107</xdr:col>
      <xdr:colOff>101600</xdr:colOff>
      <xdr:row>77</xdr:row>
      <xdr:rowOff>39917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31044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115514</xdr:rowOff>
    </xdr:from>
    <xdr:to>
      <xdr:col>102</xdr:col>
      <xdr:colOff>165100</xdr:colOff>
      <xdr:row>77</xdr:row>
      <xdr:rowOff>45664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36791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132494</xdr:rowOff>
    </xdr:from>
    <xdr:to>
      <xdr:col>98</xdr:col>
      <xdr:colOff>38100</xdr:colOff>
      <xdr:row>77</xdr:row>
      <xdr:rowOff>62644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53771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９３６，０５３</a:t>
          </a:r>
          <a:r>
            <a:rPr lang="ja-JP" altLang="ja-JP" sz="1100" b="0" i="0" baseline="0">
              <a:solidFill>
                <a:schemeClr val="dk1"/>
              </a:solidFill>
              <a:effectLst/>
              <a:latin typeface="+mn-lt"/>
              <a:ea typeface="+mn-ea"/>
              <a:cs typeface="+mn-cs"/>
            </a:rPr>
            <a:t>円となっている。主な構成項目である人件費は、住民一人当たり</a:t>
          </a:r>
          <a:r>
            <a:rPr lang="ja-JP" altLang="en-US" sz="1100" b="0" i="0" baseline="0">
              <a:solidFill>
                <a:schemeClr val="dk1"/>
              </a:solidFill>
              <a:effectLst/>
              <a:latin typeface="+mn-lt"/>
              <a:ea typeface="+mn-ea"/>
              <a:cs typeface="+mn-cs"/>
            </a:rPr>
            <a:t>１２２，９８８</a:t>
          </a:r>
          <a:r>
            <a:rPr lang="ja-JP" altLang="ja-JP" sz="1100" b="0" i="0" baseline="0">
              <a:solidFill>
                <a:schemeClr val="dk1"/>
              </a:solidFill>
              <a:effectLst/>
              <a:latin typeface="+mn-lt"/>
              <a:ea typeface="+mn-ea"/>
              <a:cs typeface="+mn-cs"/>
            </a:rPr>
            <a:t>円となっており、平成２５年度から１，５００円程度で推移してきており、安定化の傾向にある。また、類似団体平均と比べて低い水準にある。平成２４年度から退職者職員の増加による人件費の減が主な要因であり、今後も一般職も退職者不補充等により人件費の抑制に努め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ja-JP" altLang="en-US" sz="1100" b="0" i="0" baseline="0">
              <a:solidFill>
                <a:schemeClr val="dk1"/>
              </a:solidFill>
              <a:effectLst/>
              <a:latin typeface="+mn-lt"/>
              <a:ea typeface="+mn-ea"/>
              <a:cs typeface="+mn-cs"/>
            </a:rPr>
            <a:t>２５７，７６３</a:t>
          </a:r>
          <a:r>
            <a:rPr lang="ja-JP" altLang="ja-JP" sz="1100" b="0" i="0" baseline="0">
              <a:solidFill>
                <a:schemeClr val="dk1"/>
              </a:solidFill>
              <a:effectLst/>
              <a:latin typeface="+mn-lt"/>
              <a:ea typeface="+mn-ea"/>
              <a:cs typeface="+mn-cs"/>
            </a:rPr>
            <a:t>円となっており、類似団体と比較して一人当たりコストが低い状況となっている。これは、</a:t>
          </a:r>
          <a:r>
            <a:rPr kumimoji="1" lang="ja-JP" altLang="ja-JP" sz="1100">
              <a:solidFill>
                <a:schemeClr val="dk1"/>
              </a:solidFill>
              <a:effectLst/>
              <a:latin typeface="+mn-lt"/>
              <a:ea typeface="+mn-ea"/>
              <a:cs typeface="+mn-cs"/>
            </a:rPr>
            <a:t>庁舎耐震補強及び改修事業費</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、公共施設等解体事業費</a:t>
          </a:r>
          <a:r>
            <a:rPr kumimoji="1" lang="ja-JP" altLang="en-US" sz="110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等によるものであり、前年度決算と比較すると約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となっている。このため、公共施設等総合管理計画に基づき、事業の取捨選択を徹底していくことで、事業費の減少に努める。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4,566
4,511
126.38
4,345,530
4,274,020
68,147
2,176,991
3,557,869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159417</xdr:rowOff>
    </xdr:from>
    <xdr:to>
      <xdr:col>24</xdr:col>
      <xdr:colOff>63500</xdr:colOff>
      <xdr:row>37</xdr:row>
      <xdr:rowOff>161303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3067"/>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158407</xdr:rowOff>
    </xdr:from>
    <xdr:to>
      <xdr:col>19</xdr:col>
      <xdr:colOff>177800</xdr:colOff>
      <xdr:row>37</xdr:row>
      <xdr:rowOff>161303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2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156159</xdr:rowOff>
    </xdr:from>
    <xdr:to>
      <xdr:col>15</xdr:col>
      <xdr:colOff>50800</xdr:colOff>
      <xdr:row>37</xdr:row>
      <xdr:rowOff>158407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980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156159</xdr:rowOff>
    </xdr:from>
    <xdr:to>
      <xdr:col>10</xdr:col>
      <xdr:colOff>114300</xdr:colOff>
      <xdr:row>38</xdr:row>
      <xdr:rowOff>4997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9809"/>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108617</xdr:rowOff>
    </xdr:from>
    <xdr:to>
      <xdr:col>24</xdr:col>
      <xdr:colOff>114300</xdr:colOff>
      <xdr:row>38</xdr:row>
      <xdr:rowOff>38767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23544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110503</xdr:rowOff>
    </xdr:from>
    <xdr:to>
      <xdr:col>20</xdr:col>
      <xdr:colOff>38100</xdr:colOff>
      <xdr:row>38</xdr:row>
      <xdr:rowOff>40653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31780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107607</xdr:rowOff>
    </xdr:from>
    <xdr:to>
      <xdr:col>15</xdr:col>
      <xdr:colOff>101600</xdr:colOff>
      <xdr:row>38</xdr:row>
      <xdr:rowOff>37757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28884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105359</xdr:rowOff>
    </xdr:from>
    <xdr:to>
      <xdr:col>10</xdr:col>
      <xdr:colOff>165100</xdr:colOff>
      <xdr:row>38</xdr:row>
      <xdr:rowOff>35509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26636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125647</xdr:rowOff>
    </xdr:from>
    <xdr:to>
      <xdr:col>6</xdr:col>
      <xdr:colOff>38100</xdr:colOff>
      <xdr:row>38</xdr:row>
      <xdr:rowOff>55797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46924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9661</xdr:rowOff>
    </xdr:from>
    <xdr:to>
      <xdr:col>24</xdr:col>
      <xdr:colOff>63500</xdr:colOff>
      <xdr:row>58</xdr:row>
      <xdr:rowOff>57617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53761"/>
          <a:ext cx="8382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9661</xdr:rowOff>
    </xdr:from>
    <xdr:to>
      <xdr:col>19</xdr:col>
      <xdr:colOff>177800</xdr:colOff>
      <xdr:row>58</xdr:row>
      <xdr:rowOff>62549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3761"/>
          <a:ext cx="889000" cy="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31137</xdr:rowOff>
    </xdr:from>
    <xdr:to>
      <xdr:col>15</xdr:col>
      <xdr:colOff>50800</xdr:colOff>
      <xdr:row>58</xdr:row>
      <xdr:rowOff>62549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5237"/>
          <a:ext cx="889000" cy="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31137</xdr:rowOff>
    </xdr:from>
    <xdr:to>
      <xdr:col>10</xdr:col>
      <xdr:colOff>114300</xdr:colOff>
      <xdr:row>58</xdr:row>
      <xdr:rowOff>40969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5237"/>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6817</xdr:rowOff>
    </xdr:from>
    <xdr:to>
      <xdr:col>24</xdr:col>
      <xdr:colOff>114300</xdr:colOff>
      <xdr:row>58</xdr:row>
      <xdr:rowOff>108417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130311</xdr:rowOff>
    </xdr:from>
    <xdr:to>
      <xdr:col>20</xdr:col>
      <xdr:colOff>38100</xdr:colOff>
      <xdr:row>58</xdr:row>
      <xdr:rowOff>60461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76988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11749</xdr:rowOff>
    </xdr:from>
    <xdr:to>
      <xdr:col>15</xdr:col>
      <xdr:colOff>101600</xdr:colOff>
      <xdr:row>58</xdr:row>
      <xdr:rowOff>113349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104476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151787</xdr:rowOff>
    </xdr:from>
    <xdr:to>
      <xdr:col>10</xdr:col>
      <xdr:colOff>165100</xdr:colOff>
      <xdr:row>58</xdr:row>
      <xdr:rowOff>81937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73064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161619</xdr:rowOff>
    </xdr:from>
    <xdr:to>
      <xdr:col>6</xdr:col>
      <xdr:colOff>38100</xdr:colOff>
      <xdr:row>58</xdr:row>
      <xdr:rowOff>91769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82896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28642</xdr:rowOff>
    </xdr:from>
    <xdr:to>
      <xdr:col>24</xdr:col>
      <xdr:colOff>63500</xdr:colOff>
      <xdr:row>77</xdr:row>
      <xdr:rowOff>92518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30292"/>
          <a:ext cx="8382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28642</xdr:rowOff>
    </xdr:from>
    <xdr:to>
      <xdr:col>19</xdr:col>
      <xdr:colOff>177800</xdr:colOff>
      <xdr:row>77</xdr:row>
      <xdr:rowOff>132606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0292"/>
          <a:ext cx="8890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132606</xdr:rowOff>
    </xdr:from>
    <xdr:to>
      <xdr:col>15</xdr:col>
      <xdr:colOff>50800</xdr:colOff>
      <xdr:row>77</xdr:row>
      <xdr:rowOff>157769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4256"/>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155144</xdr:rowOff>
    </xdr:from>
    <xdr:to>
      <xdr:col>10</xdr:col>
      <xdr:colOff>114300</xdr:colOff>
      <xdr:row>77</xdr:row>
      <xdr:rowOff>157769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56794"/>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41718</xdr:rowOff>
    </xdr:from>
    <xdr:to>
      <xdr:col>24</xdr:col>
      <xdr:colOff>114300</xdr:colOff>
      <xdr:row>77</xdr:row>
      <xdr:rowOff>143318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149292</xdr:rowOff>
    </xdr:from>
    <xdr:to>
      <xdr:col>20</xdr:col>
      <xdr:colOff>38100</xdr:colOff>
      <xdr:row>77</xdr:row>
      <xdr:rowOff>79442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95968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5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81806</xdr:rowOff>
    </xdr:from>
    <xdr:to>
      <xdr:col>15</xdr:col>
      <xdr:colOff>101600</xdr:colOff>
      <xdr:row>78</xdr:row>
      <xdr:rowOff>11956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106969</xdr:rowOff>
    </xdr:from>
    <xdr:to>
      <xdr:col>10</xdr:col>
      <xdr:colOff>165100</xdr:colOff>
      <xdr:row>78</xdr:row>
      <xdr:rowOff>37119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28246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104344</xdr:rowOff>
    </xdr:from>
    <xdr:to>
      <xdr:col>6</xdr:col>
      <xdr:colOff>38100</xdr:colOff>
      <xdr:row>78</xdr:row>
      <xdr:rowOff>34494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25621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1758</xdr:rowOff>
    </xdr:from>
    <xdr:to>
      <xdr:col>24</xdr:col>
      <xdr:colOff>63500</xdr:colOff>
      <xdr:row>98</xdr:row>
      <xdr:rowOff>7398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03858"/>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7398</xdr:rowOff>
    </xdr:from>
    <xdr:to>
      <xdr:col>19</xdr:col>
      <xdr:colOff>177800</xdr:colOff>
      <xdr:row>98</xdr:row>
      <xdr:rowOff>15887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09498"/>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15887</xdr:rowOff>
    </xdr:from>
    <xdr:to>
      <xdr:col>15</xdr:col>
      <xdr:colOff>50800</xdr:colOff>
      <xdr:row>98</xdr:row>
      <xdr:rowOff>22757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17987"/>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170245</xdr:rowOff>
    </xdr:from>
    <xdr:to>
      <xdr:col>10</xdr:col>
      <xdr:colOff>114300</xdr:colOff>
      <xdr:row>98</xdr:row>
      <xdr:rowOff>22757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00895"/>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122408</xdr:rowOff>
    </xdr:from>
    <xdr:to>
      <xdr:col>24</xdr:col>
      <xdr:colOff>114300</xdr:colOff>
      <xdr:row>98</xdr:row>
      <xdr:rowOff>52558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37335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128048</xdr:rowOff>
    </xdr:from>
    <xdr:to>
      <xdr:col>20</xdr:col>
      <xdr:colOff>38100</xdr:colOff>
      <xdr:row>98</xdr:row>
      <xdr:rowOff>58198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49325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136537</xdr:rowOff>
    </xdr:from>
    <xdr:to>
      <xdr:col>15</xdr:col>
      <xdr:colOff>101600</xdr:colOff>
      <xdr:row>98</xdr:row>
      <xdr:rowOff>66687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57814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143407</xdr:rowOff>
    </xdr:from>
    <xdr:to>
      <xdr:col>10</xdr:col>
      <xdr:colOff>165100</xdr:colOff>
      <xdr:row>98</xdr:row>
      <xdr:rowOff>73557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64684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6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119445</xdr:rowOff>
    </xdr:from>
    <xdr:to>
      <xdr:col>6</xdr:col>
      <xdr:colOff>38100</xdr:colOff>
      <xdr:row>98</xdr:row>
      <xdr:rowOff>49595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40722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11357</xdr:rowOff>
    </xdr:from>
    <xdr:to>
      <xdr:col>55</xdr:col>
      <xdr:colOff>0</xdr:colOff>
      <xdr:row>37</xdr:row>
      <xdr:rowOff>18978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5500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146014</xdr:rowOff>
    </xdr:from>
    <xdr:to>
      <xdr:col>50</xdr:col>
      <xdr:colOff>114300</xdr:colOff>
      <xdr:row>37</xdr:row>
      <xdr:rowOff>18978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18214"/>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146014</xdr:rowOff>
    </xdr:from>
    <xdr:to>
      <xdr:col>45</xdr:col>
      <xdr:colOff>177800</xdr:colOff>
      <xdr:row>36</xdr:row>
      <xdr:rowOff>156028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18214"/>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156028</xdr:rowOff>
    </xdr:from>
    <xdr:to>
      <xdr:col>41</xdr:col>
      <xdr:colOff>50800</xdr:colOff>
      <xdr:row>37</xdr:row>
      <xdr:rowOff>68834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28228"/>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132007</xdr:rowOff>
    </xdr:from>
    <xdr:to>
      <xdr:col>55</xdr:col>
      <xdr:colOff>50800</xdr:colOff>
      <xdr:row>37</xdr:row>
      <xdr:rowOff>62157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154884</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5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139628</xdr:rowOff>
    </xdr:from>
    <xdr:to>
      <xdr:col>50</xdr:col>
      <xdr:colOff>165100</xdr:colOff>
      <xdr:row>37</xdr:row>
      <xdr:rowOff>69778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86305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95214</xdr:rowOff>
    </xdr:from>
    <xdr:to>
      <xdr:col>46</xdr:col>
      <xdr:colOff>38100</xdr:colOff>
      <xdr:row>37</xdr:row>
      <xdr:rowOff>25364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41891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4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105228</xdr:rowOff>
    </xdr:from>
    <xdr:to>
      <xdr:col>41</xdr:col>
      <xdr:colOff>101600</xdr:colOff>
      <xdr:row>37</xdr:row>
      <xdr:rowOff>35378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51905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18034</xdr:rowOff>
    </xdr:from>
    <xdr:to>
      <xdr:col>36</xdr:col>
      <xdr:colOff>165100</xdr:colOff>
      <xdr:row>37</xdr:row>
      <xdr:rowOff>119634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136161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1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158004</xdr:rowOff>
    </xdr:from>
    <xdr:to>
      <xdr:col>55</xdr:col>
      <xdr:colOff>0</xdr:colOff>
      <xdr:row>58</xdr:row>
      <xdr:rowOff>161672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02104"/>
          <a:ext cx="8382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150392</xdr:rowOff>
    </xdr:from>
    <xdr:to>
      <xdr:col>50</xdr:col>
      <xdr:colOff>114300</xdr:colOff>
      <xdr:row>58</xdr:row>
      <xdr:rowOff>158004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4492"/>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150392</xdr:rowOff>
    </xdr:from>
    <xdr:to>
      <xdr:col>45</xdr:col>
      <xdr:colOff>177800</xdr:colOff>
      <xdr:row>59</xdr:row>
      <xdr:rowOff>42676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449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42676</xdr:rowOff>
    </xdr:from>
    <xdr:to>
      <xdr:col>41</xdr:col>
      <xdr:colOff>50800</xdr:colOff>
      <xdr:row>59</xdr:row>
      <xdr:rowOff>51458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58226"/>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110872</xdr:rowOff>
    </xdr:from>
    <xdr:to>
      <xdr:col>55</xdr:col>
      <xdr:colOff>50800</xdr:colOff>
      <xdr:row>59</xdr:row>
      <xdr:rowOff>41022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25799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107204</xdr:rowOff>
    </xdr:from>
    <xdr:to>
      <xdr:col>50</xdr:col>
      <xdr:colOff>165100</xdr:colOff>
      <xdr:row>59</xdr:row>
      <xdr:rowOff>37354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28481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99592</xdr:rowOff>
    </xdr:from>
    <xdr:to>
      <xdr:col>46</xdr:col>
      <xdr:colOff>38100</xdr:colOff>
      <xdr:row>59</xdr:row>
      <xdr:rowOff>29742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20869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3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163326</xdr:rowOff>
    </xdr:from>
    <xdr:to>
      <xdr:col>41</xdr:col>
      <xdr:colOff>101600</xdr:colOff>
      <xdr:row>59</xdr:row>
      <xdr:rowOff>93476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84603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2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658</xdr:rowOff>
    </xdr:from>
    <xdr:to>
      <xdr:col>36</xdr:col>
      <xdr:colOff>165100</xdr:colOff>
      <xdr:row>59</xdr:row>
      <xdr:rowOff>102258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93385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99608</xdr:rowOff>
    </xdr:from>
    <xdr:to>
      <xdr:col>55</xdr:col>
      <xdr:colOff>0</xdr:colOff>
      <xdr:row>78</xdr:row>
      <xdr:rowOff>101350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2708"/>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85863</xdr:rowOff>
    </xdr:from>
    <xdr:to>
      <xdr:col>50</xdr:col>
      <xdr:colOff>114300</xdr:colOff>
      <xdr:row>78</xdr:row>
      <xdr:rowOff>99608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8963"/>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85863</xdr:rowOff>
    </xdr:from>
    <xdr:to>
      <xdr:col>45</xdr:col>
      <xdr:colOff>177800</xdr:colOff>
      <xdr:row>78</xdr:row>
      <xdr:rowOff>98158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8963"/>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98158</xdr:rowOff>
    </xdr:from>
    <xdr:to>
      <xdr:col>41</xdr:col>
      <xdr:colOff>50800</xdr:colOff>
      <xdr:row>78</xdr:row>
      <xdr:rowOff>107263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1258"/>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50550</xdr:rowOff>
    </xdr:from>
    <xdr:to>
      <xdr:col>55</xdr:col>
      <xdr:colOff>50800</xdr:colOff>
      <xdr:row>78</xdr:row>
      <xdr:rowOff>152150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136927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48808</xdr:rowOff>
    </xdr:from>
    <xdr:to>
      <xdr:col>50</xdr:col>
      <xdr:colOff>165100</xdr:colOff>
      <xdr:row>78</xdr:row>
      <xdr:rowOff>150408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35063</xdr:rowOff>
    </xdr:from>
    <xdr:to>
      <xdr:col>46</xdr:col>
      <xdr:colOff>38100</xdr:colOff>
      <xdr:row>78</xdr:row>
      <xdr:rowOff>136663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127790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47358</xdr:rowOff>
    </xdr:from>
    <xdr:to>
      <xdr:col>41</xdr:col>
      <xdr:colOff>101600</xdr:colOff>
      <xdr:row>78</xdr:row>
      <xdr:rowOff>148958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140085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56463</xdr:rowOff>
    </xdr:from>
    <xdr:to>
      <xdr:col>36</xdr:col>
      <xdr:colOff>165100</xdr:colOff>
      <xdr:row>78</xdr:row>
      <xdr:rowOff>158063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149190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131028</xdr:rowOff>
    </xdr:from>
    <xdr:to>
      <xdr:col>55</xdr:col>
      <xdr:colOff>0</xdr:colOff>
      <xdr:row>97</xdr:row>
      <xdr:rowOff>156814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1678"/>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156814</xdr:rowOff>
    </xdr:from>
    <xdr:to>
      <xdr:col>50</xdr:col>
      <xdr:colOff>114300</xdr:colOff>
      <xdr:row>97</xdr:row>
      <xdr:rowOff>168016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746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168016</xdr:rowOff>
    </xdr:from>
    <xdr:to>
      <xdr:col>45</xdr:col>
      <xdr:colOff>177800</xdr:colOff>
      <xdr:row>97</xdr:row>
      <xdr:rowOff>168556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98666"/>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168556</xdr:rowOff>
    </xdr:from>
    <xdr:to>
      <xdr:col>41</xdr:col>
      <xdr:colOff>50800</xdr:colOff>
      <xdr:row>98</xdr:row>
      <xdr:rowOff>1409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99206"/>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80228</xdr:rowOff>
    </xdr:from>
    <xdr:to>
      <xdr:col>55</xdr:col>
      <xdr:colOff>50800</xdr:colOff>
      <xdr:row>98</xdr:row>
      <xdr:rowOff>10378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106014</xdr:rowOff>
    </xdr:from>
    <xdr:to>
      <xdr:col>50</xdr:col>
      <xdr:colOff>165100</xdr:colOff>
      <xdr:row>98</xdr:row>
      <xdr:rowOff>36164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27291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117216</xdr:rowOff>
    </xdr:from>
    <xdr:to>
      <xdr:col>46</xdr:col>
      <xdr:colOff>38100</xdr:colOff>
      <xdr:row>98</xdr:row>
      <xdr:rowOff>47366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38493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117756</xdr:rowOff>
    </xdr:from>
    <xdr:to>
      <xdr:col>41</xdr:col>
      <xdr:colOff>101600</xdr:colOff>
      <xdr:row>98</xdr:row>
      <xdr:rowOff>47906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39033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122059</xdr:rowOff>
    </xdr:from>
    <xdr:to>
      <xdr:col>36</xdr:col>
      <xdr:colOff>165100</xdr:colOff>
      <xdr:row>98</xdr:row>
      <xdr:rowOff>52209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43336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44259</xdr:rowOff>
    </xdr:from>
    <xdr:to>
      <xdr:col>85</xdr:col>
      <xdr:colOff>127000</xdr:colOff>
      <xdr:row>38</xdr:row>
      <xdr:rowOff>59807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9359"/>
          <a:ext cx="838200" cy="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59807</xdr:rowOff>
    </xdr:from>
    <xdr:to>
      <xdr:col>81</xdr:col>
      <xdr:colOff>50800</xdr:colOff>
      <xdr:row>38</xdr:row>
      <xdr:rowOff>82442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4907"/>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72256</xdr:rowOff>
    </xdr:from>
    <xdr:to>
      <xdr:col>76</xdr:col>
      <xdr:colOff>114300</xdr:colOff>
      <xdr:row>38</xdr:row>
      <xdr:rowOff>82442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15906"/>
          <a:ext cx="889000" cy="18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72256</xdr:rowOff>
    </xdr:from>
    <xdr:to>
      <xdr:col>71</xdr:col>
      <xdr:colOff>177800</xdr:colOff>
      <xdr:row>38</xdr:row>
      <xdr:rowOff>39357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15906"/>
          <a:ext cx="889000" cy="1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164909</xdr:rowOff>
    </xdr:from>
    <xdr:to>
      <xdr:col>85</xdr:col>
      <xdr:colOff>177800</xdr:colOff>
      <xdr:row>38</xdr:row>
      <xdr:rowOff>95059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16336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9007</xdr:rowOff>
    </xdr:from>
    <xdr:to>
      <xdr:col>81</xdr:col>
      <xdr:colOff>101600</xdr:colOff>
      <xdr:row>38</xdr:row>
      <xdr:rowOff>110607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127135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9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31642</xdr:rowOff>
    </xdr:from>
    <xdr:to>
      <xdr:col>76</xdr:col>
      <xdr:colOff>165100</xdr:colOff>
      <xdr:row>38</xdr:row>
      <xdr:rowOff>133242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149769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21456</xdr:rowOff>
    </xdr:from>
    <xdr:to>
      <xdr:col>72</xdr:col>
      <xdr:colOff>38100</xdr:colOff>
      <xdr:row>37</xdr:row>
      <xdr:rowOff>123056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139583</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160007</xdr:rowOff>
    </xdr:from>
    <xdr:to>
      <xdr:col>67</xdr:col>
      <xdr:colOff>101600</xdr:colOff>
      <xdr:row>38</xdr:row>
      <xdr:rowOff>90157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99901</xdr:rowOff>
    </xdr:from>
    <xdr:to>
      <xdr:col>85</xdr:col>
      <xdr:colOff>127000</xdr:colOff>
      <xdr:row>57</xdr:row>
      <xdr:rowOff>101549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72551"/>
          <a:ext cx="8382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152730</xdr:rowOff>
    </xdr:from>
    <xdr:to>
      <xdr:col>81</xdr:col>
      <xdr:colOff>50800</xdr:colOff>
      <xdr:row>57</xdr:row>
      <xdr:rowOff>99901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82480"/>
          <a:ext cx="889000" cy="29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170662</xdr:rowOff>
    </xdr:from>
    <xdr:to>
      <xdr:col>76</xdr:col>
      <xdr:colOff>114300</xdr:colOff>
      <xdr:row>55</xdr:row>
      <xdr:rowOff>152730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428962"/>
          <a:ext cx="889000" cy="1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170662</xdr:rowOff>
    </xdr:from>
    <xdr:to>
      <xdr:col>71</xdr:col>
      <xdr:colOff>177800</xdr:colOff>
      <xdr:row>56</xdr:row>
      <xdr:rowOff>73241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28962"/>
          <a:ext cx="889000" cy="2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50749</xdr:rowOff>
    </xdr:from>
    <xdr:to>
      <xdr:col>85</xdr:col>
      <xdr:colOff>177800</xdr:colOff>
      <xdr:row>57</xdr:row>
      <xdr:rowOff>152349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29176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49101</xdr:rowOff>
    </xdr:from>
    <xdr:to>
      <xdr:col>81</xdr:col>
      <xdr:colOff>101600</xdr:colOff>
      <xdr:row>57</xdr:row>
      <xdr:rowOff>150701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141828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101930</xdr:rowOff>
    </xdr:from>
    <xdr:to>
      <xdr:col>76</xdr:col>
      <xdr:colOff>165100</xdr:colOff>
      <xdr:row>56</xdr:row>
      <xdr:rowOff>32080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48607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30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119862</xdr:rowOff>
    </xdr:from>
    <xdr:to>
      <xdr:col>72</xdr:col>
      <xdr:colOff>38100</xdr:colOff>
      <xdr:row>55</xdr:row>
      <xdr:rowOff>50012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3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66539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15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22441</xdr:rowOff>
    </xdr:from>
    <xdr:to>
      <xdr:col>67</xdr:col>
      <xdr:colOff>101600</xdr:colOff>
      <xdr:row>56</xdr:row>
      <xdr:rowOff>124041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140568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9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41546</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6096"/>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41546</xdr:rowOff>
    </xdr:from>
    <xdr:to>
      <xdr:col>81</xdr:col>
      <xdr:colOff>50800</xdr:colOff>
      <xdr:row>79</xdr:row>
      <xdr:rowOff>43928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609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43928</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8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162196</xdr:rowOff>
    </xdr:from>
    <xdr:to>
      <xdr:col>81</xdr:col>
      <xdr:colOff>101600</xdr:colOff>
      <xdr:row>79</xdr:row>
      <xdr:rowOff>92346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83473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164578</xdr:rowOff>
    </xdr:from>
    <xdr:to>
      <xdr:col>76</xdr:col>
      <xdr:colOff>165100</xdr:colOff>
      <xdr:row>79</xdr:row>
      <xdr:rowOff>94728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85855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3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75536</xdr:rowOff>
    </xdr:from>
    <xdr:to>
      <xdr:col>85</xdr:col>
      <xdr:colOff>127000</xdr:colOff>
      <xdr:row>98</xdr:row>
      <xdr:rowOff>78005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77636"/>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78005</xdr:rowOff>
    </xdr:from>
    <xdr:to>
      <xdr:col>81</xdr:col>
      <xdr:colOff>50800</xdr:colOff>
      <xdr:row>98</xdr:row>
      <xdr:rowOff>81778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80105"/>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79426</xdr:rowOff>
    </xdr:from>
    <xdr:to>
      <xdr:col>76</xdr:col>
      <xdr:colOff>114300</xdr:colOff>
      <xdr:row>98</xdr:row>
      <xdr:rowOff>81778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81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79426</xdr:rowOff>
    </xdr:from>
    <xdr:to>
      <xdr:col>71</xdr:col>
      <xdr:colOff>177800</xdr:colOff>
      <xdr:row>98</xdr:row>
      <xdr:rowOff>81600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8152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24736</xdr:rowOff>
    </xdr:from>
    <xdr:to>
      <xdr:col>85</xdr:col>
      <xdr:colOff>177800</xdr:colOff>
      <xdr:row>98</xdr:row>
      <xdr:rowOff>126336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3163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27205</xdr:rowOff>
    </xdr:from>
    <xdr:to>
      <xdr:col>81</xdr:col>
      <xdr:colOff>101600</xdr:colOff>
      <xdr:row>98</xdr:row>
      <xdr:rowOff>128805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119932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30978</xdr:rowOff>
    </xdr:from>
    <xdr:to>
      <xdr:col>76</xdr:col>
      <xdr:colOff>165100</xdr:colOff>
      <xdr:row>98</xdr:row>
      <xdr:rowOff>132578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123705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28626</xdr:rowOff>
    </xdr:from>
    <xdr:to>
      <xdr:col>72</xdr:col>
      <xdr:colOff>38100</xdr:colOff>
      <xdr:row>98</xdr:row>
      <xdr:rowOff>130226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30800</xdr:rowOff>
    </xdr:from>
    <xdr:to>
      <xdr:col>67</xdr:col>
      <xdr:colOff>101600</xdr:colOff>
      <xdr:row>98</xdr:row>
      <xdr:rowOff>132400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123527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１１５，１７５</a:t>
          </a:r>
          <a:r>
            <a:rPr lang="ja-JP" altLang="ja-JP" sz="1100" b="0" i="0" baseline="0">
              <a:solidFill>
                <a:schemeClr val="dk1"/>
              </a:solidFill>
              <a:effectLst/>
              <a:latin typeface="+mn-lt"/>
              <a:ea typeface="+mn-ea"/>
              <a:cs typeface="+mn-cs"/>
            </a:rPr>
            <a:t>円となっている。決算額全体でみると、</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費のうち</a:t>
          </a:r>
          <a:r>
            <a:rPr lang="ja-JP" altLang="en-US" sz="1100" b="0" i="0" baseline="0">
              <a:solidFill>
                <a:schemeClr val="dk1"/>
              </a:solidFill>
              <a:effectLst/>
              <a:latin typeface="+mn-lt"/>
              <a:ea typeface="+mn-ea"/>
              <a:cs typeface="+mn-cs"/>
            </a:rPr>
            <a:t>町道新町旭町線泊街道踏切拡幅事業、道路改良舗装工事の増</a:t>
          </a:r>
          <a:r>
            <a:rPr lang="ja-JP" altLang="ja-JP" sz="1100" b="0" i="0" baseline="0">
              <a:solidFill>
                <a:schemeClr val="dk1"/>
              </a:solidFill>
              <a:effectLst/>
              <a:latin typeface="+mn-lt"/>
              <a:ea typeface="+mn-ea"/>
              <a:cs typeface="+mn-cs"/>
            </a:rPr>
            <a:t>が要因となっている。</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民生</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２１３，８９５</a:t>
          </a:r>
          <a:r>
            <a:rPr lang="ja-JP" altLang="ja-JP" sz="1100" b="0" i="0" baseline="0">
              <a:solidFill>
                <a:schemeClr val="dk1"/>
              </a:solidFill>
              <a:effectLst/>
              <a:latin typeface="+mn-lt"/>
              <a:ea typeface="+mn-ea"/>
              <a:cs typeface="+mn-cs"/>
            </a:rPr>
            <a:t>円となっており、類似団体平均に比べ増加している。これは</a:t>
          </a:r>
          <a:r>
            <a:rPr lang="ja-JP" altLang="en-US" sz="1100" b="0" i="0" baseline="0">
              <a:solidFill>
                <a:schemeClr val="dk1"/>
              </a:solidFill>
              <a:effectLst/>
              <a:latin typeface="+mn-lt"/>
              <a:ea typeface="+mn-ea"/>
              <a:cs typeface="+mn-cs"/>
            </a:rPr>
            <a:t>保健・児童センター建設事業費の皆増、障害者自立支援給付費の増</a:t>
          </a:r>
          <a:r>
            <a:rPr lang="ja-JP" altLang="ja-JP" sz="1100" b="0" i="0" baseline="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年度において、普通交付税の減、財政調整基金からその他目的基金への積み替えが要因となり、単年度収支が前年と比較し減少している。平成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年度において、普通交付税の減、普通建設事業費の増が要因となり、単年度収支が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と比較し減少している。今後も税収確保対策等の歳入の確保及び新規事業、経常経費等の抑制といった歳出の削減を徹底し、起債及び基金に頼ることのないようなお一層の財政の健全化を図る。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・各会計とも赤字になることなく推移している。水道事業においては、借入金の償還額が減少し、黒字額が増加した。今後も安定した財政運営を図る。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4345530</v>
      </c>
      <c r="BO4" s="430"/>
      <c r="BP4" s="430"/>
      <c r="BQ4" s="430"/>
      <c r="BR4" s="430"/>
      <c r="BS4" s="430"/>
      <c r="BT4" s="430"/>
      <c r="BU4" s="431"/>
      <c r="BV4" s="429">
        <v>4859912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2.8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4274020</v>
      </c>
      <c r="BO5" s="467"/>
      <c r="BP5" s="467"/>
      <c r="BQ5" s="467"/>
      <c r="BR5" s="467"/>
      <c r="BS5" s="467"/>
      <c r="BT5" s="467"/>
      <c r="BU5" s="468"/>
      <c r="BV5" s="466">
        <v>4796118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91.9</v>
      </c>
      <c r="CU5" s="464"/>
      <c r="CV5" s="464"/>
      <c r="CW5" s="464"/>
      <c r="CX5" s="464"/>
      <c r="CY5" s="464"/>
      <c r="CZ5" s="464"/>
      <c r="DA5" s="465"/>
      <c r="DB5" s="463">
        <v>91.6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71510</v>
      </c>
      <c r="BO6" s="467"/>
      <c r="BP6" s="467"/>
      <c r="BQ6" s="467"/>
      <c r="BR6" s="467"/>
      <c r="BS6" s="467"/>
      <c r="BT6" s="467"/>
      <c r="BU6" s="468"/>
      <c r="BV6" s="466">
        <v>63794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95.5</v>
      </c>
      <c r="CU6" s="504"/>
      <c r="CV6" s="504"/>
      <c r="CW6" s="504"/>
      <c r="CX6" s="504"/>
      <c r="CY6" s="504"/>
      <c r="CZ6" s="504"/>
      <c r="DA6" s="505"/>
      <c r="DB6" s="503">
        <v>95.1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3363</v>
      </c>
      <c r="BO7" s="467"/>
      <c r="BP7" s="467"/>
      <c r="BQ7" s="467"/>
      <c r="BR7" s="467"/>
      <c r="BS7" s="467"/>
      <c r="BT7" s="467"/>
      <c r="BU7" s="468"/>
      <c r="BV7" s="466">
        <v>1405</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2176991</v>
      </c>
      <c r="CU7" s="467"/>
      <c r="CV7" s="467"/>
      <c r="CW7" s="467"/>
      <c r="CX7" s="467"/>
      <c r="CY7" s="467"/>
      <c r="CZ7" s="467"/>
      <c r="DA7" s="468"/>
      <c r="DB7" s="466">
        <v>2208932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68147</v>
      </c>
      <c r="BO8" s="467"/>
      <c r="BP8" s="467"/>
      <c r="BQ8" s="467"/>
      <c r="BR8" s="467"/>
      <c r="BS8" s="467"/>
      <c r="BT8" s="467"/>
      <c r="BU8" s="468"/>
      <c r="BV8" s="466">
        <v>62389</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0.27</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4535</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5758</v>
      </c>
      <c r="BO9" s="467"/>
      <c r="BP9" s="467"/>
      <c r="BQ9" s="467"/>
      <c r="BR9" s="467"/>
      <c r="BS9" s="467"/>
      <c r="BT9" s="467"/>
      <c r="BU9" s="468"/>
      <c r="BV9" s="466">
        <v>-41612</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9.1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4881</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661</v>
      </c>
      <c r="BO10" s="467"/>
      <c r="BP10" s="467"/>
      <c r="BQ10" s="467"/>
      <c r="BR10" s="467"/>
      <c r="BS10" s="467"/>
      <c r="BT10" s="467"/>
      <c r="BU10" s="468"/>
      <c r="BV10" s="466">
        <v>0</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117</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4566</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93</v>
      </c>
      <c r="AV12" s="499"/>
      <c r="AW12" s="499"/>
      <c r="AX12" s="499"/>
      <c r="AY12" s="500" t="s">
        <v>131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1013131</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133</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4511</v>
      </c>
      <c r="S13" s="548"/>
      <c r="T13" s="548"/>
      <c r="U13" s="548"/>
      <c r="V13" s="549"/>
      <c r="W13" s="482" t="s">
        <v>135</v>
      </c>
      <c r="X13" s="483"/>
      <c r="Y13" s="483"/>
      <c r="Z13" s="483"/>
      <c r="AA13" s="483"/>
      <c r="AB13" s="473"/>
      <c r="AC13" s="517">
        <v>753</v>
      </c>
      <c r="AD13" s="518"/>
      <c r="AE13" s="518"/>
      <c r="AF13" s="518"/>
      <c r="AG13" s="557"/>
      <c r="AH13" s="517">
        <v>726</v>
      </c>
      <c r="AI13" s="518"/>
      <c r="AJ13" s="518"/>
      <c r="AK13" s="518"/>
      <c r="AL13" s="519"/>
      <c r="AM13" s="495" t="s">
        <v>136</v>
      </c>
      <c r="AN13" s="496"/>
      <c r="AO13" s="496"/>
      <c r="AP13" s="496"/>
      <c r="AQ13" s="496"/>
      <c r="AR13" s="496"/>
      <c r="AS13" s="496"/>
      <c r="AT13" s="497"/>
      <c r="AU13" s="498" t="s">
        <v>93</v>
      </c>
      <c r="AV13" s="499"/>
      <c r="AW13" s="499"/>
      <c r="AX13" s="499"/>
      <c r="AY13" s="500" t="s">
        <v>137</v>
      </c>
      <c r="AZ13" s="501"/>
      <c r="BA13" s="501"/>
      <c r="BB13" s="501"/>
      <c r="BC13" s="501"/>
      <c r="BD13" s="501"/>
      <c r="BE13" s="501"/>
      <c r="BF13" s="501"/>
      <c r="BG13" s="501"/>
      <c r="BH13" s="501"/>
      <c r="BI13" s="501"/>
      <c r="BJ13" s="501"/>
      <c r="BK13" s="501"/>
      <c r="BL13" s="501"/>
      <c r="BM13" s="502"/>
      <c r="BN13" s="466">
        <v>6419</v>
      </c>
      <c r="BO13" s="467"/>
      <c r="BP13" s="467"/>
      <c r="BQ13" s="467"/>
      <c r="BR13" s="467"/>
      <c r="BS13" s="467"/>
      <c r="BT13" s="467"/>
      <c r="BU13" s="468"/>
      <c r="BV13" s="466">
        <v>-1054743</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4.9000000000000004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4648</v>
      </c>
      <c r="S14" s="548"/>
      <c r="T14" s="548"/>
      <c r="U14" s="548"/>
      <c r="V14" s="549"/>
      <c r="W14" s="456"/>
      <c r="X14" s="457"/>
      <c r="Y14" s="457"/>
      <c r="Z14" s="457"/>
      <c r="AA14" s="457"/>
      <c r="AB14" s="446"/>
      <c r="AC14" s="550">
        <v>33</v>
      </c>
      <c r="AD14" s="551"/>
      <c r="AE14" s="551"/>
      <c r="AF14" s="551"/>
      <c r="AG14" s="552"/>
      <c r="AH14" s="550">
        <v>29.3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t="s">
        <v>141</v>
      </c>
      <c r="CU14" s="562"/>
      <c r="CV14" s="562"/>
      <c r="CW14" s="562"/>
      <c r="CX14" s="562"/>
      <c r="CY14" s="562"/>
      <c r="CZ14" s="562"/>
      <c r="DA14" s="563"/>
      <c r="DB14" s="561" t="s">
        <v>125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142</v>
      </c>
      <c r="N15" s="555"/>
      <c r="O15" s="555"/>
      <c r="P15" s="555"/>
      <c r="Q15" s="556"/>
      <c r="R15" s="547">
        <v>4601</v>
      </c>
      <c r="S15" s="548"/>
      <c r="T15" s="548"/>
      <c r="U15" s="548"/>
      <c r="V15" s="549"/>
      <c r="W15" s="482" t="s">
        <v>143</v>
      </c>
      <c r="X15" s="483"/>
      <c r="Y15" s="483"/>
      <c r="Z15" s="483"/>
      <c r="AA15" s="483"/>
      <c r="AB15" s="473"/>
      <c r="AC15" s="517">
        <v>580</v>
      </c>
      <c r="AD15" s="518"/>
      <c r="AE15" s="518"/>
      <c r="AF15" s="518"/>
      <c r="AG15" s="557"/>
      <c r="AH15" s="517">
        <v>681</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570267</v>
      </c>
      <c r="BO15" s="430"/>
      <c r="BP15" s="430"/>
      <c r="BQ15" s="430"/>
      <c r="BR15" s="430"/>
      <c r="BS15" s="430"/>
      <c r="BT15" s="430"/>
      <c r="BU15" s="431"/>
      <c r="BV15" s="429">
        <v>546517</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25.4</v>
      </c>
      <c r="AD16" s="551"/>
      <c r="AE16" s="551"/>
      <c r="AF16" s="551"/>
      <c r="AG16" s="552"/>
      <c r="AH16" s="550">
        <v>27.5</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1893631</v>
      </c>
      <c r="BO16" s="467"/>
      <c r="BP16" s="467"/>
      <c r="BQ16" s="467"/>
      <c r="BR16" s="467"/>
      <c r="BS16" s="467"/>
      <c r="BT16" s="467"/>
      <c r="BU16" s="468"/>
      <c r="BV16" s="466">
        <v>1959566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947</v>
      </c>
      <c r="AD17" s="518"/>
      <c r="AE17" s="518"/>
      <c r="AF17" s="518"/>
      <c r="AG17" s="557"/>
      <c r="AH17" s="517">
        <v>1069</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773733</v>
      </c>
      <c r="BO17" s="467"/>
      <c r="BP17" s="467"/>
      <c r="BQ17" s="467"/>
      <c r="BR17" s="467"/>
      <c r="BS17" s="467"/>
      <c r="BT17" s="467"/>
      <c r="BU17" s="468"/>
      <c r="BV17" s="466">
        <v>712763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126.38</v>
      </c>
      <c r="M18" s="579"/>
      <c r="N18" s="579"/>
      <c r="O18" s="579"/>
      <c r="P18" s="579"/>
      <c r="Q18" s="579"/>
      <c r="R18" s="580"/>
      <c r="S18" s="580"/>
      <c r="T18" s="580"/>
      <c r="U18" s="580"/>
      <c r="V18" s="581"/>
      <c r="W18" s="484"/>
      <c r="X18" s="485"/>
      <c r="Y18" s="485"/>
      <c r="Z18" s="485"/>
      <c r="AA18" s="485"/>
      <c r="AB18" s="476"/>
      <c r="AC18" s="582">
        <v>41.5</v>
      </c>
      <c r="AD18" s="583"/>
      <c r="AE18" s="583"/>
      <c r="AF18" s="583"/>
      <c r="AG18" s="584"/>
      <c r="AH18" s="582">
        <v>43.2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1990066</v>
      </c>
      <c r="BO18" s="467"/>
      <c r="BP18" s="467"/>
      <c r="BQ18" s="467"/>
      <c r="BR18" s="467"/>
      <c r="BS18" s="467"/>
      <c r="BT18" s="467"/>
      <c r="BU18" s="468"/>
      <c r="BV18" s="466">
        <v>2056835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2677021</v>
      </c>
      <c r="BO19" s="467"/>
      <c r="BP19" s="467"/>
      <c r="BQ19" s="467"/>
      <c r="BR19" s="467"/>
      <c r="BS19" s="467"/>
      <c r="BT19" s="467"/>
      <c r="BU19" s="468"/>
      <c r="BV19" s="466">
        <v>3694737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1785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3557869</v>
      </c>
      <c r="BO23" s="467"/>
      <c r="BP23" s="467"/>
      <c r="BQ23" s="467"/>
      <c r="BR23" s="467"/>
      <c r="BS23" s="467"/>
      <c r="BT23" s="467"/>
      <c r="BU23" s="468"/>
      <c r="BV23" s="466">
        <v>3286104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6780</v>
      </c>
      <c r="R24" s="518"/>
      <c r="S24" s="518"/>
      <c r="T24" s="518"/>
      <c r="U24" s="518"/>
      <c r="V24" s="557"/>
      <c r="W24" s="616"/>
      <c r="X24" s="604"/>
      <c r="Y24" s="605"/>
      <c r="Z24" s="516" t="s">
        <v>167</v>
      </c>
      <c r="AA24" s="496"/>
      <c r="AB24" s="496"/>
      <c r="AC24" s="496"/>
      <c r="AD24" s="496"/>
      <c r="AE24" s="496"/>
      <c r="AF24" s="496"/>
      <c r="AG24" s="497"/>
      <c r="AH24" s="517">
        <v>65</v>
      </c>
      <c r="AI24" s="518"/>
      <c r="AJ24" s="518"/>
      <c r="AK24" s="518"/>
      <c r="AL24" s="557"/>
      <c r="AM24" s="517">
        <v>181350</v>
      </c>
      <c r="AN24" s="518"/>
      <c r="AO24" s="518"/>
      <c r="AP24" s="518"/>
      <c r="AQ24" s="518"/>
      <c r="AR24" s="557"/>
      <c r="AS24" s="517">
        <v>2790</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2535830</v>
      </c>
      <c r="BO24" s="467"/>
      <c r="BP24" s="467"/>
      <c r="BQ24" s="467"/>
      <c r="BR24" s="467"/>
      <c r="BS24" s="467"/>
      <c r="BT24" s="467"/>
      <c r="BU24" s="468"/>
      <c r="BV24" s="466">
        <v>2477829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5300</v>
      </c>
      <c r="R25" s="518"/>
      <c r="S25" s="518"/>
      <c r="T25" s="518"/>
      <c r="U25" s="518"/>
      <c r="V25" s="557"/>
      <c r="W25" s="616"/>
      <c r="X25" s="604"/>
      <c r="Y25" s="605"/>
      <c r="Z25" s="516" t="s">
        <v>170</v>
      </c>
      <c r="AA25" s="496"/>
      <c r="AB25" s="496"/>
      <c r="AC25" s="496"/>
      <c r="AD25" s="496"/>
      <c r="AE25" s="496"/>
      <c r="AF25" s="496"/>
      <c r="AG25" s="497"/>
      <c r="AH25" s="517" t="s">
        <v>125</v>
      </c>
      <c r="AI25" s="518"/>
      <c r="AJ25" s="518"/>
      <c r="AK25" s="518"/>
      <c r="AL25" s="557"/>
      <c r="AM25" s="517" t="s">
        <v>171</v>
      </c>
      <c r="AN25" s="518"/>
      <c r="AO25" s="518"/>
      <c r="AP25" s="518"/>
      <c r="AQ25" s="518"/>
      <c r="AR25" s="557"/>
      <c r="AS25" s="517" t="s">
        <v>125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23071</v>
      </c>
      <c r="BO25" s="430"/>
      <c r="BP25" s="430"/>
      <c r="BQ25" s="430"/>
      <c r="BR25" s="430"/>
      <c r="BS25" s="430"/>
      <c r="BT25" s="430"/>
      <c r="BU25" s="431"/>
      <c r="BV25" s="429">
        <v>38722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4770</v>
      </c>
      <c r="R26" s="518"/>
      <c r="S26" s="518"/>
      <c r="T26" s="518"/>
      <c r="U26" s="518"/>
      <c r="V26" s="557"/>
      <c r="W26" s="616"/>
      <c r="X26" s="604"/>
      <c r="Y26" s="605"/>
      <c r="Z26" s="516" t="s">
        <v>174</v>
      </c>
      <c r="AA26" s="626"/>
      <c r="AB26" s="626"/>
      <c r="AC26" s="626"/>
      <c r="AD26" s="626"/>
      <c r="AE26" s="626"/>
      <c r="AF26" s="626"/>
      <c r="AG26" s="627"/>
      <c r="AH26" s="517">
        <v>1</v>
      </c>
      <c r="AI26" s="518"/>
      <c r="AJ26" s="518"/>
      <c r="AK26" s="518"/>
      <c r="AL26" s="557"/>
      <c r="AM26" s="517" t="s">
        <v>175</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2500</v>
      </c>
      <c r="R27" s="518"/>
      <c r="S27" s="518"/>
      <c r="T27" s="518"/>
      <c r="U27" s="518"/>
      <c r="V27" s="557"/>
      <c r="W27" s="616"/>
      <c r="X27" s="604"/>
      <c r="Y27" s="605"/>
      <c r="Z27" s="516" t="s">
        <v>178</v>
      </c>
      <c r="AA27" s="496"/>
      <c r="AB27" s="496"/>
      <c r="AC27" s="496"/>
      <c r="AD27" s="496"/>
      <c r="AE27" s="496"/>
      <c r="AF27" s="496"/>
      <c r="AG27" s="497"/>
      <c r="AH27" s="517" t="s">
        <v>171</v>
      </c>
      <c r="AI27" s="518"/>
      <c r="AJ27" s="518"/>
      <c r="AK27" s="518"/>
      <c r="AL27" s="557"/>
      <c r="AM27" s="517" t="s">
        <v>171</v>
      </c>
      <c r="AN27" s="518"/>
      <c r="AO27" s="518"/>
      <c r="AP27" s="518"/>
      <c r="AQ27" s="518"/>
      <c r="AR27" s="557"/>
      <c r="AS27" s="517" t="s">
        <v>171</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69922</v>
      </c>
      <c r="BO27" s="640"/>
      <c r="BP27" s="640"/>
      <c r="BQ27" s="640"/>
      <c r="BR27" s="640"/>
      <c r="BS27" s="640"/>
      <c r="BT27" s="640"/>
      <c r="BU27" s="641"/>
      <c r="BV27" s="639">
        <v>69922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2030</v>
      </c>
      <c r="R28" s="518"/>
      <c r="S28" s="518"/>
      <c r="T28" s="518"/>
      <c r="U28" s="518"/>
      <c r="V28" s="557"/>
      <c r="W28" s="616"/>
      <c r="X28" s="604"/>
      <c r="Y28" s="605"/>
      <c r="Z28" s="516" t="s">
        <v>181</v>
      </c>
      <c r="AA28" s="496"/>
      <c r="AB28" s="496"/>
      <c r="AC28" s="496"/>
      <c r="AD28" s="496"/>
      <c r="AE28" s="496"/>
      <c r="AF28" s="496"/>
      <c r="AG28" s="497"/>
      <c r="AH28" s="517" t="s">
        <v>171</v>
      </c>
      <c r="AI28" s="518"/>
      <c r="AJ28" s="518"/>
      <c r="AK28" s="518"/>
      <c r="AL28" s="557"/>
      <c r="AM28" s="517" t="s">
        <v>125</v>
      </c>
      <c r="AN28" s="518"/>
      <c r="AO28" s="518"/>
      <c r="AP28" s="518"/>
      <c r="AQ28" s="518"/>
      <c r="AR28" s="557"/>
      <c r="AS28" s="517" t="s">
        <v>125</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1002069</v>
      </c>
      <c r="BO28" s="430"/>
      <c r="BP28" s="430"/>
      <c r="BQ28" s="430"/>
      <c r="BR28" s="430"/>
      <c r="BS28" s="430"/>
      <c r="BT28" s="430"/>
      <c r="BU28" s="431"/>
      <c r="BV28" s="429">
        <v>970119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8</v>
      </c>
      <c r="M29" s="518"/>
      <c r="N29" s="518"/>
      <c r="O29" s="518"/>
      <c r="P29" s="557"/>
      <c r="Q29" s="517">
        <v>1960</v>
      </c>
      <c r="R29" s="518"/>
      <c r="S29" s="518"/>
      <c r="T29" s="518"/>
      <c r="U29" s="518"/>
      <c r="V29" s="557"/>
      <c r="W29" s="617"/>
      <c r="X29" s="618"/>
      <c r="Y29" s="619"/>
      <c r="Z29" s="516" t="s">
        <v>184</v>
      </c>
      <c r="AA29" s="496"/>
      <c r="AB29" s="496"/>
      <c r="AC29" s="496"/>
      <c r="AD29" s="496"/>
      <c r="AE29" s="496"/>
      <c r="AF29" s="496"/>
      <c r="AG29" s="497"/>
      <c r="AH29" s="517">
        <v>65</v>
      </c>
      <c r="AI29" s="518"/>
      <c r="AJ29" s="518"/>
      <c r="AK29" s="518"/>
      <c r="AL29" s="557"/>
      <c r="AM29" s="517">
        <v>181350</v>
      </c>
      <c r="AN29" s="518"/>
      <c r="AO29" s="518"/>
      <c r="AP29" s="518"/>
      <c r="AQ29" s="518"/>
      <c r="AR29" s="557"/>
      <c r="AS29" s="517">
        <v>2790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495676</v>
      </c>
      <c r="BO29" s="467"/>
      <c r="BP29" s="467"/>
      <c r="BQ29" s="467"/>
      <c r="BR29" s="467"/>
      <c r="BS29" s="467"/>
      <c r="BT29" s="467"/>
      <c r="BU29" s="468"/>
      <c r="BV29" s="466">
        <v>557745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1343471</v>
      </c>
      <c r="BO30" s="640"/>
      <c r="BP30" s="640"/>
      <c r="BQ30" s="640"/>
      <c r="BR30" s="640"/>
      <c r="BS30" s="640"/>
      <c r="BT30" s="640"/>
      <c r="BU30" s="641"/>
      <c r="BV30" s="639">
        <v>1419978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横浜町水道事業</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百目木地区農業集落排水事業</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北部上北広域事務組合（一般会計）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(株)よこはまロマン創社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横浜町下水道事業</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北部上北広域事務組合（病院関係）</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下北地域広域行政事務組合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上北地方教育・福祉事務組合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青森県市町村職員退職手当組合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青森県市町村総合事務組合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青森県後期高齢者医療広域連合（一般会計）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青森県後期高齢者医療広域連合（特別会計）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青森県交通災害共済組合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sRJmoMiUXWkJmupbaE8hnXlDNSho0dbDmwGyfMxlSssvz6+d5aBfHq3owoFV+3bXsZVsGpg3g1A/tc+lJqYKw==" saltValue="t2KdNA1U0ZTiQFLIRYPn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567</v>
      </c>
      <c r="D34" s="1244"/>
      <c r="E34" s="1245"/>
      <c r="F34" s="32">
        <v>4.8499999999999996</v>
      </c>
      <c r="G34" s="33">
        <v>4.78</v>
      </c>
      <c r="H34" s="33">
        <v>5.72</v>
      </c>
      <c r="I34" s="33">
        <v>6.55</v>
      </c>
      <c r="J34" s="34">
        <v>8.5500000000000007</v>
      </c>
      <c r="K34" s="22"/>
      <c r="L34" s="22"/>
      <c r="M34" s="22"/>
      <c r="N34" s="22"/>
      <c r="O34" s="22"/>
      <c r="P34" s="22"/>
    </row>
    <row r="35" spans="1:16" ht="39" customHeight="1" x14ac:dyDescent="0.15">
      <c r="A35" s="22"/>
      <c r="B35" s="35"/>
      <c r="C35" s="1238" t="s">
        <v>568</v>
      </c>
      <c r="D35" s="1239"/>
      <c r="E35" s="1240"/>
      <c r="F35" s="36">
        <v>0.7</v>
      </c>
      <c r="G35" s="37">
        <v>2.44</v>
      </c>
      <c r="H35" s="37">
        <v>2.14</v>
      </c>
      <c r="I35" s="37">
        <v>1.62</v>
      </c>
      <c r="J35" s="38">
        <v>5.21</v>
      </c>
      <c r="K35" s="22"/>
      <c r="L35" s="22"/>
      <c r="M35" s="22"/>
      <c r="N35" s="22"/>
      <c r="O35" s="22"/>
      <c r="P35" s="22"/>
    </row>
    <row r="36" spans="1:16" ht="39" customHeight="1" x14ac:dyDescent="0.15">
      <c r="A36" s="22"/>
      <c r="B36" s="35"/>
      <c r="C36" s="1238" t="s">
        <v>569</v>
      </c>
      <c r="D36" s="1239"/>
      <c r="E36" s="1240"/>
      <c r="F36" s="36">
        <v>2.39</v>
      </c>
      <c r="G36" s="37">
        <v>1.34</v>
      </c>
      <c r="H36" s="37">
        <v>4.58</v>
      </c>
      <c r="I36" s="37">
        <v>2.82</v>
      </c>
      <c r="J36" s="38">
        <v>3.13</v>
      </c>
      <c r="K36" s="22"/>
      <c r="L36" s="22"/>
      <c r="M36" s="22"/>
      <c r="N36" s="22"/>
      <c r="O36" s="22"/>
      <c r="P36" s="22"/>
    </row>
    <row r="37" spans="1:16" ht="39" customHeight="1" x14ac:dyDescent="0.15">
      <c r="A37" s="22"/>
      <c r="B37" s="35"/>
      <c r="C37" s="1238" t="s">
        <v>570</v>
      </c>
      <c r="D37" s="1239"/>
      <c r="E37" s="1240"/>
      <c r="F37" s="36">
        <v>3.97</v>
      </c>
      <c r="G37" s="37">
        <v>3.59</v>
      </c>
      <c r="H37" s="37">
        <v>3.95</v>
      </c>
      <c r="I37" s="37">
        <v>3.95</v>
      </c>
      <c r="J37" s="38">
        <v>2.3199999999999998</v>
      </c>
      <c r="K37" s="22"/>
      <c r="L37" s="22"/>
      <c r="M37" s="22"/>
      <c r="N37" s="22"/>
      <c r="O37" s="22"/>
      <c r="P37" s="22"/>
    </row>
    <row r="38" spans="1:16" ht="39" customHeight="1" x14ac:dyDescent="0.15">
      <c r="A38" s="22"/>
      <c r="B38" s="35"/>
      <c r="C38" s="1238" t="s">
        <v>571</v>
      </c>
      <c r="D38" s="1239"/>
      <c r="E38" s="1240"/>
      <c r="F38" s="36">
        <v>0.02</v>
      </c>
      <c r="G38" s="37">
        <v>0.01</v>
      </c>
      <c r="H38" s="37">
        <v>0</v>
      </c>
      <c r="I38" s="37">
        <v>0</v>
      </c>
      <c r="J38" s="38">
        <v>0.03</v>
      </c>
      <c r="K38" s="22"/>
      <c r="L38" s="22"/>
      <c r="M38" s="22"/>
      <c r="N38" s="22"/>
      <c r="O38" s="22"/>
      <c r="P38" s="22"/>
    </row>
    <row r="39" spans="1:16" ht="39" customHeight="1" x14ac:dyDescent="0.15">
      <c r="A39" s="22"/>
      <c r="B39" s="35"/>
      <c r="C39" s="1238" t="s">
        <v>572</v>
      </c>
      <c r="D39" s="1239"/>
      <c r="E39" s="1240"/>
      <c r="F39" s="36">
        <v>0.01</v>
      </c>
      <c r="G39" s="37">
        <v>0.01</v>
      </c>
      <c r="H39" s="37">
        <v>0</v>
      </c>
      <c r="I39" s="37">
        <v>0</v>
      </c>
      <c r="J39" s="38">
        <v>0</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575</v>
      </c>
      <c r="D43" s="1242"/>
      <c r="E43" s="1243"/>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PwD3sdtp7VZjIM/t02QHi8NQJu3CYgybQiBSq8lDQLfHtWwQUyVP+gXxRuhVfPSzC3IWXI/PkUAy2uSzL82mg==" saltValue="bZowEfvLs3JwxCZzGa2a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341</v>
      </c>
      <c r="L45" s="60">
        <v>342</v>
      </c>
      <c r="M45" s="60">
        <v>332</v>
      </c>
      <c r="N45" s="60">
        <v>336</v>
      </c>
      <c r="O45" s="61">
        <v>336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14</v>
      </c>
      <c r="F48" s="1254"/>
      <c r="G48" s="1254"/>
      <c r="H48" s="1254"/>
      <c r="I48" s="1254"/>
      <c r="J48" s="1255"/>
      <c r="K48" s="63">
        <v>35</v>
      </c>
      <c r="L48" s="64">
        <v>31</v>
      </c>
      <c r="M48" s="64">
        <v>27</v>
      </c>
      <c r="N48" s="64">
        <v>21</v>
      </c>
      <c r="O48" s="65">
        <v>77</v>
      </c>
      <c r="P48" s="48"/>
      <c r="Q48" s="48"/>
      <c r="R48" s="48"/>
      <c r="S48" s="48"/>
      <c r="T48" s="48"/>
      <c r="U48" s="48"/>
    </row>
    <row r="49" spans="1:21" ht="30.75" customHeight="1" x14ac:dyDescent="0.15">
      <c r="A49" s="48"/>
      <c r="B49" s="1248"/>
      <c r="C49" s="1249"/>
      <c r="D49" s="62"/>
      <c r="E49" s="1254" t="s">
        <v>15</v>
      </c>
      <c r="F49" s="1254"/>
      <c r="G49" s="1254"/>
      <c r="H49" s="1254"/>
      <c r="I49" s="1254"/>
      <c r="J49" s="1255"/>
      <c r="K49" s="63">
        <v>31</v>
      </c>
      <c r="L49" s="64">
        <v>29</v>
      </c>
      <c r="M49" s="64">
        <v>29</v>
      </c>
      <c r="N49" s="64">
        <v>31</v>
      </c>
      <c r="O49" s="65">
        <v>31</v>
      </c>
      <c r="P49" s="48"/>
      <c r="Q49" s="48"/>
      <c r="R49" s="48"/>
      <c r="S49" s="48"/>
      <c r="T49" s="48"/>
      <c r="U49" s="48"/>
    </row>
    <row r="50" spans="1:21" ht="30.75" customHeight="1" x14ac:dyDescent="0.15">
      <c r="A50" s="48"/>
      <c r="B50" s="1248"/>
      <c r="C50" s="1249"/>
      <c r="D50" s="62"/>
      <c r="E50" s="1254" t="s">
        <v>16</v>
      </c>
      <c r="F50" s="1254"/>
      <c r="G50" s="1254"/>
      <c r="H50" s="1254"/>
      <c r="I50" s="1254"/>
      <c r="J50" s="1255"/>
      <c r="K50" s="63">
        <v>14</v>
      </c>
      <c r="L50" s="64">
        <v>14</v>
      </c>
      <c r="M50" s="64">
        <v>9</v>
      </c>
      <c r="N50" s="64">
        <v>9</v>
      </c>
      <c r="O50" s="65" t="s">
        <v>520</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309</v>
      </c>
      <c r="L52" s="64">
        <v>310</v>
      </c>
      <c r="M52" s="64">
        <v>307</v>
      </c>
      <c r="N52" s="64">
        <v>301</v>
      </c>
      <c r="O52" s="65">
        <v>296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112</v>
      </c>
      <c r="L53" s="69">
        <v>106</v>
      </c>
      <c r="M53" s="69">
        <v>90</v>
      </c>
      <c r="N53" s="69">
        <v>96</v>
      </c>
      <c r="O53" s="70">
        <v>148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24</v>
      </c>
      <c r="C57" s="1263"/>
      <c r="D57" s="1266" t="s">
        <v>25</v>
      </c>
      <c r="E57" s="1267"/>
      <c r="F57" s="1267"/>
      <c r="G57" s="1267"/>
      <c r="H57" s="1267"/>
      <c r="I57" s="1267"/>
      <c r="J57" s="1268"/>
      <c r="K57" s="82"/>
      <c r="L57" s="83"/>
      <c r="M57" s="83"/>
      <c r="N57" s="83"/>
      <c r="O57" s="84"/>
    </row>
    <row r="58" spans="1:21" ht="31.5" customHeight="1" thickBot="1" x14ac:dyDescent="0.2">
      <c r="B58" s="1264"/>
      <c r="C58" s="1265"/>
      <c r="D58" s="1269" t="s">
        <v>26</v>
      </c>
      <c r="E58" s="1270"/>
      <c r="F58" s="1270"/>
      <c r="G58" s="1270"/>
      <c r="H58" s="1270"/>
      <c r="I58" s="1270"/>
      <c r="J58" s="1271"/>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1ggx8rTwezd82sKWw+xYznl78qrlXPzVEjjEIN/nH0SexV1CEd5Ssdh7XVlTUMGylK9Nwc68tRVkc2evj7fvg==" saltValue="sF6Z0D0u8IF8eGFnXdyE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72" t="s">
        <v>29</v>
      </c>
      <c r="C41" s="1273"/>
      <c r="D41" s="101"/>
      <c r="E41" s="1278" t="s">
        <v>30</v>
      </c>
      <c r="F41" s="1278"/>
      <c r="G41" s="1278"/>
      <c r="H41" s="1279"/>
      <c r="I41" s="102">
        <v>3321</v>
      </c>
      <c r="J41" s="103">
        <v>3239</v>
      </c>
      <c r="K41" s="103">
        <v>3336</v>
      </c>
      <c r="L41" s="103">
        <v>3280</v>
      </c>
      <c r="M41" s="104">
        <v>3558</v>
      </c>
    </row>
    <row r="42" spans="2:13" ht="27.75" customHeight="1" x14ac:dyDescent="0.15">
      <c r="B42" s="1274"/>
      <c r="C42" s="1275"/>
      <c r="D42" s="105"/>
      <c r="E42" s="1280" t="s">
        <v>31</v>
      </c>
      <c r="F42" s="1280"/>
      <c r="G42" s="1280"/>
      <c r="H42" s="1281"/>
      <c r="I42" s="106" t="s">
        <v>520</v>
      </c>
      <c r="J42" s="107" t="s">
        <v>520</v>
      </c>
      <c r="K42" s="107" t="s">
        <v>520</v>
      </c>
      <c r="L42" s="107" t="s">
        <v>520</v>
      </c>
      <c r="M42" s="108" t="s">
        <v>520</v>
      </c>
    </row>
    <row r="43" spans="2:13" ht="27.75" customHeight="1" x14ac:dyDescent="0.15">
      <c r="B43" s="1274"/>
      <c r="C43" s="1275"/>
      <c r="D43" s="105"/>
      <c r="E43" s="1280" t="s">
        <v>32</v>
      </c>
      <c r="F43" s="1280"/>
      <c r="G43" s="1280"/>
      <c r="H43" s="1281"/>
      <c r="I43" s="106">
        <v>275</v>
      </c>
      <c r="J43" s="107">
        <v>238</v>
      </c>
      <c r="K43" s="107">
        <v>246</v>
      </c>
      <c r="L43" s="107">
        <v>232</v>
      </c>
      <c r="M43" s="108">
        <v>160</v>
      </c>
    </row>
    <row r="44" spans="2:13" ht="27.75" customHeight="1" x14ac:dyDescent="0.15">
      <c r="B44" s="1274"/>
      <c r="C44" s="1275"/>
      <c r="D44" s="105"/>
      <c r="E44" s="1280" t="s">
        <v>33</v>
      </c>
      <c r="F44" s="1280"/>
      <c r="G44" s="1280"/>
      <c r="H44" s="1281"/>
      <c r="I44" s="106">
        <v>196</v>
      </c>
      <c r="J44" s="107">
        <v>169</v>
      </c>
      <c r="K44" s="107">
        <v>144</v>
      </c>
      <c r="L44" s="107">
        <v>131</v>
      </c>
      <c r="M44" s="108">
        <v>125</v>
      </c>
    </row>
    <row r="45" spans="2:13" ht="27.75" customHeight="1" x14ac:dyDescent="0.15">
      <c r="B45" s="1274"/>
      <c r="C45" s="1275"/>
      <c r="D45" s="105"/>
      <c r="E45" s="1280" t="s">
        <v>34</v>
      </c>
      <c r="F45" s="1280"/>
      <c r="G45" s="1280"/>
      <c r="H45" s="1281"/>
      <c r="I45" s="106">
        <v>849</v>
      </c>
      <c r="J45" s="107">
        <v>756</v>
      </c>
      <c r="K45" s="107">
        <v>645</v>
      </c>
      <c r="L45" s="107">
        <v>594</v>
      </c>
      <c r="M45" s="108">
        <v>559</v>
      </c>
    </row>
    <row r="46" spans="2:13" ht="27.75" customHeight="1" x14ac:dyDescent="0.15">
      <c r="B46" s="1274"/>
      <c r="C46" s="1275"/>
      <c r="D46" s="109"/>
      <c r="E46" s="1280" t="s">
        <v>35</v>
      </c>
      <c r="F46" s="1280"/>
      <c r="G46" s="1280"/>
      <c r="H46" s="1281"/>
      <c r="I46" s="106" t="s">
        <v>520</v>
      </c>
      <c r="J46" s="107" t="s">
        <v>520</v>
      </c>
      <c r="K46" s="107" t="s">
        <v>520</v>
      </c>
      <c r="L46" s="107" t="s">
        <v>520</v>
      </c>
      <c r="M46" s="108" t="s">
        <v>520</v>
      </c>
    </row>
    <row r="47" spans="2:13" ht="27.75" customHeight="1" x14ac:dyDescent="0.15">
      <c r="B47" s="1274"/>
      <c r="C47" s="1275"/>
      <c r="D47" s="110"/>
      <c r="E47" s="1282" t="s">
        <v>36</v>
      </c>
      <c r="F47" s="1283"/>
      <c r="G47" s="1283"/>
      <c r="H47" s="1284"/>
      <c r="I47" s="106" t="s">
        <v>520</v>
      </c>
      <c r="J47" s="107" t="s">
        <v>520</v>
      </c>
      <c r="K47" s="107" t="s">
        <v>520</v>
      </c>
      <c r="L47" s="107" t="s">
        <v>520</v>
      </c>
      <c r="M47" s="108" t="s">
        <v>520</v>
      </c>
    </row>
    <row r="48" spans="2:13" ht="27.75" customHeight="1" x14ac:dyDescent="0.15">
      <c r="B48" s="1274"/>
      <c r="C48" s="1275"/>
      <c r="D48" s="105"/>
      <c r="E48" s="1280" t="s">
        <v>37</v>
      </c>
      <c r="F48" s="1280"/>
      <c r="G48" s="1280"/>
      <c r="H48" s="1281"/>
      <c r="I48" s="106" t="s">
        <v>520</v>
      </c>
      <c r="J48" s="107" t="s">
        <v>520</v>
      </c>
      <c r="K48" s="107" t="s">
        <v>520</v>
      </c>
      <c r="L48" s="107" t="s">
        <v>520</v>
      </c>
      <c r="M48" s="108" t="s">
        <v>520</v>
      </c>
    </row>
    <row r="49" spans="2:13" ht="27.75" customHeight="1" x14ac:dyDescent="0.15">
      <c r="B49" s="1276"/>
      <c r="C49" s="1277"/>
      <c r="D49" s="105"/>
      <c r="E49" s="1280" t="s">
        <v>38</v>
      </c>
      <c r="F49" s="1280"/>
      <c r="G49" s="1280"/>
      <c r="H49" s="1281"/>
      <c r="I49" s="106">
        <v>2</v>
      </c>
      <c r="J49" s="107" t="s">
        <v>520</v>
      </c>
      <c r="K49" s="107" t="s">
        <v>520</v>
      </c>
      <c r="L49" s="107" t="s">
        <v>520</v>
      </c>
      <c r="M49" s="108">
        <v>2</v>
      </c>
    </row>
    <row r="50" spans="2:13" ht="27.75" customHeight="1" x14ac:dyDescent="0.15">
      <c r="B50" s="1285" t="s">
        <v>39</v>
      </c>
      <c r="C50" s="1286"/>
      <c r="D50" s="111"/>
      <c r="E50" s="1280" t="s">
        <v>40</v>
      </c>
      <c r="F50" s="1280"/>
      <c r="G50" s="1280"/>
      <c r="H50" s="1281"/>
      <c r="I50" s="106">
        <v>2179</v>
      </c>
      <c r="J50" s="107">
        <v>2529</v>
      </c>
      <c r="K50" s="107">
        <v>2726</v>
      </c>
      <c r="L50" s="107">
        <v>2310</v>
      </c>
      <c r="M50" s="108">
        <v>2716</v>
      </c>
    </row>
    <row r="51" spans="2:13" ht="27.75" customHeight="1" x14ac:dyDescent="0.15">
      <c r="B51" s="1274"/>
      <c r="C51" s="1275"/>
      <c r="D51" s="105"/>
      <c r="E51" s="1280" t="s">
        <v>41</v>
      </c>
      <c r="F51" s="1280"/>
      <c r="G51" s="1280"/>
      <c r="H51" s="1281"/>
      <c r="I51" s="106">
        <v>77</v>
      </c>
      <c r="J51" s="107">
        <v>76</v>
      </c>
      <c r="K51" s="107">
        <v>83</v>
      </c>
      <c r="L51" s="107">
        <v>69</v>
      </c>
      <c r="M51" s="108">
        <v>132</v>
      </c>
    </row>
    <row r="52" spans="2:13" ht="27.75" customHeight="1" x14ac:dyDescent="0.15">
      <c r="B52" s="1276"/>
      <c r="C52" s="1277"/>
      <c r="D52" s="105"/>
      <c r="E52" s="1280" t="s">
        <v>42</v>
      </c>
      <c r="F52" s="1280"/>
      <c r="G52" s="1280"/>
      <c r="H52" s="1281"/>
      <c r="I52" s="106">
        <v>2868</v>
      </c>
      <c r="J52" s="107">
        <v>2711</v>
      </c>
      <c r="K52" s="107">
        <v>2775</v>
      </c>
      <c r="L52" s="107">
        <v>2697</v>
      </c>
      <c r="M52" s="108">
        <v>2811</v>
      </c>
    </row>
    <row r="53" spans="2:13" ht="27.75" customHeight="1" thickBot="1" x14ac:dyDescent="0.2">
      <c r="B53" s="1287" t="s">
        <v>43</v>
      </c>
      <c r="C53" s="1288"/>
      <c r="D53" s="112"/>
      <c r="E53" s="1289" t="s">
        <v>44</v>
      </c>
      <c r="F53" s="1289"/>
      <c r="G53" s="1289"/>
      <c r="H53" s="1290"/>
      <c r="I53" s="113">
        <v>-480</v>
      </c>
      <c r="J53" s="114">
        <v>-914</v>
      </c>
      <c r="K53" s="114">
        <v>-1213</v>
      </c>
      <c r="L53" s="114">
        <v>-839</v>
      </c>
      <c r="M53" s="115">
        <v>-1256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OzKqFt5RSMJ3bRUdwGmHZtuNaI/RkY8viPZ92m1OY2bdYYDQq81tPm3iKpxMHlfZ2BCqmC6IYjUkpiLjXyMCw==" saltValue="1FmYcbtmckSZtaTdOaHZ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47</v>
      </c>
      <c r="D55" s="1299"/>
      <c r="E55" s="1300"/>
      <c r="F55" s="127">
        <v>1931</v>
      </c>
      <c r="G55" s="127">
        <v>970</v>
      </c>
      <c r="H55" s="128">
        <v>1002</v>
      </c>
    </row>
    <row r="56" spans="2:8" ht="52.5" customHeight="1" x14ac:dyDescent="0.15">
      <c r="B56" s="129"/>
      <c r="C56" s="1301" t="s">
        <v>48</v>
      </c>
      <c r="D56" s="1301"/>
      <c r="E56" s="1302"/>
      <c r="F56" s="130">
        <v>558</v>
      </c>
      <c r="G56" s="130">
        <v>558</v>
      </c>
      <c r="H56" s="131">
        <v>496</v>
      </c>
    </row>
    <row r="57" spans="2:8" ht="53.25" customHeight="1" x14ac:dyDescent="0.15">
      <c r="B57" s="129"/>
      <c r="C57" s="1303" t="s">
        <v>49</v>
      </c>
      <c r="D57" s="1303"/>
      <c r="E57" s="1304"/>
      <c r="F57" s="132">
        <v>412</v>
      </c>
      <c r="G57" s="132">
        <v>1420</v>
      </c>
      <c r="H57" s="133">
        <v>1343</v>
      </c>
    </row>
    <row r="58" spans="2:8" ht="45.75" customHeight="1" x14ac:dyDescent="0.15">
      <c r="B58" s="134"/>
      <c r="C58" s="1291" t="s">
        <v>593</v>
      </c>
      <c r="D58" s="1292"/>
      <c r="E58" s="1293"/>
      <c r="F58" s="135" t="s">
        <v>595</v>
      </c>
      <c r="G58" s="135">
        <v>500</v>
      </c>
      <c r="H58" s="136">
        <v>497</v>
      </c>
    </row>
    <row r="59" spans="2:8" ht="45.75" customHeight="1" x14ac:dyDescent="0.15">
      <c r="B59" s="134"/>
      <c r="C59" s="1291" t="s">
        <v>594</v>
      </c>
      <c r="D59" s="1292"/>
      <c r="E59" s="1293"/>
      <c r="F59" s="135" t="s">
        <v>595</v>
      </c>
      <c r="G59" s="135">
        <v>300</v>
      </c>
      <c r="H59" s="136">
        <v>293</v>
      </c>
    </row>
    <row r="60" spans="2:8" ht="45.75" customHeight="1" x14ac:dyDescent="0.15">
      <c r="B60" s="134"/>
      <c r="C60" s="1291" t="s">
        <v>596</v>
      </c>
      <c r="D60" s="1292"/>
      <c r="E60" s="1293"/>
      <c r="F60" s="135">
        <v>45</v>
      </c>
      <c r="G60" s="135">
        <v>289</v>
      </c>
      <c r="H60" s="136">
        <v>190</v>
      </c>
    </row>
    <row r="61" spans="2:8" ht="45.75" customHeight="1" x14ac:dyDescent="0.15">
      <c r="B61" s="134"/>
      <c r="C61" s="1291" t="s">
        <v>597</v>
      </c>
      <c r="D61" s="1292"/>
      <c r="E61" s="1293"/>
      <c r="F61" s="135">
        <v>167</v>
      </c>
      <c r="G61" s="135">
        <v>163</v>
      </c>
      <c r="H61" s="136">
        <v>163</v>
      </c>
    </row>
    <row r="62" spans="2:8" ht="45.75" customHeight="1" thickBot="1" x14ac:dyDescent="0.2">
      <c r="B62" s="137"/>
      <c r="C62" s="1294" t="s">
        <v>598</v>
      </c>
      <c r="D62" s="1295"/>
      <c r="E62" s="1296"/>
      <c r="F62" s="138" t="s">
        <v>595</v>
      </c>
      <c r="G62" s="138" t="s">
        <v>595</v>
      </c>
      <c r="H62" s="139">
        <v>47</v>
      </c>
    </row>
    <row r="63" spans="2:8" ht="52.5" customHeight="1" thickBot="1" x14ac:dyDescent="0.2">
      <c r="B63" s="140"/>
      <c r="C63" s="1297" t="s">
        <v>50</v>
      </c>
      <c r="D63" s="1297"/>
      <c r="E63" s="1298"/>
      <c r="F63" s="141">
        <v>2901</v>
      </c>
      <c r="G63" s="141">
        <v>2948</v>
      </c>
      <c r="H63" s="142">
        <v>2841</v>
      </c>
    </row>
    <row r="64" spans="2:8" ht="15" customHeight="1" x14ac:dyDescent="0.15"/>
    <row r="65" ht="0" hidden="1" customHeight="1" x14ac:dyDescent="0.15"/>
    <row r="66" ht="0" hidden="1" customHeight="1" x14ac:dyDescent="0.15"/>
  </sheetData>
  <sheetProtection algorithmName="SHA-512" hashValue="iVSpON3cOtr+xSaMel3TqFTRGyUcStNAYYDXNFeYALZLg9sreXzDXwwKsbJfW4APQYd30XFxvnAN79IDLuo4nA==" saltValue="chsHj0zRJxM9TlFnzmMK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72.8</v>
      </c>
      <c r="BY53" s="1305"/>
      <c r="BZ53" s="1305"/>
      <c r="CA53" s="1305"/>
      <c r="CB53" s="1305"/>
      <c r="CC53" s="1305"/>
      <c r="CD53" s="1305"/>
      <c r="CE53" s="1305"/>
      <c r="CF53" s="1305">
        <v>71.099999999999994</v>
      </c>
      <c r="CG53" s="1305"/>
      <c r="CH53" s="1305"/>
      <c r="CI53" s="1305"/>
      <c r="CJ53" s="1305"/>
      <c r="CK53" s="1305"/>
      <c r="CL53" s="1305"/>
      <c r="CM53" s="1305"/>
      <c r="CN53" s="1305">
        <v>71.099999999999994</v>
      </c>
      <c r="CO53" s="1305"/>
      <c r="CP53" s="1305"/>
      <c r="CQ53" s="1305"/>
      <c r="CR53" s="1305"/>
      <c r="CS53" s="1305"/>
      <c r="CT53" s="1305"/>
      <c r="CU53" s="1305"/>
      <c r="CV53" s="1305">
        <v>70.099999999999994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6.6</v>
      </c>
      <c r="BQ75" s="1305"/>
      <c r="BR75" s="1305"/>
      <c r="BS75" s="1305"/>
      <c r="BT75" s="1305"/>
      <c r="BU75" s="1305"/>
      <c r="BV75" s="1305"/>
      <c r="BW75" s="1305"/>
      <c r="BX75" s="1305">
        <v>5.5</v>
      </c>
      <c r="BY75" s="1305"/>
      <c r="BZ75" s="1305"/>
      <c r="CA75" s="1305"/>
      <c r="CB75" s="1305"/>
      <c r="CC75" s="1305"/>
      <c r="CD75" s="1305"/>
      <c r="CE75" s="1305"/>
      <c r="CF75" s="1305">
        <v>5.0999999999999996</v>
      </c>
      <c r="CG75" s="1305"/>
      <c r="CH75" s="1305"/>
      <c r="CI75" s="1305"/>
      <c r="CJ75" s="1305"/>
      <c r="CK75" s="1305"/>
      <c r="CL75" s="1305"/>
      <c r="CM75" s="1305"/>
      <c r="CN75" s="1305">
        <v>4.9000000000000004</v>
      </c>
      <c r="CO75" s="1305"/>
      <c r="CP75" s="1305"/>
      <c r="CQ75" s="1305"/>
      <c r="CR75" s="1305"/>
      <c r="CS75" s="1305"/>
      <c r="CT75" s="1305"/>
      <c r="CU75" s="1305"/>
      <c r="CV75" s="1305">
        <v>5.8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3ytwAqKUcWy/W+I1rBk8UPwle7Qrp7ThpRzZrDdPm/laPFktfhBsPzQm1m1WaYjTUIOWQNX/0CPFa7KZ+HYfQ==" saltValue="2+iv50w31t0yUKVMTKQ1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ogIiko6lWT73os0MkRW/sgSl73Qrv2Vx3i0wM9IulkgUfZ7/ifbpUtXr+CJFXjVKPtDHP+Z9AxHsuXtjjQ+5Q==" saltValue="gnRGPWoxEJN0le5CS3X1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qFIGh1Lzu1TW4bOLnbfUrzsonqfggKV2fDFcPPiO+QGfh0tmA8zmvYpsPZ5gapxdojACmgoOXPmwFRbevfasQ==" saltValue="JLSfmWy56hH3XpcxTiYZ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183346</v>
      </c>
      <c r="E3" s="161"/>
      <c r="F3" s="162">
        <v>333013</v>
      </c>
      <c r="G3" s="163"/>
      <c r="H3" s="164"/>
    </row>
    <row r="4" spans="1:8" x14ac:dyDescent="0.15">
      <c r="A4" s="165"/>
      <c r="B4" s="166"/>
      <c r="C4" s="167"/>
      <c r="D4" s="168">
        <v>153390</v>
      </c>
      <c r="E4" s="169"/>
      <c r="F4" s="170">
        <v>126732</v>
      </c>
      <c r="G4" s="171"/>
      <c r="H4" s="172"/>
    </row>
    <row r="5" spans="1:8" x14ac:dyDescent="0.15">
      <c r="A5" s="153" t="s">
        <v>553</v>
      </c>
      <c r="B5" s="158"/>
      <c r="C5" s="159"/>
      <c r="D5" s="160">
        <v>334281</v>
      </c>
      <c r="E5" s="161"/>
      <c r="F5" s="162">
        <v>280458</v>
      </c>
      <c r="G5" s="163"/>
      <c r="H5" s="164"/>
    </row>
    <row r="6" spans="1:8" x14ac:dyDescent="0.15">
      <c r="A6" s="165"/>
      <c r="B6" s="166"/>
      <c r="C6" s="167"/>
      <c r="D6" s="168">
        <v>294541</v>
      </c>
      <c r="E6" s="169"/>
      <c r="F6" s="170">
        <v>127286</v>
      </c>
      <c r="G6" s="171"/>
      <c r="H6" s="172"/>
    </row>
    <row r="7" spans="1:8" x14ac:dyDescent="0.15">
      <c r="A7" s="153" t="s">
        <v>554</v>
      </c>
      <c r="B7" s="158"/>
      <c r="C7" s="159"/>
      <c r="D7" s="160">
        <v>284729</v>
      </c>
      <c r="E7" s="161"/>
      <c r="F7" s="162">
        <v>291945</v>
      </c>
      <c r="G7" s="163"/>
      <c r="H7" s="164"/>
    </row>
    <row r="8" spans="1:8" x14ac:dyDescent="0.15">
      <c r="A8" s="165"/>
      <c r="B8" s="166"/>
      <c r="C8" s="167"/>
      <c r="D8" s="168">
        <v>40685</v>
      </c>
      <c r="E8" s="169"/>
      <c r="F8" s="170">
        <v>127651</v>
      </c>
      <c r="G8" s="171"/>
      <c r="H8" s="172"/>
    </row>
    <row r="9" spans="1:8" x14ac:dyDescent="0.15">
      <c r="A9" s="153" t="s">
        <v>555</v>
      </c>
      <c r="B9" s="158"/>
      <c r="C9" s="159"/>
      <c r="D9" s="160">
        <v>142216</v>
      </c>
      <c r="E9" s="161"/>
      <c r="F9" s="162">
        <v>291173</v>
      </c>
      <c r="G9" s="163"/>
      <c r="H9" s="164"/>
    </row>
    <row r="10" spans="1:8" x14ac:dyDescent="0.15">
      <c r="A10" s="165"/>
      <c r="B10" s="166"/>
      <c r="C10" s="167"/>
      <c r="D10" s="168">
        <v>61087</v>
      </c>
      <c r="E10" s="169"/>
      <c r="F10" s="170">
        <v>119071</v>
      </c>
      <c r="G10" s="171"/>
      <c r="H10" s="172"/>
    </row>
    <row r="11" spans="1:8" x14ac:dyDescent="0.15">
      <c r="A11" s="153" t="s">
        <v>556</v>
      </c>
      <c r="B11" s="158"/>
      <c r="C11" s="159"/>
      <c r="D11" s="160">
        <v>257763</v>
      </c>
      <c r="E11" s="161"/>
      <c r="F11" s="162">
        <v>271581</v>
      </c>
      <c r="G11" s="163"/>
      <c r="H11" s="164"/>
    </row>
    <row r="12" spans="1:8" x14ac:dyDescent="0.15">
      <c r="A12" s="165"/>
      <c r="B12" s="166"/>
      <c r="C12" s="173"/>
      <c r="D12" s="168">
        <v>132180</v>
      </c>
      <c r="E12" s="169"/>
      <c r="F12" s="170">
        <v>117844</v>
      </c>
      <c r="G12" s="171"/>
      <c r="H12" s="172"/>
    </row>
    <row r="13" spans="1:8" x14ac:dyDescent="0.15">
      <c r="A13" s="153"/>
      <c r="B13" s="158"/>
      <c r="C13" s="174"/>
      <c r="D13" s="175">
        <v>240467</v>
      </c>
      <c r="E13" s="176"/>
      <c r="F13" s="177">
        <v>293634</v>
      </c>
      <c r="G13" s="178"/>
      <c r="H13" s="164"/>
    </row>
    <row r="14" spans="1:8" x14ac:dyDescent="0.15">
      <c r="A14" s="165"/>
      <c r="B14" s="166"/>
      <c r="C14" s="167"/>
      <c r="D14" s="168">
        <v>136377</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2.39</v>
      </c>
      <c r="C19" s="179">
        <f>ROUND(VALUE(SUBSTITUTE(実質収支比率等に係る経年分析!G$48,"▲","-")),2)</f>
        <v>1.35</v>
      </c>
      <c r="D19" s="179">
        <f>ROUND(VALUE(SUBSTITUTE(実質収支比率等に係る経年分析!H$48,"▲","-")),2)</f>
        <v>4.59</v>
      </c>
      <c r="E19" s="179">
        <f>ROUND(VALUE(SUBSTITUTE(実質収支比率等に係る経年分析!I$48,"▲","-")),2)</f>
        <v>2.82</v>
      </c>
      <c r="F19" s="179">
        <f>ROUND(VALUE(SUBSTITUTE(実質収支比率等に係る経年分析!J$48,"▲","-")),2)</f>
        <v>3.13</v>
      </c>
    </row>
    <row r="20" spans="1:11" x14ac:dyDescent="0.15">
      <c r="A20" s="179" t="s">
        <v>54</v>
      </c>
      <c r="B20" s="179">
        <f>ROUND(VALUE(SUBSTITUTE(実質収支比率等に係る経年分析!F$47,"▲","-")),2)</f>
        <v>60.67</v>
      </c>
      <c r="C20" s="179">
        <f>ROUND(VALUE(SUBSTITUTE(実質収支比率等に係る経年分析!G$47,"▲","-")),2)</f>
        <v>75.81</v>
      </c>
      <c r="D20" s="179">
        <f>ROUND(VALUE(SUBSTITUTE(実質収支比率等に係る経年分析!H$47,"▲","-")),2)</f>
        <v>85.16</v>
      </c>
      <c r="E20" s="179">
        <f>ROUND(VALUE(SUBSTITUTE(実質収支比率等に係る経年分析!I$47,"▲","-")),2)</f>
        <v>43.92</v>
      </c>
      <c r="F20" s="179">
        <f>ROUND(VALUE(SUBSTITUTE(実質収支比率等に係る経年分析!J$47,"▲","-")),2)</f>
        <v>46.03</v>
      </c>
    </row>
    <row r="21" spans="1:11" x14ac:dyDescent="0.15">
      <c r="A21" s="179" t="s">
        <v>55</v>
      </c>
      <c r="B21" s="179">
        <f>IF(ISNUMBER(VALUE(SUBSTITUTE(実質収支比率等に係る経年分析!F$49,"▲","-"))),ROUND(VALUE(SUBSTITUTE(実質収支比率等に係る経年分析!F$49,"▲","-")),2),NA())</f>
        <v>11.08</v>
      </c>
      <c r="C21" s="179">
        <f>IF(ISNUMBER(VALUE(SUBSTITUTE(実質収支比率等に係る経年分析!G$49,"▲","-"))),ROUND(VALUE(SUBSTITUTE(実質収支比率等に係る経年分析!G$49,"▲","-")),2),NA())</f>
        <v>14.14</v>
      </c>
      <c r="D21" s="179">
        <f>IF(ISNUMBER(VALUE(SUBSTITUTE(実質収支比率等に係る経年分析!H$49,"▲","-"))),ROUND(VALUE(SUBSTITUTE(実質収支比率等に係る経年分析!H$49,"▲","-")),2),NA())</f>
        <v>9.16</v>
      </c>
      <c r="E21" s="179">
        <f>IF(ISNUMBER(VALUE(SUBSTITUTE(実質収支比率等に係る経年分析!I$49,"▲","-"))),ROUND(VALUE(SUBSTITUTE(実質収支比率等に係る経年分析!I$49,"▲","-")),2),NA())</f>
        <v>-47.75</v>
      </c>
      <c r="F21" s="179">
        <f>IF(ISNUMBER(VALUE(SUBSTITUTE(実質収支比率等に係る経年分析!J$49,"▲","-"))),ROUND(VALUE(SUBSTITUTE(実質収支比率等に係る経年分析!J$49,"▲","-")),2),NA())</f>
        <v>0.28999999999999998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横浜町下水道事業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百目木地区農業集落排水事業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2.3199999999999998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5.21</v>
      </c>
    </row>
    <row r="36" spans="1:16" x14ac:dyDescent="0.15">
      <c r="A36" s="180" t="str">
        <f>IF(連結実質赤字比率に係る赤字・黒字の構成分析!C$34="",NA(),連結実質赤字比率に係る赤字・黒字の構成分析!C$34)</f>
        <v>横浜町水道事業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4.8499999999999996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8.5500000000000007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309</v>
      </c>
      <c r="E42" s="181"/>
      <c r="F42" s="181"/>
      <c r="G42" s="181">
        <f>'実質公債費比率（分子）の構造'!L$52</f>
        <v>310</v>
      </c>
      <c r="H42" s="181"/>
      <c r="I42" s="181"/>
      <c r="J42" s="181">
        <f>'実質公債費比率（分子）の構造'!M$52</f>
        <v>307</v>
      </c>
      <c r="K42" s="181"/>
      <c r="L42" s="181"/>
      <c r="M42" s="181">
        <f>'実質公債費比率（分子）の構造'!N$52</f>
        <v>301</v>
      </c>
      <c r="N42" s="181"/>
      <c r="O42" s="181"/>
      <c r="P42" s="181">
        <f>'実質公債費比率（分子）の構造'!O$52</f>
        <v>296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v>
      </c>
      <c r="C44" s="181"/>
      <c r="D44" s="181"/>
      <c r="E44" s="181">
        <f>'実質公債費比率（分子）の構造'!L$50</f>
        <v>14</v>
      </c>
      <c r="F44" s="181"/>
      <c r="G44" s="181"/>
      <c r="H44" s="181">
        <f>'実質公債費比率（分子）の構造'!M$50</f>
        <v>9</v>
      </c>
      <c r="I44" s="181"/>
      <c r="J44" s="181"/>
      <c r="K44" s="181">
        <f>'実質公債費比率（分子）の構造'!N$50</f>
        <v>9</v>
      </c>
      <c r="L44" s="181"/>
      <c r="M44" s="181"/>
      <c r="N44" s="181" t="str">
        <f>'実質公債費比率（分子）の構造'!O$50</f>
        <v>-</v>
      </c>
      <c r="O44" s="181"/>
      <c r="P44" s="181"/>
    </row>
    <row r="45" spans="1:16" x14ac:dyDescent="0.15">
      <c r="A45" s="181" t="s">
        <v>65</v>
      </c>
      <c r="B45" s="181">
        <f>'実質公債費比率（分子）の構造'!K$49</f>
        <v>31</v>
      </c>
      <c r="C45" s="181"/>
      <c r="D45" s="181"/>
      <c r="E45" s="181">
        <f>'実質公債費比率（分子）の構造'!L$49</f>
        <v>29</v>
      </c>
      <c r="F45" s="181"/>
      <c r="G45" s="181"/>
      <c r="H45" s="181">
        <f>'実質公債費比率（分子）の構造'!M$49</f>
        <v>29</v>
      </c>
      <c r="I45" s="181"/>
      <c r="J45" s="181"/>
      <c r="K45" s="181">
        <f>'実質公債費比率（分子）の構造'!N$49</f>
        <v>31</v>
      </c>
      <c r="L45" s="181"/>
      <c r="M45" s="181"/>
      <c r="N45" s="181">
        <f>'実質公債費比率（分子）の構造'!O$49</f>
        <v>31</v>
      </c>
      <c r="O45" s="181"/>
      <c r="P45" s="181"/>
    </row>
    <row r="46" spans="1:16" x14ac:dyDescent="0.15">
      <c r="A46" s="181" t="s">
        <v>66</v>
      </c>
      <c r="B46" s="181">
        <f>'実質公債費比率（分子）の構造'!K$48</f>
        <v>35</v>
      </c>
      <c r="C46" s="181"/>
      <c r="D46" s="181"/>
      <c r="E46" s="181">
        <f>'実質公債費比率（分子）の構造'!L$48</f>
        <v>31</v>
      </c>
      <c r="F46" s="181"/>
      <c r="G46" s="181"/>
      <c r="H46" s="181">
        <f>'実質公債費比率（分子）の構造'!M$48</f>
        <v>27</v>
      </c>
      <c r="I46" s="181"/>
      <c r="J46" s="181"/>
      <c r="K46" s="181">
        <f>'実質公債費比率（分子）の構造'!N$48</f>
        <v>21</v>
      </c>
      <c r="L46" s="181"/>
      <c r="M46" s="181"/>
      <c r="N46" s="181">
        <f>'実質公債費比率（分子）の構造'!O$48</f>
        <v>77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341</v>
      </c>
      <c r="C49" s="181"/>
      <c r="D49" s="181"/>
      <c r="E49" s="181">
        <f>'実質公債費比率（分子）の構造'!L$45</f>
        <v>342</v>
      </c>
      <c r="F49" s="181"/>
      <c r="G49" s="181"/>
      <c r="H49" s="181">
        <f>'実質公債費比率（分子）の構造'!M$45</f>
        <v>332</v>
      </c>
      <c r="I49" s="181"/>
      <c r="J49" s="181"/>
      <c r="K49" s="181">
        <f>'実質公債費比率（分子）の構造'!N$45</f>
        <v>336</v>
      </c>
      <c r="L49" s="181"/>
      <c r="M49" s="181"/>
      <c r="N49" s="181">
        <f>'実質公債費比率（分子）の構造'!O$45</f>
        <v>336</v>
      </c>
      <c r="O49" s="181"/>
      <c r="P49" s="181"/>
    </row>
    <row r="50" spans="1:16" x14ac:dyDescent="0.15">
      <c r="A50" s="181" t="s">
        <v>70</v>
      </c>
      <c r="B50" s="181" t="e">
        <f>NA()</f>
        <v>#N/A</v>
      </c>
      <c r="C50" s="181">
        <f>IF(ISNUMBER('実質公債費比率（分子）の構造'!K$53),'実質公債費比率（分子）の構造'!K$53,NA())</f>
        <v>112</v>
      </c>
      <c r="D50" s="181" t="e">
        <f>NA()</f>
        <v>#N/A</v>
      </c>
      <c r="E50" s="181" t="e">
        <f>NA()</f>
        <v>#N/A</v>
      </c>
      <c r="F50" s="181">
        <f>IF(ISNUMBER('実質公債費比率（分子）の構造'!L$53),'実質公債費比率（分子）の構造'!L$53,NA())</f>
        <v>106</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96</v>
      </c>
      <c r="M50" s="181" t="e">
        <f>NA()</f>
        <v>#N/A</v>
      </c>
      <c r="N50" s="181" t="e">
        <f>NA()</f>
        <v>#N/A</v>
      </c>
      <c r="O50" s="181">
        <f>IF(ISNUMBER('実質公債費比率（分子）の構造'!O$53),'実質公債費比率（分子）の構造'!O$53,NA())</f>
        <v>148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2868</v>
      </c>
      <c r="E56" s="180"/>
      <c r="F56" s="180"/>
      <c r="G56" s="180">
        <f>'将来負担比率（分子）の構造'!J$52</f>
        <v>2711</v>
      </c>
      <c r="H56" s="180"/>
      <c r="I56" s="180"/>
      <c r="J56" s="180">
        <f>'将来負担比率（分子）の構造'!K$52</f>
        <v>2775</v>
      </c>
      <c r="K56" s="180"/>
      <c r="L56" s="180"/>
      <c r="M56" s="180">
        <f>'将来負担比率（分子）の構造'!L$52</f>
        <v>2697</v>
      </c>
      <c r="N56" s="180"/>
      <c r="O56" s="180"/>
      <c r="P56" s="180">
        <f>'将来負担比率（分子）の構造'!M$52</f>
        <v>2811</v>
      </c>
    </row>
    <row r="57" spans="1:16" x14ac:dyDescent="0.15">
      <c r="A57" s="180" t="s">
        <v>41</v>
      </c>
      <c r="B57" s="180"/>
      <c r="C57" s="180"/>
      <c r="D57" s="180">
        <f>'将来負担比率（分子）の構造'!I$51</f>
        <v>77</v>
      </c>
      <c r="E57" s="180"/>
      <c r="F57" s="180"/>
      <c r="G57" s="180">
        <f>'将来負担比率（分子）の構造'!J$51</f>
        <v>76</v>
      </c>
      <c r="H57" s="180"/>
      <c r="I57" s="180"/>
      <c r="J57" s="180">
        <f>'将来負担比率（分子）の構造'!K$51</f>
        <v>83</v>
      </c>
      <c r="K57" s="180"/>
      <c r="L57" s="180"/>
      <c r="M57" s="180">
        <f>'将来負担比率（分子）の構造'!L$51</f>
        <v>69</v>
      </c>
      <c r="N57" s="180"/>
      <c r="O57" s="180"/>
      <c r="P57" s="180">
        <f>'将来負担比率（分子）の構造'!M$51</f>
        <v>132</v>
      </c>
    </row>
    <row r="58" spans="1:16" x14ac:dyDescent="0.15">
      <c r="A58" s="180" t="s">
        <v>40</v>
      </c>
      <c r="B58" s="180"/>
      <c r="C58" s="180"/>
      <c r="D58" s="180">
        <f>'将来負担比率（分子）の構造'!I$50</f>
        <v>2179</v>
      </c>
      <c r="E58" s="180"/>
      <c r="F58" s="180"/>
      <c r="G58" s="180">
        <f>'将来負担比率（分子）の構造'!J$50</f>
        <v>2529</v>
      </c>
      <c r="H58" s="180"/>
      <c r="I58" s="180"/>
      <c r="J58" s="180">
        <f>'将来負担比率（分子）の構造'!K$50</f>
        <v>2726</v>
      </c>
      <c r="K58" s="180"/>
      <c r="L58" s="180"/>
      <c r="M58" s="180">
        <f>'将来負担比率（分子）の構造'!L$50</f>
        <v>2310</v>
      </c>
      <c r="N58" s="180"/>
      <c r="O58" s="180"/>
      <c r="P58" s="180">
        <f>'将来負担比率（分子）の構造'!M$50</f>
        <v>2716</v>
      </c>
    </row>
    <row r="59" spans="1:16" x14ac:dyDescent="0.15">
      <c r="A59" s="180" t="s">
        <v>38</v>
      </c>
      <c r="B59" s="180">
        <f>'将来負担比率（分子）の構造'!I$49</f>
        <v>2</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f>'将来負担比率（分子）の構造'!M$49</f>
        <v>2</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849</v>
      </c>
      <c r="C62" s="180"/>
      <c r="D62" s="180"/>
      <c r="E62" s="180">
        <f>'将来負担比率（分子）の構造'!J$45</f>
        <v>756</v>
      </c>
      <c r="F62" s="180"/>
      <c r="G62" s="180"/>
      <c r="H62" s="180">
        <f>'将来負担比率（分子）の構造'!K$45</f>
        <v>645</v>
      </c>
      <c r="I62" s="180"/>
      <c r="J62" s="180"/>
      <c r="K62" s="180">
        <f>'将来負担比率（分子）の構造'!L$45</f>
        <v>594</v>
      </c>
      <c r="L62" s="180"/>
      <c r="M62" s="180"/>
      <c r="N62" s="180">
        <f>'将来負担比率（分子）の構造'!M$45</f>
        <v>559</v>
      </c>
      <c r="O62" s="180"/>
      <c r="P62" s="180"/>
    </row>
    <row r="63" spans="1:16" x14ac:dyDescent="0.15">
      <c r="A63" s="180" t="s">
        <v>33</v>
      </c>
      <c r="B63" s="180">
        <f>'将来負担比率（分子）の構造'!I$44</f>
        <v>196</v>
      </c>
      <c r="C63" s="180"/>
      <c r="D63" s="180"/>
      <c r="E63" s="180">
        <f>'将来負担比率（分子）の構造'!J$44</f>
        <v>169</v>
      </c>
      <c r="F63" s="180"/>
      <c r="G63" s="180"/>
      <c r="H63" s="180">
        <f>'将来負担比率（分子）の構造'!K$44</f>
        <v>144</v>
      </c>
      <c r="I63" s="180"/>
      <c r="J63" s="180"/>
      <c r="K63" s="180">
        <f>'将来負担比率（分子）の構造'!L$44</f>
        <v>131</v>
      </c>
      <c r="L63" s="180"/>
      <c r="M63" s="180"/>
      <c r="N63" s="180">
        <f>'将来負担比率（分子）の構造'!M$44</f>
        <v>125</v>
      </c>
      <c r="O63" s="180"/>
      <c r="P63" s="180"/>
    </row>
    <row r="64" spans="1:16" x14ac:dyDescent="0.15">
      <c r="A64" s="180" t="s">
        <v>32</v>
      </c>
      <c r="B64" s="180">
        <f>'将来負担比率（分子）の構造'!I$43</f>
        <v>275</v>
      </c>
      <c r="C64" s="180"/>
      <c r="D64" s="180"/>
      <c r="E64" s="180">
        <f>'将来負担比率（分子）の構造'!J$43</f>
        <v>238</v>
      </c>
      <c r="F64" s="180"/>
      <c r="G64" s="180"/>
      <c r="H64" s="180">
        <f>'将来負担比率（分子）の構造'!K$43</f>
        <v>246</v>
      </c>
      <c r="I64" s="180"/>
      <c r="J64" s="180"/>
      <c r="K64" s="180">
        <f>'将来負担比率（分子）の構造'!L$43</f>
        <v>232</v>
      </c>
      <c r="L64" s="180"/>
      <c r="M64" s="180"/>
      <c r="N64" s="180">
        <f>'将来負担比率（分子）の構造'!M$43</f>
        <v>160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3321</v>
      </c>
      <c r="C66" s="180"/>
      <c r="D66" s="180"/>
      <c r="E66" s="180">
        <f>'将来負担比率（分子）の構造'!J$41</f>
        <v>3239</v>
      </c>
      <c r="F66" s="180"/>
      <c r="G66" s="180"/>
      <c r="H66" s="180">
        <f>'将来負担比率（分子）の構造'!K$41</f>
        <v>3336</v>
      </c>
      <c r="I66" s="180"/>
      <c r="J66" s="180"/>
      <c r="K66" s="180">
        <f>'将来負担比率（分子）の構造'!L$41</f>
        <v>3280</v>
      </c>
      <c r="L66" s="180"/>
      <c r="M66" s="180"/>
      <c r="N66" s="180">
        <f>'将来負担比率（分子）の構造'!M$41</f>
        <v>3558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1931</v>
      </c>
      <c r="C72" s="184">
        <f>基金残高に係る経年分析!G55</f>
        <v>970</v>
      </c>
      <c r="D72" s="184">
        <f>基金残高に係る経年分析!H55</f>
        <v>1002</v>
      </c>
    </row>
    <row r="73" spans="1:16" x14ac:dyDescent="0.15">
      <c r="A73" s="183" t="s">
        <v>77</v>
      </c>
      <c r="B73" s="184">
        <f>基金残高に係る経年分析!F56</f>
        <v>558</v>
      </c>
      <c r="C73" s="184">
        <f>基金残高に係る経年分析!G56</f>
        <v>558</v>
      </c>
      <c r="D73" s="184">
        <f>基金残高に係る経年分析!H56</f>
        <v>496</v>
      </c>
    </row>
    <row r="74" spans="1:16" x14ac:dyDescent="0.15">
      <c r="A74" s="183" t="s">
        <v>78</v>
      </c>
      <c r="B74" s="184">
        <f>基金残高に係る経年分析!F57</f>
        <v>412</v>
      </c>
      <c r="C74" s="184">
        <f>基金残高に係る経年分析!G57</f>
        <v>1420</v>
      </c>
      <c r="D74" s="184">
        <f>基金残高に係る経年分析!H57</f>
        <v>1343</v>
      </c>
    </row>
  </sheetData>
  <sheetProtection algorithmName="SHA-512" hashValue="Vo6ut0ijChlwar5oyFyXapnRMFGTpItBclCk/T+dcuMjCaGpP4ROKugZ+4Q58WLL+KvzgDDtaF31cqd/4ikDyw==" saltValue="JTVnVK6b8ztgWheQdSsH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643617</v>
      </c>
      <c r="S5" s="669"/>
      <c r="T5" s="669"/>
      <c r="U5" s="669"/>
      <c r="V5" s="669"/>
      <c r="W5" s="669"/>
      <c r="X5" s="669"/>
      <c r="Y5" s="670"/>
      <c r="Z5" s="671">
        <v>14.8</v>
      </c>
      <c r="AA5" s="671"/>
      <c r="AB5" s="671"/>
      <c r="AC5" s="671"/>
      <c r="AD5" s="672">
        <v>643617</v>
      </c>
      <c r="AE5" s="672"/>
      <c r="AF5" s="672"/>
      <c r="AG5" s="672"/>
      <c r="AH5" s="672"/>
      <c r="AI5" s="672"/>
      <c r="AJ5" s="672"/>
      <c r="AK5" s="672"/>
      <c r="AL5" s="673">
        <v>30.9</v>
      </c>
      <c r="AM5" s="674"/>
      <c r="AN5" s="674"/>
      <c r="AO5" s="675"/>
      <c r="AP5" s="665" t="s">
        <v>224</v>
      </c>
      <c r="AQ5" s="666"/>
      <c r="AR5" s="666"/>
      <c r="AS5" s="666"/>
      <c r="AT5" s="666"/>
      <c r="AU5" s="666"/>
      <c r="AV5" s="666"/>
      <c r="AW5" s="666"/>
      <c r="AX5" s="666"/>
      <c r="AY5" s="666"/>
      <c r="AZ5" s="666"/>
      <c r="BA5" s="666"/>
      <c r="BB5" s="666"/>
      <c r="BC5" s="666"/>
      <c r="BD5" s="666"/>
      <c r="BE5" s="666"/>
      <c r="BF5" s="667"/>
      <c r="BG5" s="679">
        <v>643617</v>
      </c>
      <c r="BH5" s="680"/>
      <c r="BI5" s="680"/>
      <c r="BJ5" s="680"/>
      <c r="BK5" s="680"/>
      <c r="BL5" s="680"/>
      <c r="BM5" s="680"/>
      <c r="BN5" s="681"/>
      <c r="BO5" s="682">
        <v>100</v>
      </c>
      <c r="BP5" s="682"/>
      <c r="BQ5" s="682"/>
      <c r="BR5" s="682"/>
      <c r="BS5" s="683" t="s">
        <v>125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24048</v>
      </c>
      <c r="S6" s="680"/>
      <c r="T6" s="680"/>
      <c r="U6" s="680"/>
      <c r="V6" s="680"/>
      <c r="W6" s="680"/>
      <c r="X6" s="680"/>
      <c r="Y6" s="681"/>
      <c r="Z6" s="682">
        <v>0.6</v>
      </c>
      <c r="AA6" s="682"/>
      <c r="AB6" s="682"/>
      <c r="AC6" s="682"/>
      <c r="AD6" s="683">
        <v>24048</v>
      </c>
      <c r="AE6" s="683"/>
      <c r="AF6" s="683"/>
      <c r="AG6" s="683"/>
      <c r="AH6" s="683"/>
      <c r="AI6" s="683"/>
      <c r="AJ6" s="683"/>
      <c r="AK6" s="683"/>
      <c r="AL6" s="684">
        <v>1.2</v>
      </c>
      <c r="AM6" s="685"/>
      <c r="AN6" s="685"/>
      <c r="AO6" s="686"/>
      <c r="AP6" s="676" t="s">
        <v>229</v>
      </c>
      <c r="AQ6" s="677"/>
      <c r="AR6" s="677"/>
      <c r="AS6" s="677"/>
      <c r="AT6" s="677"/>
      <c r="AU6" s="677"/>
      <c r="AV6" s="677"/>
      <c r="AW6" s="677"/>
      <c r="AX6" s="677"/>
      <c r="AY6" s="677"/>
      <c r="AZ6" s="677"/>
      <c r="BA6" s="677"/>
      <c r="BB6" s="677"/>
      <c r="BC6" s="677"/>
      <c r="BD6" s="677"/>
      <c r="BE6" s="677"/>
      <c r="BF6" s="678"/>
      <c r="BG6" s="679">
        <v>643617</v>
      </c>
      <c r="BH6" s="680"/>
      <c r="BI6" s="680"/>
      <c r="BJ6" s="680"/>
      <c r="BK6" s="680"/>
      <c r="BL6" s="680"/>
      <c r="BM6" s="680"/>
      <c r="BN6" s="681"/>
      <c r="BO6" s="682">
        <v>100</v>
      </c>
      <c r="BP6" s="682"/>
      <c r="BQ6" s="682"/>
      <c r="BR6" s="682"/>
      <c r="BS6" s="683" t="s">
        <v>230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54630</v>
      </c>
      <c r="CS6" s="680"/>
      <c r="CT6" s="680"/>
      <c r="CU6" s="680"/>
      <c r="CV6" s="680"/>
      <c r="CW6" s="680"/>
      <c r="CX6" s="680"/>
      <c r="CY6" s="681"/>
      <c r="CZ6" s="673">
        <v>1.3</v>
      </c>
      <c r="DA6" s="674"/>
      <c r="DB6" s="674"/>
      <c r="DC6" s="693"/>
      <c r="DD6" s="688" t="s">
        <v>125</v>
      </c>
      <c r="DE6" s="680"/>
      <c r="DF6" s="680"/>
      <c r="DG6" s="680"/>
      <c r="DH6" s="680"/>
      <c r="DI6" s="680"/>
      <c r="DJ6" s="680"/>
      <c r="DK6" s="680"/>
      <c r="DL6" s="680"/>
      <c r="DM6" s="680"/>
      <c r="DN6" s="680"/>
      <c r="DO6" s="680"/>
      <c r="DP6" s="681"/>
      <c r="DQ6" s="688">
        <v>54630</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762</v>
      </c>
      <c r="S7" s="680"/>
      <c r="T7" s="680"/>
      <c r="U7" s="680"/>
      <c r="V7" s="680"/>
      <c r="W7" s="680"/>
      <c r="X7" s="680"/>
      <c r="Y7" s="681"/>
      <c r="Z7" s="682">
        <v>0</v>
      </c>
      <c r="AA7" s="682"/>
      <c r="AB7" s="682"/>
      <c r="AC7" s="682"/>
      <c r="AD7" s="683">
        <v>762</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324910</v>
      </c>
      <c r="BH7" s="680"/>
      <c r="BI7" s="680"/>
      <c r="BJ7" s="680"/>
      <c r="BK7" s="680"/>
      <c r="BL7" s="680"/>
      <c r="BM7" s="680"/>
      <c r="BN7" s="681"/>
      <c r="BO7" s="682">
        <v>50.5</v>
      </c>
      <c r="BP7" s="682"/>
      <c r="BQ7" s="682"/>
      <c r="BR7" s="682"/>
      <c r="BS7" s="683" t="s">
        <v>171</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819756</v>
      </c>
      <c r="CS7" s="680"/>
      <c r="CT7" s="680"/>
      <c r="CU7" s="680"/>
      <c r="CV7" s="680"/>
      <c r="CW7" s="680"/>
      <c r="CX7" s="680"/>
      <c r="CY7" s="681"/>
      <c r="CZ7" s="682">
        <v>19.2</v>
      </c>
      <c r="DA7" s="682"/>
      <c r="DB7" s="682"/>
      <c r="DC7" s="682"/>
      <c r="DD7" s="688">
        <v>239833</v>
      </c>
      <c r="DE7" s="680"/>
      <c r="DF7" s="680"/>
      <c r="DG7" s="680"/>
      <c r="DH7" s="680"/>
      <c r="DI7" s="680"/>
      <c r="DJ7" s="680"/>
      <c r="DK7" s="680"/>
      <c r="DL7" s="680"/>
      <c r="DM7" s="680"/>
      <c r="DN7" s="680"/>
      <c r="DO7" s="680"/>
      <c r="DP7" s="681"/>
      <c r="DQ7" s="688">
        <v>490284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752</v>
      </c>
      <c r="S8" s="680"/>
      <c r="T8" s="680"/>
      <c r="U8" s="680"/>
      <c r="V8" s="680"/>
      <c r="W8" s="680"/>
      <c r="X8" s="680"/>
      <c r="Y8" s="681"/>
      <c r="Z8" s="682">
        <v>0</v>
      </c>
      <c r="AA8" s="682"/>
      <c r="AB8" s="682"/>
      <c r="AC8" s="682"/>
      <c r="AD8" s="683">
        <v>752</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7494</v>
      </c>
      <c r="BH8" s="680"/>
      <c r="BI8" s="680"/>
      <c r="BJ8" s="680"/>
      <c r="BK8" s="680"/>
      <c r="BL8" s="680"/>
      <c r="BM8" s="680"/>
      <c r="BN8" s="681"/>
      <c r="BO8" s="682">
        <v>1.2</v>
      </c>
      <c r="BP8" s="682"/>
      <c r="BQ8" s="682"/>
      <c r="BR8" s="682"/>
      <c r="BS8" s="688" t="s">
        <v>171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976643</v>
      </c>
      <c r="CS8" s="680"/>
      <c r="CT8" s="680"/>
      <c r="CU8" s="680"/>
      <c r="CV8" s="680"/>
      <c r="CW8" s="680"/>
      <c r="CX8" s="680"/>
      <c r="CY8" s="681"/>
      <c r="CZ8" s="682">
        <v>22.9</v>
      </c>
      <c r="DA8" s="682"/>
      <c r="DB8" s="682"/>
      <c r="DC8" s="682"/>
      <c r="DD8" s="688">
        <v>147751</v>
      </c>
      <c r="DE8" s="680"/>
      <c r="DF8" s="680"/>
      <c r="DG8" s="680"/>
      <c r="DH8" s="680"/>
      <c r="DI8" s="680"/>
      <c r="DJ8" s="680"/>
      <c r="DK8" s="680"/>
      <c r="DL8" s="680"/>
      <c r="DM8" s="680"/>
      <c r="DN8" s="680"/>
      <c r="DO8" s="680"/>
      <c r="DP8" s="681"/>
      <c r="DQ8" s="688">
        <v>518596</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633</v>
      </c>
      <c r="S9" s="680"/>
      <c r="T9" s="680"/>
      <c r="U9" s="680"/>
      <c r="V9" s="680"/>
      <c r="W9" s="680"/>
      <c r="X9" s="680"/>
      <c r="Y9" s="681"/>
      <c r="Z9" s="682">
        <v>0</v>
      </c>
      <c r="AA9" s="682"/>
      <c r="AB9" s="682"/>
      <c r="AC9" s="682"/>
      <c r="AD9" s="683">
        <v>633</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223300</v>
      </c>
      <c r="BH9" s="680"/>
      <c r="BI9" s="680"/>
      <c r="BJ9" s="680"/>
      <c r="BK9" s="680"/>
      <c r="BL9" s="680"/>
      <c r="BM9" s="680"/>
      <c r="BN9" s="681"/>
      <c r="BO9" s="682">
        <v>34.700000000000003</v>
      </c>
      <c r="BP9" s="682"/>
      <c r="BQ9" s="682"/>
      <c r="BR9" s="682"/>
      <c r="BS9" s="688" t="s">
        <v>171</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275522</v>
      </c>
      <c r="CS9" s="680"/>
      <c r="CT9" s="680"/>
      <c r="CU9" s="680"/>
      <c r="CV9" s="680"/>
      <c r="CW9" s="680"/>
      <c r="CX9" s="680"/>
      <c r="CY9" s="681"/>
      <c r="CZ9" s="682">
        <v>6.4</v>
      </c>
      <c r="DA9" s="682"/>
      <c r="DB9" s="682"/>
      <c r="DC9" s="682"/>
      <c r="DD9" s="688">
        <v>5114</v>
      </c>
      <c r="DE9" s="680"/>
      <c r="DF9" s="680"/>
      <c r="DG9" s="680"/>
      <c r="DH9" s="680"/>
      <c r="DI9" s="680"/>
      <c r="DJ9" s="680"/>
      <c r="DK9" s="680"/>
      <c r="DL9" s="680"/>
      <c r="DM9" s="680"/>
      <c r="DN9" s="680"/>
      <c r="DO9" s="680"/>
      <c r="DP9" s="681"/>
      <c r="DQ9" s="688">
        <v>257700</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125</v>
      </c>
      <c r="AA10" s="682"/>
      <c r="AB10" s="682"/>
      <c r="AC10" s="682"/>
      <c r="AD10" s="683" t="s">
        <v>125</v>
      </c>
      <c r="AE10" s="683"/>
      <c r="AF10" s="683"/>
      <c r="AG10" s="683"/>
      <c r="AH10" s="683"/>
      <c r="AI10" s="683"/>
      <c r="AJ10" s="683"/>
      <c r="AK10" s="683"/>
      <c r="AL10" s="684" t="s">
        <v>171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11208</v>
      </c>
      <c r="BH10" s="680"/>
      <c r="BI10" s="680"/>
      <c r="BJ10" s="680"/>
      <c r="BK10" s="680"/>
      <c r="BL10" s="680"/>
      <c r="BM10" s="680"/>
      <c r="BN10" s="681"/>
      <c r="BO10" s="682">
        <v>1.7</v>
      </c>
      <c r="BP10" s="682"/>
      <c r="BQ10" s="682"/>
      <c r="BR10" s="682"/>
      <c r="BS10" s="688" t="s">
        <v>125</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18055</v>
      </c>
      <c r="CS10" s="680"/>
      <c r="CT10" s="680"/>
      <c r="CU10" s="680"/>
      <c r="CV10" s="680"/>
      <c r="CW10" s="680"/>
      <c r="CX10" s="680"/>
      <c r="CY10" s="681"/>
      <c r="CZ10" s="682">
        <v>0.4</v>
      </c>
      <c r="DA10" s="682"/>
      <c r="DB10" s="682"/>
      <c r="DC10" s="682"/>
      <c r="DD10" s="688" t="s">
        <v>230</v>
      </c>
      <c r="DE10" s="680"/>
      <c r="DF10" s="680"/>
      <c r="DG10" s="680"/>
      <c r="DH10" s="680"/>
      <c r="DI10" s="680"/>
      <c r="DJ10" s="680"/>
      <c r="DK10" s="680"/>
      <c r="DL10" s="680"/>
      <c r="DM10" s="680"/>
      <c r="DN10" s="680"/>
      <c r="DO10" s="680"/>
      <c r="DP10" s="681"/>
      <c r="DQ10" s="688">
        <v>18055</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171</v>
      </c>
      <c r="S11" s="680"/>
      <c r="T11" s="680"/>
      <c r="U11" s="680"/>
      <c r="V11" s="680"/>
      <c r="W11" s="680"/>
      <c r="X11" s="680"/>
      <c r="Y11" s="681"/>
      <c r="Z11" s="682" t="s">
        <v>125</v>
      </c>
      <c r="AA11" s="682"/>
      <c r="AB11" s="682"/>
      <c r="AC11" s="682"/>
      <c r="AD11" s="683" t="s">
        <v>171</v>
      </c>
      <c r="AE11" s="683"/>
      <c r="AF11" s="683"/>
      <c r="AG11" s="683"/>
      <c r="AH11" s="683"/>
      <c r="AI11" s="683"/>
      <c r="AJ11" s="683"/>
      <c r="AK11" s="683"/>
      <c r="AL11" s="684" t="s">
        <v>171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82908</v>
      </c>
      <c r="BH11" s="680"/>
      <c r="BI11" s="680"/>
      <c r="BJ11" s="680"/>
      <c r="BK11" s="680"/>
      <c r="BL11" s="680"/>
      <c r="BM11" s="680"/>
      <c r="BN11" s="681"/>
      <c r="BO11" s="682">
        <v>12.9</v>
      </c>
      <c r="BP11" s="682"/>
      <c r="BQ11" s="682"/>
      <c r="BR11" s="682"/>
      <c r="BS11" s="688" t="s">
        <v>171</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455762</v>
      </c>
      <c r="CS11" s="680"/>
      <c r="CT11" s="680"/>
      <c r="CU11" s="680"/>
      <c r="CV11" s="680"/>
      <c r="CW11" s="680"/>
      <c r="CX11" s="680"/>
      <c r="CY11" s="681"/>
      <c r="CZ11" s="682">
        <v>10.7</v>
      </c>
      <c r="DA11" s="682"/>
      <c r="DB11" s="682"/>
      <c r="DC11" s="682"/>
      <c r="DD11" s="688">
        <v>287931</v>
      </c>
      <c r="DE11" s="680"/>
      <c r="DF11" s="680"/>
      <c r="DG11" s="680"/>
      <c r="DH11" s="680"/>
      <c r="DI11" s="680"/>
      <c r="DJ11" s="680"/>
      <c r="DK11" s="680"/>
      <c r="DL11" s="680"/>
      <c r="DM11" s="680"/>
      <c r="DN11" s="680"/>
      <c r="DO11" s="680"/>
      <c r="DP11" s="681"/>
      <c r="DQ11" s="688">
        <v>137151</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83143</v>
      </c>
      <c r="S12" s="680"/>
      <c r="T12" s="680"/>
      <c r="U12" s="680"/>
      <c r="V12" s="680"/>
      <c r="W12" s="680"/>
      <c r="X12" s="680"/>
      <c r="Y12" s="681"/>
      <c r="Z12" s="682">
        <v>1.9</v>
      </c>
      <c r="AA12" s="682"/>
      <c r="AB12" s="682"/>
      <c r="AC12" s="682"/>
      <c r="AD12" s="683">
        <v>83143</v>
      </c>
      <c r="AE12" s="683"/>
      <c r="AF12" s="683"/>
      <c r="AG12" s="683"/>
      <c r="AH12" s="683"/>
      <c r="AI12" s="683"/>
      <c r="AJ12" s="683"/>
      <c r="AK12" s="683"/>
      <c r="AL12" s="684">
        <v>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263737</v>
      </c>
      <c r="BH12" s="680"/>
      <c r="BI12" s="680"/>
      <c r="BJ12" s="680"/>
      <c r="BK12" s="680"/>
      <c r="BL12" s="680"/>
      <c r="BM12" s="680"/>
      <c r="BN12" s="681"/>
      <c r="BO12" s="682">
        <v>41</v>
      </c>
      <c r="BP12" s="682"/>
      <c r="BQ12" s="682"/>
      <c r="BR12" s="682"/>
      <c r="BS12" s="688" t="s">
        <v>125</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76601</v>
      </c>
      <c r="CS12" s="680"/>
      <c r="CT12" s="680"/>
      <c r="CU12" s="680"/>
      <c r="CV12" s="680"/>
      <c r="CW12" s="680"/>
      <c r="CX12" s="680"/>
      <c r="CY12" s="681"/>
      <c r="CZ12" s="682">
        <v>1.8</v>
      </c>
      <c r="DA12" s="682"/>
      <c r="DB12" s="682"/>
      <c r="DC12" s="682"/>
      <c r="DD12" s="688" t="s">
        <v>230</v>
      </c>
      <c r="DE12" s="680"/>
      <c r="DF12" s="680"/>
      <c r="DG12" s="680"/>
      <c r="DH12" s="680"/>
      <c r="DI12" s="680"/>
      <c r="DJ12" s="680"/>
      <c r="DK12" s="680"/>
      <c r="DL12" s="680"/>
      <c r="DM12" s="680"/>
      <c r="DN12" s="680"/>
      <c r="DO12" s="680"/>
      <c r="DP12" s="681"/>
      <c r="DQ12" s="688">
        <v>43703</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230</v>
      </c>
      <c r="S13" s="680"/>
      <c r="T13" s="680"/>
      <c r="U13" s="680"/>
      <c r="V13" s="680"/>
      <c r="W13" s="680"/>
      <c r="X13" s="680"/>
      <c r="Y13" s="681"/>
      <c r="Z13" s="682" t="s">
        <v>171</v>
      </c>
      <c r="AA13" s="682"/>
      <c r="AB13" s="682"/>
      <c r="AC13" s="682"/>
      <c r="AD13" s="683" t="s">
        <v>230</v>
      </c>
      <c r="AE13" s="683"/>
      <c r="AF13" s="683"/>
      <c r="AG13" s="683"/>
      <c r="AH13" s="683"/>
      <c r="AI13" s="683"/>
      <c r="AJ13" s="683"/>
      <c r="AK13" s="683"/>
      <c r="AL13" s="684" t="s">
        <v>125</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254200</v>
      </c>
      <c r="BH13" s="680"/>
      <c r="BI13" s="680"/>
      <c r="BJ13" s="680"/>
      <c r="BK13" s="680"/>
      <c r="BL13" s="680"/>
      <c r="BM13" s="680"/>
      <c r="BN13" s="681"/>
      <c r="BO13" s="682">
        <v>39.5</v>
      </c>
      <c r="BP13" s="682"/>
      <c r="BQ13" s="682"/>
      <c r="BR13" s="682"/>
      <c r="BS13" s="688" t="s">
        <v>230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525891</v>
      </c>
      <c r="CS13" s="680"/>
      <c r="CT13" s="680"/>
      <c r="CU13" s="680"/>
      <c r="CV13" s="680"/>
      <c r="CW13" s="680"/>
      <c r="CX13" s="680"/>
      <c r="CY13" s="681"/>
      <c r="CZ13" s="682">
        <v>12.3</v>
      </c>
      <c r="DA13" s="682"/>
      <c r="DB13" s="682"/>
      <c r="DC13" s="682"/>
      <c r="DD13" s="688">
        <v>360452</v>
      </c>
      <c r="DE13" s="680"/>
      <c r="DF13" s="680"/>
      <c r="DG13" s="680"/>
      <c r="DH13" s="680"/>
      <c r="DI13" s="680"/>
      <c r="DJ13" s="680"/>
      <c r="DK13" s="680"/>
      <c r="DL13" s="680"/>
      <c r="DM13" s="680"/>
      <c r="DN13" s="680"/>
      <c r="DO13" s="680"/>
      <c r="DP13" s="681"/>
      <c r="DQ13" s="688">
        <v>191453</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230</v>
      </c>
      <c r="AA14" s="682"/>
      <c r="AB14" s="682"/>
      <c r="AC14" s="682"/>
      <c r="AD14" s="683" t="s">
        <v>171</v>
      </c>
      <c r="AE14" s="683"/>
      <c r="AF14" s="683"/>
      <c r="AG14" s="683"/>
      <c r="AH14" s="683"/>
      <c r="AI14" s="683"/>
      <c r="AJ14" s="683"/>
      <c r="AK14" s="683"/>
      <c r="AL14" s="684" t="s">
        <v>125</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12084</v>
      </c>
      <c r="BH14" s="680"/>
      <c r="BI14" s="680"/>
      <c r="BJ14" s="680"/>
      <c r="BK14" s="680"/>
      <c r="BL14" s="680"/>
      <c r="BM14" s="680"/>
      <c r="BN14" s="681"/>
      <c r="BO14" s="682">
        <v>1.9</v>
      </c>
      <c r="BP14" s="682"/>
      <c r="BQ14" s="682"/>
      <c r="BR14" s="682"/>
      <c r="BS14" s="688" t="s">
        <v>125</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316080</v>
      </c>
      <c r="CS14" s="680"/>
      <c r="CT14" s="680"/>
      <c r="CU14" s="680"/>
      <c r="CV14" s="680"/>
      <c r="CW14" s="680"/>
      <c r="CX14" s="680"/>
      <c r="CY14" s="681"/>
      <c r="CZ14" s="682">
        <v>7.4</v>
      </c>
      <c r="DA14" s="682"/>
      <c r="DB14" s="682"/>
      <c r="DC14" s="682"/>
      <c r="DD14" s="688">
        <v>10457</v>
      </c>
      <c r="DE14" s="680"/>
      <c r="DF14" s="680"/>
      <c r="DG14" s="680"/>
      <c r="DH14" s="680"/>
      <c r="DI14" s="680"/>
      <c r="DJ14" s="680"/>
      <c r="DK14" s="680"/>
      <c r="DL14" s="680"/>
      <c r="DM14" s="680"/>
      <c r="DN14" s="680"/>
      <c r="DO14" s="680"/>
      <c r="DP14" s="681"/>
      <c r="DQ14" s="688">
        <v>313132</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5991</v>
      </c>
      <c r="S15" s="680"/>
      <c r="T15" s="680"/>
      <c r="U15" s="680"/>
      <c r="V15" s="680"/>
      <c r="W15" s="680"/>
      <c r="X15" s="680"/>
      <c r="Y15" s="681"/>
      <c r="Z15" s="682">
        <v>0.1</v>
      </c>
      <c r="AA15" s="682"/>
      <c r="AB15" s="682"/>
      <c r="AC15" s="682"/>
      <c r="AD15" s="683">
        <v>5991</v>
      </c>
      <c r="AE15" s="683"/>
      <c r="AF15" s="683"/>
      <c r="AG15" s="683"/>
      <c r="AH15" s="683"/>
      <c r="AI15" s="683"/>
      <c r="AJ15" s="683"/>
      <c r="AK15" s="683"/>
      <c r="AL15" s="684">
        <v>0.3</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42886</v>
      </c>
      <c r="BH15" s="680"/>
      <c r="BI15" s="680"/>
      <c r="BJ15" s="680"/>
      <c r="BK15" s="680"/>
      <c r="BL15" s="680"/>
      <c r="BM15" s="680"/>
      <c r="BN15" s="681"/>
      <c r="BO15" s="682">
        <v>6.7</v>
      </c>
      <c r="BP15" s="682"/>
      <c r="BQ15" s="682"/>
      <c r="BR15" s="682"/>
      <c r="BS15" s="688" t="s">
        <v>171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418650</v>
      </c>
      <c r="CS15" s="680"/>
      <c r="CT15" s="680"/>
      <c r="CU15" s="680"/>
      <c r="CV15" s="680"/>
      <c r="CW15" s="680"/>
      <c r="CX15" s="680"/>
      <c r="CY15" s="681"/>
      <c r="CZ15" s="682">
        <v>9.8000000000000007</v>
      </c>
      <c r="DA15" s="682"/>
      <c r="DB15" s="682"/>
      <c r="DC15" s="682"/>
      <c r="DD15" s="688">
        <v>125409</v>
      </c>
      <c r="DE15" s="680"/>
      <c r="DF15" s="680"/>
      <c r="DG15" s="680"/>
      <c r="DH15" s="680"/>
      <c r="DI15" s="680"/>
      <c r="DJ15" s="680"/>
      <c r="DK15" s="680"/>
      <c r="DL15" s="680"/>
      <c r="DM15" s="680"/>
      <c r="DN15" s="680"/>
      <c r="DO15" s="680"/>
      <c r="DP15" s="681"/>
      <c r="DQ15" s="688">
        <v>250254</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171</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125</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171</v>
      </c>
      <c r="BH16" s="680"/>
      <c r="BI16" s="680"/>
      <c r="BJ16" s="680"/>
      <c r="BK16" s="680"/>
      <c r="BL16" s="680"/>
      <c r="BM16" s="680"/>
      <c r="BN16" s="681"/>
      <c r="BO16" s="682" t="s">
        <v>230</v>
      </c>
      <c r="BP16" s="682"/>
      <c r="BQ16" s="682"/>
      <c r="BR16" s="682"/>
      <c r="BS16" s="688" t="s">
        <v>125</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125</v>
      </c>
      <c r="CS16" s="680"/>
      <c r="CT16" s="680"/>
      <c r="CU16" s="680"/>
      <c r="CV16" s="680"/>
      <c r="CW16" s="680"/>
      <c r="CX16" s="680"/>
      <c r="CY16" s="681"/>
      <c r="CZ16" s="682" t="s">
        <v>125</v>
      </c>
      <c r="DA16" s="682"/>
      <c r="DB16" s="682"/>
      <c r="DC16" s="682"/>
      <c r="DD16" s="688" t="s">
        <v>171</v>
      </c>
      <c r="DE16" s="680"/>
      <c r="DF16" s="680"/>
      <c r="DG16" s="680"/>
      <c r="DH16" s="680"/>
      <c r="DI16" s="680"/>
      <c r="DJ16" s="680"/>
      <c r="DK16" s="680"/>
      <c r="DL16" s="680"/>
      <c r="DM16" s="680"/>
      <c r="DN16" s="680"/>
      <c r="DO16" s="680"/>
      <c r="DP16" s="681"/>
      <c r="DQ16" s="688" t="s">
        <v>125</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1073</v>
      </c>
      <c r="S17" s="680"/>
      <c r="T17" s="680"/>
      <c r="U17" s="680"/>
      <c r="V17" s="680"/>
      <c r="W17" s="680"/>
      <c r="X17" s="680"/>
      <c r="Y17" s="681"/>
      <c r="Z17" s="682">
        <v>0</v>
      </c>
      <c r="AA17" s="682"/>
      <c r="AB17" s="682"/>
      <c r="AC17" s="682"/>
      <c r="AD17" s="683">
        <v>1073</v>
      </c>
      <c r="AE17" s="683"/>
      <c r="AF17" s="683"/>
      <c r="AG17" s="683"/>
      <c r="AH17" s="683"/>
      <c r="AI17" s="683"/>
      <c r="AJ17" s="683"/>
      <c r="AK17" s="683"/>
      <c r="AL17" s="684">
        <v>0.1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171</v>
      </c>
      <c r="BH17" s="680"/>
      <c r="BI17" s="680"/>
      <c r="BJ17" s="680"/>
      <c r="BK17" s="680"/>
      <c r="BL17" s="680"/>
      <c r="BM17" s="680"/>
      <c r="BN17" s="681"/>
      <c r="BO17" s="682" t="s">
        <v>171</v>
      </c>
      <c r="BP17" s="682"/>
      <c r="BQ17" s="682"/>
      <c r="BR17" s="682"/>
      <c r="BS17" s="688" t="s">
        <v>125</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336430</v>
      </c>
      <c r="CS17" s="680"/>
      <c r="CT17" s="680"/>
      <c r="CU17" s="680"/>
      <c r="CV17" s="680"/>
      <c r="CW17" s="680"/>
      <c r="CX17" s="680"/>
      <c r="CY17" s="681"/>
      <c r="CZ17" s="682">
        <v>7.9</v>
      </c>
      <c r="DA17" s="682"/>
      <c r="DB17" s="682"/>
      <c r="DC17" s="682"/>
      <c r="DD17" s="688" t="s">
        <v>171</v>
      </c>
      <c r="DE17" s="680"/>
      <c r="DF17" s="680"/>
      <c r="DG17" s="680"/>
      <c r="DH17" s="680"/>
      <c r="DI17" s="680"/>
      <c r="DJ17" s="680"/>
      <c r="DK17" s="680"/>
      <c r="DL17" s="680"/>
      <c r="DM17" s="680"/>
      <c r="DN17" s="680"/>
      <c r="DO17" s="680"/>
      <c r="DP17" s="681"/>
      <c r="DQ17" s="688">
        <v>330553</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1483220</v>
      </c>
      <c r="S18" s="680"/>
      <c r="T18" s="680"/>
      <c r="U18" s="680"/>
      <c r="V18" s="680"/>
      <c r="W18" s="680"/>
      <c r="X18" s="680"/>
      <c r="Y18" s="681"/>
      <c r="Z18" s="682">
        <v>34.1</v>
      </c>
      <c r="AA18" s="682"/>
      <c r="AB18" s="682"/>
      <c r="AC18" s="682"/>
      <c r="AD18" s="683">
        <v>1323364</v>
      </c>
      <c r="AE18" s="683"/>
      <c r="AF18" s="683"/>
      <c r="AG18" s="683"/>
      <c r="AH18" s="683"/>
      <c r="AI18" s="683"/>
      <c r="AJ18" s="683"/>
      <c r="AK18" s="683"/>
      <c r="AL18" s="684">
        <v>63.5</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171</v>
      </c>
      <c r="BH18" s="680"/>
      <c r="BI18" s="680"/>
      <c r="BJ18" s="680"/>
      <c r="BK18" s="680"/>
      <c r="BL18" s="680"/>
      <c r="BM18" s="680"/>
      <c r="BN18" s="681"/>
      <c r="BO18" s="682" t="s">
        <v>171</v>
      </c>
      <c r="BP18" s="682"/>
      <c r="BQ18" s="682"/>
      <c r="BR18" s="682"/>
      <c r="BS18" s="688" t="s">
        <v>230</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125</v>
      </c>
      <c r="CS18" s="680"/>
      <c r="CT18" s="680"/>
      <c r="CU18" s="680"/>
      <c r="CV18" s="680"/>
      <c r="CW18" s="680"/>
      <c r="CX18" s="680"/>
      <c r="CY18" s="681"/>
      <c r="CZ18" s="682" t="s">
        <v>125</v>
      </c>
      <c r="DA18" s="682"/>
      <c r="DB18" s="682"/>
      <c r="DC18" s="682"/>
      <c r="DD18" s="688" t="s">
        <v>171</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1323364</v>
      </c>
      <c r="S19" s="680"/>
      <c r="T19" s="680"/>
      <c r="U19" s="680"/>
      <c r="V19" s="680"/>
      <c r="W19" s="680"/>
      <c r="X19" s="680"/>
      <c r="Y19" s="681"/>
      <c r="Z19" s="682">
        <v>30.5</v>
      </c>
      <c r="AA19" s="682"/>
      <c r="AB19" s="682"/>
      <c r="AC19" s="682"/>
      <c r="AD19" s="683">
        <v>1323364</v>
      </c>
      <c r="AE19" s="683"/>
      <c r="AF19" s="683"/>
      <c r="AG19" s="683"/>
      <c r="AH19" s="683"/>
      <c r="AI19" s="683"/>
      <c r="AJ19" s="683"/>
      <c r="AK19" s="683"/>
      <c r="AL19" s="684">
        <v>63.5</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125</v>
      </c>
      <c r="BH19" s="680"/>
      <c r="BI19" s="680"/>
      <c r="BJ19" s="680"/>
      <c r="BK19" s="680"/>
      <c r="BL19" s="680"/>
      <c r="BM19" s="680"/>
      <c r="BN19" s="681"/>
      <c r="BO19" s="682" t="s">
        <v>230</v>
      </c>
      <c r="BP19" s="682"/>
      <c r="BQ19" s="682"/>
      <c r="BR19" s="682"/>
      <c r="BS19" s="688" t="s">
        <v>125</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230</v>
      </c>
      <c r="DA19" s="682"/>
      <c r="DB19" s="682"/>
      <c r="DC19" s="682"/>
      <c r="DD19" s="688" t="s">
        <v>171</v>
      </c>
      <c r="DE19" s="680"/>
      <c r="DF19" s="680"/>
      <c r="DG19" s="680"/>
      <c r="DH19" s="680"/>
      <c r="DI19" s="680"/>
      <c r="DJ19" s="680"/>
      <c r="DK19" s="680"/>
      <c r="DL19" s="680"/>
      <c r="DM19" s="680"/>
      <c r="DN19" s="680"/>
      <c r="DO19" s="680"/>
      <c r="DP19" s="681"/>
      <c r="DQ19" s="688" t="s">
        <v>125</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159856</v>
      </c>
      <c r="S20" s="680"/>
      <c r="T20" s="680"/>
      <c r="U20" s="680"/>
      <c r="V20" s="680"/>
      <c r="W20" s="680"/>
      <c r="X20" s="680"/>
      <c r="Y20" s="681"/>
      <c r="Z20" s="682">
        <v>3.7</v>
      </c>
      <c r="AA20" s="682"/>
      <c r="AB20" s="682"/>
      <c r="AC20" s="682"/>
      <c r="AD20" s="683" t="s">
        <v>230</v>
      </c>
      <c r="AE20" s="683"/>
      <c r="AF20" s="683"/>
      <c r="AG20" s="683"/>
      <c r="AH20" s="683"/>
      <c r="AI20" s="683"/>
      <c r="AJ20" s="683"/>
      <c r="AK20" s="683"/>
      <c r="AL20" s="684" t="s">
        <v>171</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125</v>
      </c>
      <c r="BH20" s="680"/>
      <c r="BI20" s="680"/>
      <c r="BJ20" s="680"/>
      <c r="BK20" s="680"/>
      <c r="BL20" s="680"/>
      <c r="BM20" s="680"/>
      <c r="BN20" s="681"/>
      <c r="BO20" s="682" t="s">
        <v>171</v>
      </c>
      <c r="BP20" s="682"/>
      <c r="BQ20" s="682"/>
      <c r="BR20" s="682"/>
      <c r="BS20" s="688" t="s">
        <v>230</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4274020</v>
      </c>
      <c r="CS20" s="680"/>
      <c r="CT20" s="680"/>
      <c r="CU20" s="680"/>
      <c r="CV20" s="680"/>
      <c r="CW20" s="680"/>
      <c r="CX20" s="680"/>
      <c r="CY20" s="681"/>
      <c r="CZ20" s="682">
        <v>100</v>
      </c>
      <c r="DA20" s="682"/>
      <c r="DB20" s="682"/>
      <c r="DC20" s="682"/>
      <c r="DD20" s="688">
        <v>1176947</v>
      </c>
      <c r="DE20" s="680"/>
      <c r="DF20" s="680"/>
      <c r="DG20" s="680"/>
      <c r="DH20" s="680"/>
      <c r="DI20" s="680"/>
      <c r="DJ20" s="680"/>
      <c r="DK20" s="680"/>
      <c r="DL20" s="680"/>
      <c r="DM20" s="680"/>
      <c r="DN20" s="680"/>
      <c r="DO20" s="680"/>
      <c r="DP20" s="681"/>
      <c r="DQ20" s="688">
        <v>2605511</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171</v>
      </c>
      <c r="AA21" s="682"/>
      <c r="AB21" s="682"/>
      <c r="AC21" s="682"/>
      <c r="AD21" s="683" t="s">
        <v>171</v>
      </c>
      <c r="AE21" s="683"/>
      <c r="AF21" s="683"/>
      <c r="AG21" s="683"/>
      <c r="AH21" s="683"/>
      <c r="AI21" s="683"/>
      <c r="AJ21" s="683"/>
      <c r="AK21" s="683"/>
      <c r="AL21" s="684" t="s">
        <v>125</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171</v>
      </c>
      <c r="BH21" s="680"/>
      <c r="BI21" s="680"/>
      <c r="BJ21" s="680"/>
      <c r="BK21" s="680"/>
      <c r="BL21" s="680"/>
      <c r="BM21" s="680"/>
      <c r="BN21" s="681"/>
      <c r="BO21" s="682" t="s">
        <v>171</v>
      </c>
      <c r="BP21" s="682"/>
      <c r="BQ21" s="682"/>
      <c r="BR21" s="682"/>
      <c r="BS21" s="688" t="s">
        <v>230</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2243239</v>
      </c>
      <c r="S22" s="680"/>
      <c r="T22" s="680"/>
      <c r="U22" s="680"/>
      <c r="V22" s="680"/>
      <c r="W22" s="680"/>
      <c r="X22" s="680"/>
      <c r="Y22" s="681"/>
      <c r="Z22" s="682">
        <v>51.6</v>
      </c>
      <c r="AA22" s="682"/>
      <c r="AB22" s="682"/>
      <c r="AC22" s="682"/>
      <c r="AD22" s="683">
        <v>2083383</v>
      </c>
      <c r="AE22" s="683"/>
      <c r="AF22" s="683"/>
      <c r="AG22" s="683"/>
      <c r="AH22" s="683"/>
      <c r="AI22" s="683"/>
      <c r="AJ22" s="683"/>
      <c r="AK22" s="683"/>
      <c r="AL22" s="684">
        <v>99.9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125</v>
      </c>
      <c r="BP22" s="682"/>
      <c r="BQ22" s="682"/>
      <c r="BR22" s="682"/>
      <c r="BS22" s="688" t="s">
        <v>171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t="s">
        <v>125</v>
      </c>
      <c r="S23" s="680"/>
      <c r="T23" s="680"/>
      <c r="U23" s="680"/>
      <c r="V23" s="680"/>
      <c r="W23" s="680"/>
      <c r="X23" s="680"/>
      <c r="Y23" s="681"/>
      <c r="Z23" s="682" t="s">
        <v>125</v>
      </c>
      <c r="AA23" s="682"/>
      <c r="AB23" s="682"/>
      <c r="AC23" s="682"/>
      <c r="AD23" s="683" t="s">
        <v>171</v>
      </c>
      <c r="AE23" s="683"/>
      <c r="AF23" s="683"/>
      <c r="AG23" s="683"/>
      <c r="AH23" s="683"/>
      <c r="AI23" s="683"/>
      <c r="AJ23" s="683"/>
      <c r="AK23" s="683"/>
      <c r="AL23" s="684" t="s">
        <v>230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125</v>
      </c>
      <c r="BP23" s="682"/>
      <c r="BQ23" s="682"/>
      <c r="BR23" s="682"/>
      <c r="BS23" s="688" t="s">
        <v>230</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11" t="s">
        <v>284</v>
      </c>
      <c r="DM23" s="712"/>
      <c r="DN23" s="712"/>
      <c r="DO23" s="712"/>
      <c r="DP23" s="712"/>
      <c r="DQ23" s="712"/>
      <c r="DR23" s="712"/>
      <c r="DS23" s="712"/>
      <c r="DT23" s="712"/>
      <c r="DU23" s="712"/>
      <c r="DV23" s="713"/>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33041</v>
      </c>
      <c r="S24" s="680"/>
      <c r="T24" s="680"/>
      <c r="U24" s="680"/>
      <c r="V24" s="680"/>
      <c r="W24" s="680"/>
      <c r="X24" s="680"/>
      <c r="Y24" s="681"/>
      <c r="Z24" s="682">
        <v>0.8</v>
      </c>
      <c r="AA24" s="682"/>
      <c r="AB24" s="682"/>
      <c r="AC24" s="682"/>
      <c r="AD24" s="683" t="s">
        <v>125</v>
      </c>
      <c r="AE24" s="683"/>
      <c r="AF24" s="683"/>
      <c r="AG24" s="683"/>
      <c r="AH24" s="683"/>
      <c r="AI24" s="683"/>
      <c r="AJ24" s="683"/>
      <c r="AK24" s="683"/>
      <c r="AL24" s="684" t="s">
        <v>125</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171</v>
      </c>
      <c r="BP24" s="682"/>
      <c r="BQ24" s="682"/>
      <c r="BR24" s="682"/>
      <c r="BS24" s="688" t="s">
        <v>171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1258245</v>
      </c>
      <c r="CS24" s="669"/>
      <c r="CT24" s="669"/>
      <c r="CU24" s="669"/>
      <c r="CV24" s="669"/>
      <c r="CW24" s="669"/>
      <c r="CX24" s="669"/>
      <c r="CY24" s="670"/>
      <c r="CZ24" s="673">
        <v>29.4</v>
      </c>
      <c r="DA24" s="674"/>
      <c r="DB24" s="674"/>
      <c r="DC24" s="693"/>
      <c r="DD24" s="714">
        <v>987125</v>
      </c>
      <c r="DE24" s="669"/>
      <c r="DF24" s="669"/>
      <c r="DG24" s="669"/>
      <c r="DH24" s="669"/>
      <c r="DI24" s="669"/>
      <c r="DJ24" s="669"/>
      <c r="DK24" s="670"/>
      <c r="DL24" s="714">
        <v>985525</v>
      </c>
      <c r="DM24" s="669"/>
      <c r="DN24" s="669"/>
      <c r="DO24" s="669"/>
      <c r="DP24" s="669"/>
      <c r="DQ24" s="669"/>
      <c r="DR24" s="669"/>
      <c r="DS24" s="669"/>
      <c r="DT24" s="669"/>
      <c r="DU24" s="669"/>
      <c r="DV24" s="670"/>
      <c r="DW24" s="673">
        <v>45.5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31464</v>
      </c>
      <c r="S25" s="680"/>
      <c r="T25" s="680"/>
      <c r="U25" s="680"/>
      <c r="V25" s="680"/>
      <c r="W25" s="680"/>
      <c r="X25" s="680"/>
      <c r="Y25" s="681"/>
      <c r="Z25" s="682">
        <v>0.7</v>
      </c>
      <c r="AA25" s="682"/>
      <c r="AB25" s="682"/>
      <c r="AC25" s="682"/>
      <c r="AD25" s="683">
        <v>868</v>
      </c>
      <c r="AE25" s="683"/>
      <c r="AF25" s="683"/>
      <c r="AG25" s="683"/>
      <c r="AH25" s="683"/>
      <c r="AI25" s="683"/>
      <c r="AJ25" s="683"/>
      <c r="AK25" s="683"/>
      <c r="AL25" s="684">
        <v>0</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171</v>
      </c>
      <c r="BH25" s="680"/>
      <c r="BI25" s="680"/>
      <c r="BJ25" s="680"/>
      <c r="BK25" s="680"/>
      <c r="BL25" s="680"/>
      <c r="BM25" s="680"/>
      <c r="BN25" s="681"/>
      <c r="BO25" s="682" t="s">
        <v>171</v>
      </c>
      <c r="BP25" s="682"/>
      <c r="BQ25" s="682"/>
      <c r="BR25" s="682"/>
      <c r="BS25" s="688" t="s">
        <v>125</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561562</v>
      </c>
      <c r="CS25" s="703"/>
      <c r="CT25" s="703"/>
      <c r="CU25" s="703"/>
      <c r="CV25" s="703"/>
      <c r="CW25" s="703"/>
      <c r="CX25" s="703"/>
      <c r="CY25" s="704"/>
      <c r="CZ25" s="684">
        <v>13.1</v>
      </c>
      <c r="DA25" s="715"/>
      <c r="DB25" s="715"/>
      <c r="DC25" s="717"/>
      <c r="DD25" s="688">
        <v>537646</v>
      </c>
      <c r="DE25" s="703"/>
      <c r="DF25" s="703"/>
      <c r="DG25" s="703"/>
      <c r="DH25" s="703"/>
      <c r="DI25" s="703"/>
      <c r="DJ25" s="703"/>
      <c r="DK25" s="704"/>
      <c r="DL25" s="688">
        <v>537286</v>
      </c>
      <c r="DM25" s="703"/>
      <c r="DN25" s="703"/>
      <c r="DO25" s="703"/>
      <c r="DP25" s="703"/>
      <c r="DQ25" s="703"/>
      <c r="DR25" s="703"/>
      <c r="DS25" s="703"/>
      <c r="DT25" s="703"/>
      <c r="DU25" s="703"/>
      <c r="DV25" s="704"/>
      <c r="DW25" s="684">
        <v>24.8</v>
      </c>
      <c r="DX25" s="715"/>
      <c r="DY25" s="715"/>
      <c r="DZ25" s="715"/>
      <c r="EA25" s="715"/>
      <c r="EB25" s="715"/>
      <c r="EC25" s="716"/>
    </row>
    <row r="26" spans="2:133" ht="11.25" customHeight="1" x14ac:dyDescent="0.15">
      <c r="B26" s="676" t="s">
        <v>292</v>
      </c>
      <c r="C26" s="677"/>
      <c r="D26" s="677"/>
      <c r="E26" s="677"/>
      <c r="F26" s="677"/>
      <c r="G26" s="677"/>
      <c r="H26" s="677"/>
      <c r="I26" s="677"/>
      <c r="J26" s="677"/>
      <c r="K26" s="677"/>
      <c r="L26" s="677"/>
      <c r="M26" s="677"/>
      <c r="N26" s="677"/>
      <c r="O26" s="677"/>
      <c r="P26" s="677"/>
      <c r="Q26" s="678"/>
      <c r="R26" s="679">
        <v>8275</v>
      </c>
      <c r="S26" s="680"/>
      <c r="T26" s="680"/>
      <c r="U26" s="680"/>
      <c r="V26" s="680"/>
      <c r="W26" s="680"/>
      <c r="X26" s="680"/>
      <c r="Y26" s="681"/>
      <c r="Z26" s="682">
        <v>0.2</v>
      </c>
      <c r="AA26" s="682"/>
      <c r="AB26" s="682"/>
      <c r="AC26" s="682"/>
      <c r="AD26" s="683" t="s">
        <v>171</v>
      </c>
      <c r="AE26" s="683"/>
      <c r="AF26" s="683"/>
      <c r="AG26" s="683"/>
      <c r="AH26" s="683"/>
      <c r="AI26" s="683"/>
      <c r="AJ26" s="683"/>
      <c r="AK26" s="683"/>
      <c r="AL26" s="684" t="s">
        <v>125</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171</v>
      </c>
      <c r="BP26" s="682"/>
      <c r="BQ26" s="682"/>
      <c r="BR26" s="682"/>
      <c r="BS26" s="688" t="s">
        <v>125</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312359</v>
      </c>
      <c r="CS26" s="680"/>
      <c r="CT26" s="680"/>
      <c r="CU26" s="680"/>
      <c r="CV26" s="680"/>
      <c r="CW26" s="680"/>
      <c r="CX26" s="680"/>
      <c r="CY26" s="681"/>
      <c r="CZ26" s="684">
        <v>7.3</v>
      </c>
      <c r="DA26" s="715"/>
      <c r="DB26" s="715"/>
      <c r="DC26" s="717"/>
      <c r="DD26" s="688">
        <v>291300</v>
      </c>
      <c r="DE26" s="680"/>
      <c r="DF26" s="680"/>
      <c r="DG26" s="680"/>
      <c r="DH26" s="680"/>
      <c r="DI26" s="680"/>
      <c r="DJ26" s="680"/>
      <c r="DK26" s="681"/>
      <c r="DL26" s="688" t="s">
        <v>230</v>
      </c>
      <c r="DM26" s="680"/>
      <c r="DN26" s="680"/>
      <c r="DO26" s="680"/>
      <c r="DP26" s="680"/>
      <c r="DQ26" s="680"/>
      <c r="DR26" s="680"/>
      <c r="DS26" s="680"/>
      <c r="DT26" s="680"/>
      <c r="DU26" s="680"/>
      <c r="DV26" s="681"/>
      <c r="DW26" s="684" t="s">
        <v>125</v>
      </c>
      <c r="DX26" s="715"/>
      <c r="DY26" s="715"/>
      <c r="DZ26" s="715"/>
      <c r="EA26" s="715"/>
      <c r="EB26" s="715"/>
      <c r="EC26" s="716"/>
    </row>
    <row r="27" spans="2:133" ht="11.25" customHeight="1" x14ac:dyDescent="0.15">
      <c r="B27" s="676" t="s">
        <v>295</v>
      </c>
      <c r="C27" s="677"/>
      <c r="D27" s="677"/>
      <c r="E27" s="677"/>
      <c r="F27" s="677"/>
      <c r="G27" s="677"/>
      <c r="H27" s="677"/>
      <c r="I27" s="677"/>
      <c r="J27" s="677"/>
      <c r="K27" s="677"/>
      <c r="L27" s="677"/>
      <c r="M27" s="677"/>
      <c r="N27" s="677"/>
      <c r="O27" s="677"/>
      <c r="P27" s="677"/>
      <c r="Q27" s="678"/>
      <c r="R27" s="679">
        <v>351944</v>
      </c>
      <c r="S27" s="680"/>
      <c r="T27" s="680"/>
      <c r="U27" s="680"/>
      <c r="V27" s="680"/>
      <c r="W27" s="680"/>
      <c r="X27" s="680"/>
      <c r="Y27" s="681"/>
      <c r="Z27" s="682">
        <v>8.1</v>
      </c>
      <c r="AA27" s="682"/>
      <c r="AB27" s="682"/>
      <c r="AC27" s="682"/>
      <c r="AD27" s="683" t="s">
        <v>171</v>
      </c>
      <c r="AE27" s="683"/>
      <c r="AF27" s="683"/>
      <c r="AG27" s="683"/>
      <c r="AH27" s="683"/>
      <c r="AI27" s="683"/>
      <c r="AJ27" s="683"/>
      <c r="AK27" s="683"/>
      <c r="AL27" s="684" t="s">
        <v>171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643617</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360253</v>
      </c>
      <c r="CS27" s="703"/>
      <c r="CT27" s="703"/>
      <c r="CU27" s="703"/>
      <c r="CV27" s="703"/>
      <c r="CW27" s="703"/>
      <c r="CX27" s="703"/>
      <c r="CY27" s="704"/>
      <c r="CZ27" s="684">
        <v>8.4</v>
      </c>
      <c r="DA27" s="715"/>
      <c r="DB27" s="715"/>
      <c r="DC27" s="717"/>
      <c r="DD27" s="688">
        <v>118926</v>
      </c>
      <c r="DE27" s="703"/>
      <c r="DF27" s="703"/>
      <c r="DG27" s="703"/>
      <c r="DH27" s="703"/>
      <c r="DI27" s="703"/>
      <c r="DJ27" s="703"/>
      <c r="DK27" s="704"/>
      <c r="DL27" s="688">
        <v>117686</v>
      </c>
      <c r="DM27" s="703"/>
      <c r="DN27" s="703"/>
      <c r="DO27" s="703"/>
      <c r="DP27" s="703"/>
      <c r="DQ27" s="703"/>
      <c r="DR27" s="703"/>
      <c r="DS27" s="703"/>
      <c r="DT27" s="703"/>
      <c r="DU27" s="703"/>
      <c r="DV27" s="704"/>
      <c r="DW27" s="684">
        <v>5.4</v>
      </c>
      <c r="DX27" s="715"/>
      <c r="DY27" s="715"/>
      <c r="DZ27" s="715"/>
      <c r="EA27" s="715"/>
      <c r="EB27" s="715"/>
      <c r="EC27" s="716"/>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230</v>
      </c>
      <c r="AA28" s="682"/>
      <c r="AB28" s="682"/>
      <c r="AC28" s="682"/>
      <c r="AD28" s="683" t="s">
        <v>171</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336430</v>
      </c>
      <c r="CS28" s="680"/>
      <c r="CT28" s="680"/>
      <c r="CU28" s="680"/>
      <c r="CV28" s="680"/>
      <c r="CW28" s="680"/>
      <c r="CX28" s="680"/>
      <c r="CY28" s="681"/>
      <c r="CZ28" s="684">
        <v>7.9</v>
      </c>
      <c r="DA28" s="715"/>
      <c r="DB28" s="715"/>
      <c r="DC28" s="717"/>
      <c r="DD28" s="688">
        <v>330553</v>
      </c>
      <c r="DE28" s="680"/>
      <c r="DF28" s="680"/>
      <c r="DG28" s="680"/>
      <c r="DH28" s="680"/>
      <c r="DI28" s="680"/>
      <c r="DJ28" s="680"/>
      <c r="DK28" s="681"/>
      <c r="DL28" s="688">
        <v>330553</v>
      </c>
      <c r="DM28" s="680"/>
      <c r="DN28" s="680"/>
      <c r="DO28" s="680"/>
      <c r="DP28" s="680"/>
      <c r="DQ28" s="680"/>
      <c r="DR28" s="680"/>
      <c r="DS28" s="680"/>
      <c r="DT28" s="680"/>
      <c r="DU28" s="680"/>
      <c r="DV28" s="681"/>
      <c r="DW28" s="684">
        <v>15.3</v>
      </c>
      <c r="DX28" s="715"/>
      <c r="DY28" s="715"/>
      <c r="DZ28" s="715"/>
      <c r="EA28" s="715"/>
      <c r="EB28" s="715"/>
      <c r="EC28" s="716"/>
    </row>
    <row r="29" spans="2:133" ht="11.25" customHeight="1" x14ac:dyDescent="0.15">
      <c r="B29" s="676" t="s">
        <v>300</v>
      </c>
      <c r="C29" s="677"/>
      <c r="D29" s="677"/>
      <c r="E29" s="677"/>
      <c r="F29" s="677"/>
      <c r="G29" s="677"/>
      <c r="H29" s="677"/>
      <c r="I29" s="677"/>
      <c r="J29" s="677"/>
      <c r="K29" s="677"/>
      <c r="L29" s="677"/>
      <c r="M29" s="677"/>
      <c r="N29" s="677"/>
      <c r="O29" s="677"/>
      <c r="P29" s="677"/>
      <c r="Q29" s="678"/>
      <c r="R29" s="679">
        <v>719851</v>
      </c>
      <c r="S29" s="680"/>
      <c r="T29" s="680"/>
      <c r="U29" s="680"/>
      <c r="V29" s="680"/>
      <c r="W29" s="680"/>
      <c r="X29" s="680"/>
      <c r="Y29" s="681"/>
      <c r="Z29" s="682">
        <v>16.600000000000001</v>
      </c>
      <c r="AA29" s="682"/>
      <c r="AB29" s="682"/>
      <c r="AC29" s="682"/>
      <c r="AD29" s="683" t="s">
        <v>125</v>
      </c>
      <c r="AE29" s="683"/>
      <c r="AF29" s="683"/>
      <c r="AG29" s="683"/>
      <c r="AH29" s="683"/>
      <c r="AI29" s="683"/>
      <c r="AJ29" s="683"/>
      <c r="AK29" s="683"/>
      <c r="AL29" s="684" t="s">
        <v>125</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336430</v>
      </c>
      <c r="CS29" s="703"/>
      <c r="CT29" s="703"/>
      <c r="CU29" s="703"/>
      <c r="CV29" s="703"/>
      <c r="CW29" s="703"/>
      <c r="CX29" s="703"/>
      <c r="CY29" s="704"/>
      <c r="CZ29" s="684">
        <v>7.9</v>
      </c>
      <c r="DA29" s="715"/>
      <c r="DB29" s="715"/>
      <c r="DC29" s="717"/>
      <c r="DD29" s="688">
        <v>330553</v>
      </c>
      <c r="DE29" s="703"/>
      <c r="DF29" s="703"/>
      <c r="DG29" s="703"/>
      <c r="DH29" s="703"/>
      <c r="DI29" s="703"/>
      <c r="DJ29" s="703"/>
      <c r="DK29" s="704"/>
      <c r="DL29" s="688">
        <v>330553</v>
      </c>
      <c r="DM29" s="703"/>
      <c r="DN29" s="703"/>
      <c r="DO29" s="703"/>
      <c r="DP29" s="703"/>
      <c r="DQ29" s="703"/>
      <c r="DR29" s="703"/>
      <c r="DS29" s="703"/>
      <c r="DT29" s="703"/>
      <c r="DU29" s="703"/>
      <c r="DV29" s="704"/>
      <c r="DW29" s="684">
        <v>15.3</v>
      </c>
      <c r="DX29" s="715"/>
      <c r="DY29" s="715"/>
      <c r="DZ29" s="715"/>
      <c r="EA29" s="715"/>
      <c r="EB29" s="715"/>
      <c r="EC29" s="716"/>
    </row>
    <row r="30" spans="2:133" ht="11.25" customHeight="1" x14ac:dyDescent="0.15">
      <c r="B30" s="676" t="s">
        <v>305</v>
      </c>
      <c r="C30" s="677"/>
      <c r="D30" s="677"/>
      <c r="E30" s="677"/>
      <c r="F30" s="677"/>
      <c r="G30" s="677"/>
      <c r="H30" s="677"/>
      <c r="I30" s="677"/>
      <c r="J30" s="677"/>
      <c r="K30" s="677"/>
      <c r="L30" s="677"/>
      <c r="M30" s="677"/>
      <c r="N30" s="677"/>
      <c r="O30" s="677"/>
      <c r="P30" s="677"/>
      <c r="Q30" s="678"/>
      <c r="R30" s="679">
        <v>14197</v>
      </c>
      <c r="S30" s="680"/>
      <c r="T30" s="680"/>
      <c r="U30" s="680"/>
      <c r="V30" s="680"/>
      <c r="W30" s="680"/>
      <c r="X30" s="680"/>
      <c r="Y30" s="681"/>
      <c r="Z30" s="682">
        <v>0.3</v>
      </c>
      <c r="AA30" s="682"/>
      <c r="AB30" s="682"/>
      <c r="AC30" s="682"/>
      <c r="AD30" s="683">
        <v>120</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98.7</v>
      </c>
      <c r="BH30" s="740"/>
      <c r="BI30" s="740"/>
      <c r="BJ30" s="740"/>
      <c r="BK30" s="740"/>
      <c r="BL30" s="740"/>
      <c r="BM30" s="674">
        <v>95.9</v>
      </c>
      <c r="BN30" s="740"/>
      <c r="BO30" s="740"/>
      <c r="BP30" s="740"/>
      <c r="BQ30" s="741"/>
      <c r="BR30" s="739">
        <v>98.8</v>
      </c>
      <c r="BS30" s="740"/>
      <c r="BT30" s="740"/>
      <c r="BU30" s="740"/>
      <c r="BV30" s="740"/>
      <c r="BW30" s="740"/>
      <c r="BX30" s="674">
        <v>96.1</v>
      </c>
      <c r="BY30" s="740"/>
      <c r="BZ30" s="740"/>
      <c r="CA30" s="740"/>
      <c r="CB30" s="741"/>
      <c r="CD30" s="744"/>
      <c r="CE30" s="745"/>
      <c r="CF30" s="694" t="s">
        <v>308</v>
      </c>
      <c r="CG30" s="695"/>
      <c r="CH30" s="695"/>
      <c r="CI30" s="695"/>
      <c r="CJ30" s="695"/>
      <c r="CK30" s="695"/>
      <c r="CL30" s="695"/>
      <c r="CM30" s="695"/>
      <c r="CN30" s="695"/>
      <c r="CO30" s="695"/>
      <c r="CP30" s="695"/>
      <c r="CQ30" s="696"/>
      <c r="CR30" s="679">
        <v>314935</v>
      </c>
      <c r="CS30" s="680"/>
      <c r="CT30" s="680"/>
      <c r="CU30" s="680"/>
      <c r="CV30" s="680"/>
      <c r="CW30" s="680"/>
      <c r="CX30" s="680"/>
      <c r="CY30" s="681"/>
      <c r="CZ30" s="684">
        <v>7.4</v>
      </c>
      <c r="DA30" s="715"/>
      <c r="DB30" s="715"/>
      <c r="DC30" s="717"/>
      <c r="DD30" s="688">
        <v>309058</v>
      </c>
      <c r="DE30" s="680"/>
      <c r="DF30" s="680"/>
      <c r="DG30" s="680"/>
      <c r="DH30" s="680"/>
      <c r="DI30" s="680"/>
      <c r="DJ30" s="680"/>
      <c r="DK30" s="681"/>
      <c r="DL30" s="688">
        <v>309058</v>
      </c>
      <c r="DM30" s="680"/>
      <c r="DN30" s="680"/>
      <c r="DO30" s="680"/>
      <c r="DP30" s="680"/>
      <c r="DQ30" s="680"/>
      <c r="DR30" s="680"/>
      <c r="DS30" s="680"/>
      <c r="DT30" s="680"/>
      <c r="DU30" s="680"/>
      <c r="DV30" s="681"/>
      <c r="DW30" s="684">
        <v>14.3</v>
      </c>
      <c r="DX30" s="715"/>
      <c r="DY30" s="715"/>
      <c r="DZ30" s="715"/>
      <c r="EA30" s="715"/>
      <c r="EB30" s="715"/>
      <c r="EC30" s="716"/>
    </row>
    <row r="31" spans="2:133" ht="11.25" customHeight="1" x14ac:dyDescent="0.15">
      <c r="B31" s="676" t="s">
        <v>309</v>
      </c>
      <c r="C31" s="677"/>
      <c r="D31" s="677"/>
      <c r="E31" s="677"/>
      <c r="F31" s="677"/>
      <c r="G31" s="677"/>
      <c r="H31" s="677"/>
      <c r="I31" s="677"/>
      <c r="J31" s="677"/>
      <c r="K31" s="677"/>
      <c r="L31" s="677"/>
      <c r="M31" s="677"/>
      <c r="N31" s="677"/>
      <c r="O31" s="677"/>
      <c r="P31" s="677"/>
      <c r="Q31" s="678"/>
      <c r="R31" s="679">
        <v>4582</v>
      </c>
      <c r="S31" s="680"/>
      <c r="T31" s="680"/>
      <c r="U31" s="680"/>
      <c r="V31" s="680"/>
      <c r="W31" s="680"/>
      <c r="X31" s="680"/>
      <c r="Y31" s="681"/>
      <c r="Z31" s="682">
        <v>0.1</v>
      </c>
      <c r="AA31" s="682"/>
      <c r="AB31" s="682"/>
      <c r="AC31" s="682"/>
      <c r="AD31" s="683" t="s">
        <v>230</v>
      </c>
      <c r="AE31" s="683"/>
      <c r="AF31" s="683"/>
      <c r="AG31" s="683"/>
      <c r="AH31" s="683"/>
      <c r="AI31" s="683"/>
      <c r="AJ31" s="683"/>
      <c r="AK31" s="683"/>
      <c r="AL31" s="684" t="s">
        <v>125</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98.7</v>
      </c>
      <c r="BH31" s="703"/>
      <c r="BI31" s="703"/>
      <c r="BJ31" s="703"/>
      <c r="BK31" s="703"/>
      <c r="BL31" s="703"/>
      <c r="BM31" s="685">
        <v>97.2</v>
      </c>
      <c r="BN31" s="737"/>
      <c r="BO31" s="737"/>
      <c r="BP31" s="737"/>
      <c r="BQ31" s="738"/>
      <c r="BR31" s="736">
        <v>98.9</v>
      </c>
      <c r="BS31" s="703"/>
      <c r="BT31" s="703"/>
      <c r="BU31" s="703"/>
      <c r="BV31" s="703"/>
      <c r="BW31" s="703"/>
      <c r="BX31" s="685">
        <v>97.8</v>
      </c>
      <c r="BY31" s="737"/>
      <c r="BZ31" s="737"/>
      <c r="CA31" s="737"/>
      <c r="CB31" s="738"/>
      <c r="CD31" s="744"/>
      <c r="CE31" s="745"/>
      <c r="CF31" s="694" t="s">
        <v>312</v>
      </c>
      <c r="CG31" s="695"/>
      <c r="CH31" s="695"/>
      <c r="CI31" s="695"/>
      <c r="CJ31" s="695"/>
      <c r="CK31" s="695"/>
      <c r="CL31" s="695"/>
      <c r="CM31" s="695"/>
      <c r="CN31" s="695"/>
      <c r="CO31" s="695"/>
      <c r="CP31" s="695"/>
      <c r="CQ31" s="696"/>
      <c r="CR31" s="679">
        <v>21495</v>
      </c>
      <c r="CS31" s="703"/>
      <c r="CT31" s="703"/>
      <c r="CU31" s="703"/>
      <c r="CV31" s="703"/>
      <c r="CW31" s="703"/>
      <c r="CX31" s="703"/>
      <c r="CY31" s="704"/>
      <c r="CZ31" s="684">
        <v>0.5</v>
      </c>
      <c r="DA31" s="715"/>
      <c r="DB31" s="715"/>
      <c r="DC31" s="717"/>
      <c r="DD31" s="688">
        <v>21495</v>
      </c>
      <c r="DE31" s="703"/>
      <c r="DF31" s="703"/>
      <c r="DG31" s="703"/>
      <c r="DH31" s="703"/>
      <c r="DI31" s="703"/>
      <c r="DJ31" s="703"/>
      <c r="DK31" s="704"/>
      <c r="DL31" s="688">
        <v>21495</v>
      </c>
      <c r="DM31" s="703"/>
      <c r="DN31" s="703"/>
      <c r="DO31" s="703"/>
      <c r="DP31" s="703"/>
      <c r="DQ31" s="703"/>
      <c r="DR31" s="703"/>
      <c r="DS31" s="703"/>
      <c r="DT31" s="703"/>
      <c r="DU31" s="703"/>
      <c r="DV31" s="704"/>
      <c r="DW31" s="684">
        <v>1</v>
      </c>
      <c r="DX31" s="715"/>
      <c r="DY31" s="715"/>
      <c r="DZ31" s="715"/>
      <c r="EA31" s="715"/>
      <c r="EB31" s="715"/>
      <c r="EC31" s="716"/>
    </row>
    <row r="32" spans="2:133" ht="11.25" customHeight="1" x14ac:dyDescent="0.15">
      <c r="B32" s="676" t="s">
        <v>313</v>
      </c>
      <c r="C32" s="677"/>
      <c r="D32" s="677"/>
      <c r="E32" s="677"/>
      <c r="F32" s="677"/>
      <c r="G32" s="677"/>
      <c r="H32" s="677"/>
      <c r="I32" s="677"/>
      <c r="J32" s="677"/>
      <c r="K32" s="677"/>
      <c r="L32" s="677"/>
      <c r="M32" s="677"/>
      <c r="N32" s="677"/>
      <c r="O32" s="677"/>
      <c r="P32" s="677"/>
      <c r="Q32" s="678"/>
      <c r="R32" s="679">
        <v>230052</v>
      </c>
      <c r="S32" s="680"/>
      <c r="T32" s="680"/>
      <c r="U32" s="680"/>
      <c r="V32" s="680"/>
      <c r="W32" s="680"/>
      <c r="X32" s="680"/>
      <c r="Y32" s="681"/>
      <c r="Z32" s="682">
        <v>5.3</v>
      </c>
      <c r="AA32" s="682"/>
      <c r="AB32" s="682"/>
      <c r="AC32" s="682"/>
      <c r="AD32" s="683" t="s">
        <v>125</v>
      </c>
      <c r="AE32" s="683"/>
      <c r="AF32" s="683"/>
      <c r="AG32" s="683"/>
      <c r="AH32" s="683"/>
      <c r="AI32" s="683"/>
      <c r="AJ32" s="683"/>
      <c r="AK32" s="683"/>
      <c r="AL32" s="684" t="s">
        <v>171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98.5</v>
      </c>
      <c r="BH32" s="749"/>
      <c r="BI32" s="749"/>
      <c r="BJ32" s="749"/>
      <c r="BK32" s="749"/>
      <c r="BL32" s="749"/>
      <c r="BM32" s="750">
        <v>93.5</v>
      </c>
      <c r="BN32" s="749"/>
      <c r="BO32" s="749"/>
      <c r="BP32" s="749"/>
      <c r="BQ32" s="751"/>
      <c r="BR32" s="748">
        <v>98.4</v>
      </c>
      <c r="BS32" s="749"/>
      <c r="BT32" s="749"/>
      <c r="BU32" s="749"/>
      <c r="BV32" s="749"/>
      <c r="BW32" s="749"/>
      <c r="BX32" s="750">
        <v>93.4</v>
      </c>
      <c r="BY32" s="749"/>
      <c r="BZ32" s="749"/>
      <c r="CA32" s="749"/>
      <c r="CB32" s="751"/>
      <c r="CD32" s="746"/>
      <c r="CE32" s="747"/>
      <c r="CF32" s="694" t="s">
        <v>315</v>
      </c>
      <c r="CG32" s="695"/>
      <c r="CH32" s="695"/>
      <c r="CI32" s="695"/>
      <c r="CJ32" s="695"/>
      <c r="CK32" s="695"/>
      <c r="CL32" s="695"/>
      <c r="CM32" s="695"/>
      <c r="CN32" s="695"/>
      <c r="CO32" s="695"/>
      <c r="CP32" s="695"/>
      <c r="CQ32" s="696"/>
      <c r="CR32" s="679" t="s">
        <v>125</v>
      </c>
      <c r="CS32" s="680"/>
      <c r="CT32" s="680"/>
      <c r="CU32" s="680"/>
      <c r="CV32" s="680"/>
      <c r="CW32" s="680"/>
      <c r="CX32" s="680"/>
      <c r="CY32" s="681"/>
      <c r="CZ32" s="684" t="s">
        <v>230</v>
      </c>
      <c r="DA32" s="715"/>
      <c r="DB32" s="715"/>
      <c r="DC32" s="717"/>
      <c r="DD32" s="688" t="s">
        <v>125</v>
      </c>
      <c r="DE32" s="680"/>
      <c r="DF32" s="680"/>
      <c r="DG32" s="680"/>
      <c r="DH32" s="680"/>
      <c r="DI32" s="680"/>
      <c r="DJ32" s="680"/>
      <c r="DK32" s="681"/>
      <c r="DL32" s="688" t="s">
        <v>125</v>
      </c>
      <c r="DM32" s="680"/>
      <c r="DN32" s="680"/>
      <c r="DO32" s="680"/>
      <c r="DP32" s="680"/>
      <c r="DQ32" s="680"/>
      <c r="DR32" s="680"/>
      <c r="DS32" s="680"/>
      <c r="DT32" s="680"/>
      <c r="DU32" s="680"/>
      <c r="DV32" s="681"/>
      <c r="DW32" s="684" t="s">
        <v>125</v>
      </c>
      <c r="DX32" s="715"/>
      <c r="DY32" s="715"/>
      <c r="DZ32" s="715"/>
      <c r="EA32" s="715"/>
      <c r="EB32" s="715"/>
      <c r="EC32" s="716"/>
    </row>
    <row r="33" spans="2:133" ht="11.25" customHeight="1" x14ac:dyDescent="0.15">
      <c r="B33" s="676" t="s">
        <v>316</v>
      </c>
      <c r="C33" s="677"/>
      <c r="D33" s="677"/>
      <c r="E33" s="677"/>
      <c r="F33" s="677"/>
      <c r="G33" s="677"/>
      <c r="H33" s="677"/>
      <c r="I33" s="677"/>
      <c r="J33" s="677"/>
      <c r="K33" s="677"/>
      <c r="L33" s="677"/>
      <c r="M33" s="677"/>
      <c r="N33" s="677"/>
      <c r="O33" s="677"/>
      <c r="P33" s="677"/>
      <c r="Q33" s="678"/>
      <c r="R33" s="679">
        <v>32505</v>
      </c>
      <c r="S33" s="680"/>
      <c r="T33" s="680"/>
      <c r="U33" s="680"/>
      <c r="V33" s="680"/>
      <c r="W33" s="680"/>
      <c r="X33" s="680"/>
      <c r="Y33" s="681"/>
      <c r="Z33" s="682">
        <v>0.7</v>
      </c>
      <c r="AA33" s="682"/>
      <c r="AB33" s="682"/>
      <c r="AC33" s="682"/>
      <c r="AD33" s="683" t="s">
        <v>171</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1838828</v>
      </c>
      <c r="CS33" s="703"/>
      <c r="CT33" s="703"/>
      <c r="CU33" s="703"/>
      <c r="CV33" s="703"/>
      <c r="CW33" s="703"/>
      <c r="CX33" s="703"/>
      <c r="CY33" s="704"/>
      <c r="CZ33" s="684">
        <v>43</v>
      </c>
      <c r="DA33" s="715"/>
      <c r="DB33" s="715"/>
      <c r="DC33" s="717"/>
      <c r="DD33" s="688">
        <v>1483394</v>
      </c>
      <c r="DE33" s="703"/>
      <c r="DF33" s="703"/>
      <c r="DG33" s="703"/>
      <c r="DH33" s="703"/>
      <c r="DI33" s="703"/>
      <c r="DJ33" s="703"/>
      <c r="DK33" s="704"/>
      <c r="DL33" s="688">
        <v>1004541</v>
      </c>
      <c r="DM33" s="703"/>
      <c r="DN33" s="703"/>
      <c r="DO33" s="703"/>
      <c r="DP33" s="703"/>
      <c r="DQ33" s="703"/>
      <c r="DR33" s="703"/>
      <c r="DS33" s="703"/>
      <c r="DT33" s="703"/>
      <c r="DU33" s="703"/>
      <c r="DV33" s="704"/>
      <c r="DW33" s="684">
        <v>46.4</v>
      </c>
      <c r="DX33" s="715"/>
      <c r="DY33" s="715"/>
      <c r="DZ33" s="715"/>
      <c r="EA33" s="715"/>
      <c r="EB33" s="715"/>
      <c r="EC33" s="716"/>
    </row>
    <row r="34" spans="2:133" ht="11.25" customHeight="1" x14ac:dyDescent="0.15">
      <c r="B34" s="676" t="s">
        <v>318</v>
      </c>
      <c r="C34" s="677"/>
      <c r="D34" s="677"/>
      <c r="E34" s="677"/>
      <c r="F34" s="677"/>
      <c r="G34" s="677"/>
      <c r="H34" s="677"/>
      <c r="I34" s="677"/>
      <c r="J34" s="677"/>
      <c r="K34" s="677"/>
      <c r="L34" s="677"/>
      <c r="M34" s="677"/>
      <c r="N34" s="677"/>
      <c r="O34" s="677"/>
      <c r="P34" s="677"/>
      <c r="Q34" s="678"/>
      <c r="R34" s="679">
        <v>89680</v>
      </c>
      <c r="S34" s="680"/>
      <c r="T34" s="680"/>
      <c r="U34" s="680"/>
      <c r="V34" s="680"/>
      <c r="W34" s="680"/>
      <c r="X34" s="680"/>
      <c r="Y34" s="681"/>
      <c r="Z34" s="682">
        <v>2.1</v>
      </c>
      <c r="AA34" s="682"/>
      <c r="AB34" s="682"/>
      <c r="AC34" s="682"/>
      <c r="AD34" s="683">
        <v>190</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619885</v>
      </c>
      <c r="CS34" s="680"/>
      <c r="CT34" s="680"/>
      <c r="CU34" s="680"/>
      <c r="CV34" s="680"/>
      <c r="CW34" s="680"/>
      <c r="CX34" s="680"/>
      <c r="CY34" s="681"/>
      <c r="CZ34" s="684">
        <v>14.5</v>
      </c>
      <c r="DA34" s="715"/>
      <c r="DB34" s="715"/>
      <c r="DC34" s="717"/>
      <c r="DD34" s="688">
        <v>455217</v>
      </c>
      <c r="DE34" s="680"/>
      <c r="DF34" s="680"/>
      <c r="DG34" s="680"/>
      <c r="DH34" s="680"/>
      <c r="DI34" s="680"/>
      <c r="DJ34" s="680"/>
      <c r="DK34" s="681"/>
      <c r="DL34" s="688">
        <v>210092</v>
      </c>
      <c r="DM34" s="680"/>
      <c r="DN34" s="680"/>
      <c r="DO34" s="680"/>
      <c r="DP34" s="680"/>
      <c r="DQ34" s="680"/>
      <c r="DR34" s="680"/>
      <c r="DS34" s="680"/>
      <c r="DT34" s="680"/>
      <c r="DU34" s="680"/>
      <c r="DV34" s="681"/>
      <c r="DW34" s="684">
        <v>9.6999999999999993</v>
      </c>
      <c r="DX34" s="715"/>
      <c r="DY34" s="715"/>
      <c r="DZ34" s="715"/>
      <c r="EA34" s="715"/>
      <c r="EB34" s="715"/>
      <c r="EC34" s="716"/>
    </row>
    <row r="35" spans="2:133" ht="11.25" customHeight="1" x14ac:dyDescent="0.15">
      <c r="B35" s="676" t="s">
        <v>322</v>
      </c>
      <c r="C35" s="677"/>
      <c r="D35" s="677"/>
      <c r="E35" s="677"/>
      <c r="F35" s="677"/>
      <c r="G35" s="677"/>
      <c r="H35" s="677"/>
      <c r="I35" s="677"/>
      <c r="J35" s="677"/>
      <c r="K35" s="677"/>
      <c r="L35" s="677"/>
      <c r="M35" s="677"/>
      <c r="N35" s="677"/>
      <c r="O35" s="677"/>
      <c r="P35" s="677"/>
      <c r="Q35" s="678"/>
      <c r="R35" s="679">
        <v>586700</v>
      </c>
      <c r="S35" s="680"/>
      <c r="T35" s="680"/>
      <c r="U35" s="680"/>
      <c r="V35" s="680"/>
      <c r="W35" s="680"/>
      <c r="X35" s="680"/>
      <c r="Y35" s="681"/>
      <c r="Z35" s="682">
        <v>13.5</v>
      </c>
      <c r="AA35" s="682"/>
      <c r="AB35" s="682"/>
      <c r="AC35" s="682"/>
      <c r="AD35" s="683" t="s">
        <v>230</v>
      </c>
      <c r="AE35" s="683"/>
      <c r="AF35" s="683"/>
      <c r="AG35" s="683"/>
      <c r="AH35" s="683"/>
      <c r="AI35" s="683"/>
      <c r="AJ35" s="683"/>
      <c r="AK35" s="683"/>
      <c r="AL35" s="684" t="s">
        <v>230</v>
      </c>
      <c r="AM35" s="685"/>
      <c r="AN35" s="685"/>
      <c r="AO35" s="686"/>
      <c r="AP35" s="234"/>
      <c r="AQ35" s="752" t="s">
        <v>323</v>
      </c>
      <c r="AR35" s="753"/>
      <c r="AS35" s="753"/>
      <c r="AT35" s="753"/>
      <c r="AU35" s="753"/>
      <c r="AV35" s="753"/>
      <c r="AW35" s="753"/>
      <c r="AX35" s="753"/>
      <c r="AY35" s="754"/>
      <c r="AZ35" s="668">
        <v>454085</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50639</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79410</v>
      </c>
      <c r="CS35" s="703"/>
      <c r="CT35" s="703"/>
      <c r="CU35" s="703"/>
      <c r="CV35" s="703"/>
      <c r="CW35" s="703"/>
      <c r="CX35" s="703"/>
      <c r="CY35" s="704"/>
      <c r="CZ35" s="684">
        <v>1.9</v>
      </c>
      <c r="DA35" s="715"/>
      <c r="DB35" s="715"/>
      <c r="DC35" s="717"/>
      <c r="DD35" s="688">
        <v>72684</v>
      </c>
      <c r="DE35" s="703"/>
      <c r="DF35" s="703"/>
      <c r="DG35" s="703"/>
      <c r="DH35" s="703"/>
      <c r="DI35" s="703"/>
      <c r="DJ35" s="703"/>
      <c r="DK35" s="704"/>
      <c r="DL35" s="688">
        <v>41999</v>
      </c>
      <c r="DM35" s="703"/>
      <c r="DN35" s="703"/>
      <c r="DO35" s="703"/>
      <c r="DP35" s="703"/>
      <c r="DQ35" s="703"/>
      <c r="DR35" s="703"/>
      <c r="DS35" s="703"/>
      <c r="DT35" s="703"/>
      <c r="DU35" s="703"/>
      <c r="DV35" s="704"/>
      <c r="DW35" s="684">
        <v>1.9</v>
      </c>
      <c r="DX35" s="715"/>
      <c r="DY35" s="715"/>
      <c r="DZ35" s="715"/>
      <c r="EA35" s="715"/>
      <c r="EB35" s="715"/>
      <c r="EC35" s="716"/>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171</v>
      </c>
      <c r="AA36" s="682"/>
      <c r="AB36" s="682"/>
      <c r="AC36" s="682"/>
      <c r="AD36" s="683" t="s">
        <v>125</v>
      </c>
      <c r="AE36" s="683"/>
      <c r="AF36" s="683"/>
      <c r="AG36" s="683"/>
      <c r="AH36" s="683"/>
      <c r="AI36" s="683"/>
      <c r="AJ36" s="683"/>
      <c r="AK36" s="683"/>
      <c r="AL36" s="684" t="s">
        <v>171</v>
      </c>
      <c r="AM36" s="685"/>
      <c r="AN36" s="685"/>
      <c r="AO36" s="686"/>
      <c r="AQ36" s="756" t="s">
        <v>327</v>
      </c>
      <c r="AR36" s="757"/>
      <c r="AS36" s="757"/>
      <c r="AT36" s="757"/>
      <c r="AU36" s="757"/>
      <c r="AV36" s="757"/>
      <c r="AW36" s="757"/>
      <c r="AX36" s="757"/>
      <c r="AY36" s="758"/>
      <c r="AZ36" s="679">
        <v>83202</v>
      </c>
      <c r="BA36" s="680"/>
      <c r="BB36" s="680"/>
      <c r="BC36" s="680"/>
      <c r="BD36" s="703"/>
      <c r="BE36" s="703"/>
      <c r="BF36" s="738"/>
      <c r="BG36" s="694" t="s">
        <v>328</v>
      </c>
      <c r="BH36" s="695"/>
      <c r="BI36" s="695"/>
      <c r="BJ36" s="695"/>
      <c r="BK36" s="695"/>
      <c r="BL36" s="695"/>
      <c r="BM36" s="695"/>
      <c r="BN36" s="695"/>
      <c r="BO36" s="695"/>
      <c r="BP36" s="695"/>
      <c r="BQ36" s="695"/>
      <c r="BR36" s="695"/>
      <c r="BS36" s="695"/>
      <c r="BT36" s="695"/>
      <c r="BU36" s="696"/>
      <c r="BV36" s="679">
        <v>47208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638425</v>
      </c>
      <c r="CS36" s="680"/>
      <c r="CT36" s="680"/>
      <c r="CU36" s="680"/>
      <c r="CV36" s="680"/>
      <c r="CW36" s="680"/>
      <c r="CX36" s="680"/>
      <c r="CY36" s="681"/>
      <c r="CZ36" s="684">
        <v>14.9</v>
      </c>
      <c r="DA36" s="715"/>
      <c r="DB36" s="715"/>
      <c r="DC36" s="717"/>
      <c r="DD36" s="688">
        <v>560804</v>
      </c>
      <c r="DE36" s="680"/>
      <c r="DF36" s="680"/>
      <c r="DG36" s="680"/>
      <c r="DH36" s="680"/>
      <c r="DI36" s="680"/>
      <c r="DJ36" s="680"/>
      <c r="DK36" s="681"/>
      <c r="DL36" s="688">
        <v>470994</v>
      </c>
      <c r="DM36" s="680"/>
      <c r="DN36" s="680"/>
      <c r="DO36" s="680"/>
      <c r="DP36" s="680"/>
      <c r="DQ36" s="680"/>
      <c r="DR36" s="680"/>
      <c r="DS36" s="680"/>
      <c r="DT36" s="680"/>
      <c r="DU36" s="680"/>
      <c r="DV36" s="681"/>
      <c r="DW36" s="684">
        <v>21.8</v>
      </c>
      <c r="DX36" s="715"/>
      <c r="DY36" s="715"/>
      <c r="DZ36" s="715"/>
      <c r="EA36" s="715"/>
      <c r="EB36" s="715"/>
      <c r="EC36" s="716"/>
    </row>
    <row r="37" spans="2:133" ht="11.25" customHeight="1" x14ac:dyDescent="0.15">
      <c r="B37" s="676" t="s">
        <v>330</v>
      </c>
      <c r="C37" s="677"/>
      <c r="D37" s="677"/>
      <c r="E37" s="677"/>
      <c r="F37" s="677"/>
      <c r="G37" s="677"/>
      <c r="H37" s="677"/>
      <c r="I37" s="677"/>
      <c r="J37" s="677"/>
      <c r="K37" s="677"/>
      <c r="L37" s="677"/>
      <c r="M37" s="677"/>
      <c r="N37" s="677"/>
      <c r="O37" s="677"/>
      <c r="P37" s="677"/>
      <c r="Q37" s="678"/>
      <c r="R37" s="679">
        <v>79800</v>
      </c>
      <c r="S37" s="680"/>
      <c r="T37" s="680"/>
      <c r="U37" s="680"/>
      <c r="V37" s="680"/>
      <c r="W37" s="680"/>
      <c r="X37" s="680"/>
      <c r="Y37" s="681"/>
      <c r="Z37" s="682">
        <v>1.8</v>
      </c>
      <c r="AA37" s="682"/>
      <c r="AB37" s="682"/>
      <c r="AC37" s="682"/>
      <c r="AD37" s="683" t="s">
        <v>230</v>
      </c>
      <c r="AE37" s="683"/>
      <c r="AF37" s="683"/>
      <c r="AG37" s="683"/>
      <c r="AH37" s="683"/>
      <c r="AI37" s="683"/>
      <c r="AJ37" s="683"/>
      <c r="AK37" s="683"/>
      <c r="AL37" s="684" t="s">
        <v>125</v>
      </c>
      <c r="AM37" s="685"/>
      <c r="AN37" s="685"/>
      <c r="AO37" s="686"/>
      <c r="AQ37" s="756" t="s">
        <v>331</v>
      </c>
      <c r="AR37" s="757"/>
      <c r="AS37" s="757"/>
      <c r="AT37" s="757"/>
      <c r="AU37" s="757"/>
      <c r="AV37" s="757"/>
      <c r="AW37" s="757"/>
      <c r="AX37" s="757"/>
      <c r="AY37" s="758"/>
      <c r="AZ37" s="679">
        <v>65424</v>
      </c>
      <c r="BA37" s="680"/>
      <c r="BB37" s="680"/>
      <c r="BC37" s="680"/>
      <c r="BD37" s="703"/>
      <c r="BE37" s="703"/>
      <c r="BF37" s="738"/>
      <c r="BG37" s="694" t="s">
        <v>332</v>
      </c>
      <c r="BH37" s="695"/>
      <c r="BI37" s="695"/>
      <c r="BJ37" s="695"/>
      <c r="BK37" s="695"/>
      <c r="BL37" s="695"/>
      <c r="BM37" s="695"/>
      <c r="BN37" s="695"/>
      <c r="BO37" s="695"/>
      <c r="BP37" s="695"/>
      <c r="BQ37" s="695"/>
      <c r="BR37" s="695"/>
      <c r="BS37" s="695"/>
      <c r="BT37" s="695"/>
      <c r="BU37" s="696"/>
      <c r="BV37" s="679">
        <v>764</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400342</v>
      </c>
      <c r="CS37" s="703"/>
      <c r="CT37" s="703"/>
      <c r="CU37" s="703"/>
      <c r="CV37" s="703"/>
      <c r="CW37" s="703"/>
      <c r="CX37" s="703"/>
      <c r="CY37" s="704"/>
      <c r="CZ37" s="684">
        <v>9.4</v>
      </c>
      <c r="DA37" s="715"/>
      <c r="DB37" s="715"/>
      <c r="DC37" s="717"/>
      <c r="DD37" s="688">
        <v>400173</v>
      </c>
      <c r="DE37" s="703"/>
      <c r="DF37" s="703"/>
      <c r="DG37" s="703"/>
      <c r="DH37" s="703"/>
      <c r="DI37" s="703"/>
      <c r="DJ37" s="703"/>
      <c r="DK37" s="704"/>
      <c r="DL37" s="688">
        <v>363355</v>
      </c>
      <c r="DM37" s="703"/>
      <c r="DN37" s="703"/>
      <c r="DO37" s="703"/>
      <c r="DP37" s="703"/>
      <c r="DQ37" s="703"/>
      <c r="DR37" s="703"/>
      <c r="DS37" s="703"/>
      <c r="DT37" s="703"/>
      <c r="DU37" s="703"/>
      <c r="DV37" s="704"/>
      <c r="DW37" s="684">
        <v>16.8</v>
      </c>
      <c r="DX37" s="715"/>
      <c r="DY37" s="715"/>
      <c r="DZ37" s="715"/>
      <c r="EA37" s="715"/>
      <c r="EB37" s="715"/>
      <c r="EC37" s="716"/>
    </row>
    <row r="38" spans="2:133" ht="11.25" customHeight="1" x14ac:dyDescent="0.15">
      <c r="B38" s="724" t="s">
        <v>334</v>
      </c>
      <c r="C38" s="725"/>
      <c r="D38" s="725"/>
      <c r="E38" s="725"/>
      <c r="F38" s="725"/>
      <c r="G38" s="725"/>
      <c r="H38" s="725"/>
      <c r="I38" s="725"/>
      <c r="J38" s="725"/>
      <c r="K38" s="725"/>
      <c r="L38" s="725"/>
      <c r="M38" s="725"/>
      <c r="N38" s="725"/>
      <c r="O38" s="725"/>
      <c r="P38" s="725"/>
      <c r="Q38" s="726"/>
      <c r="R38" s="759">
        <v>4345530</v>
      </c>
      <c r="S38" s="760"/>
      <c r="T38" s="760"/>
      <c r="U38" s="760"/>
      <c r="V38" s="760"/>
      <c r="W38" s="760"/>
      <c r="X38" s="760"/>
      <c r="Y38" s="761"/>
      <c r="Z38" s="762">
        <v>100</v>
      </c>
      <c r="AA38" s="762"/>
      <c r="AB38" s="762"/>
      <c r="AC38" s="762"/>
      <c r="AD38" s="763">
        <v>2084561</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7750</v>
      </c>
      <c r="BA38" s="680"/>
      <c r="BB38" s="680"/>
      <c r="BC38" s="680"/>
      <c r="BD38" s="703"/>
      <c r="BE38" s="703"/>
      <c r="BF38" s="738"/>
      <c r="BG38" s="694" t="s">
        <v>336</v>
      </c>
      <c r="BH38" s="695"/>
      <c r="BI38" s="695"/>
      <c r="BJ38" s="695"/>
      <c r="BK38" s="695"/>
      <c r="BL38" s="695"/>
      <c r="BM38" s="695"/>
      <c r="BN38" s="695"/>
      <c r="BO38" s="695"/>
      <c r="BP38" s="695"/>
      <c r="BQ38" s="695"/>
      <c r="BR38" s="695"/>
      <c r="BS38" s="695"/>
      <c r="BT38" s="695"/>
      <c r="BU38" s="696"/>
      <c r="BV38" s="679">
        <v>1355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380911</v>
      </c>
      <c r="CS38" s="680"/>
      <c r="CT38" s="680"/>
      <c r="CU38" s="680"/>
      <c r="CV38" s="680"/>
      <c r="CW38" s="680"/>
      <c r="CX38" s="680"/>
      <c r="CY38" s="681"/>
      <c r="CZ38" s="684">
        <v>8.9</v>
      </c>
      <c r="DA38" s="715"/>
      <c r="DB38" s="715"/>
      <c r="DC38" s="717"/>
      <c r="DD38" s="688">
        <v>334988</v>
      </c>
      <c r="DE38" s="680"/>
      <c r="DF38" s="680"/>
      <c r="DG38" s="680"/>
      <c r="DH38" s="680"/>
      <c r="DI38" s="680"/>
      <c r="DJ38" s="680"/>
      <c r="DK38" s="681"/>
      <c r="DL38" s="688">
        <v>268367</v>
      </c>
      <c r="DM38" s="680"/>
      <c r="DN38" s="680"/>
      <c r="DO38" s="680"/>
      <c r="DP38" s="680"/>
      <c r="DQ38" s="680"/>
      <c r="DR38" s="680"/>
      <c r="DS38" s="680"/>
      <c r="DT38" s="680"/>
      <c r="DU38" s="680"/>
      <c r="DV38" s="681"/>
      <c r="DW38" s="684">
        <v>12.4</v>
      </c>
      <c r="DX38" s="715"/>
      <c r="DY38" s="715"/>
      <c r="DZ38" s="715"/>
      <c r="EA38" s="715"/>
      <c r="EB38" s="715"/>
      <c r="EC38" s="716"/>
    </row>
    <row r="39" spans="2:133" ht="11.25" customHeight="1" x14ac:dyDescent="0.15">
      <c r="AQ39" s="756" t="s">
        <v>338</v>
      </c>
      <c r="AR39" s="757"/>
      <c r="AS39" s="757"/>
      <c r="AT39" s="757"/>
      <c r="AU39" s="757"/>
      <c r="AV39" s="757"/>
      <c r="AW39" s="757"/>
      <c r="AX39" s="757"/>
      <c r="AY39" s="758"/>
      <c r="AZ39" s="679" t="s">
        <v>171</v>
      </c>
      <c r="BA39" s="680"/>
      <c r="BB39" s="680"/>
      <c r="BC39" s="680"/>
      <c r="BD39" s="703"/>
      <c r="BE39" s="703"/>
      <c r="BF39" s="738"/>
      <c r="BG39" s="770" t="s">
        <v>339</v>
      </c>
      <c r="BH39" s="771"/>
      <c r="BI39" s="771"/>
      <c r="BJ39" s="771"/>
      <c r="BK39" s="771"/>
      <c r="BL39" s="235"/>
      <c r="BM39" s="695" t="s">
        <v>340</v>
      </c>
      <c r="BN39" s="695"/>
      <c r="BO39" s="695"/>
      <c r="BP39" s="695"/>
      <c r="BQ39" s="695"/>
      <c r="BR39" s="695"/>
      <c r="BS39" s="695"/>
      <c r="BT39" s="695"/>
      <c r="BU39" s="696"/>
      <c r="BV39" s="679">
        <v>135</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83204</v>
      </c>
      <c r="CS39" s="703"/>
      <c r="CT39" s="703"/>
      <c r="CU39" s="703"/>
      <c r="CV39" s="703"/>
      <c r="CW39" s="703"/>
      <c r="CX39" s="703"/>
      <c r="CY39" s="704"/>
      <c r="CZ39" s="684">
        <v>1.9</v>
      </c>
      <c r="DA39" s="715"/>
      <c r="DB39" s="715"/>
      <c r="DC39" s="717"/>
      <c r="DD39" s="688">
        <v>34708</v>
      </c>
      <c r="DE39" s="703"/>
      <c r="DF39" s="703"/>
      <c r="DG39" s="703"/>
      <c r="DH39" s="703"/>
      <c r="DI39" s="703"/>
      <c r="DJ39" s="703"/>
      <c r="DK39" s="704"/>
      <c r="DL39" s="688" t="s">
        <v>171</v>
      </c>
      <c r="DM39" s="703"/>
      <c r="DN39" s="703"/>
      <c r="DO39" s="703"/>
      <c r="DP39" s="703"/>
      <c r="DQ39" s="703"/>
      <c r="DR39" s="703"/>
      <c r="DS39" s="703"/>
      <c r="DT39" s="703"/>
      <c r="DU39" s="703"/>
      <c r="DV39" s="704"/>
      <c r="DW39" s="684" t="s">
        <v>230</v>
      </c>
      <c r="DX39" s="715"/>
      <c r="DY39" s="715"/>
      <c r="DZ39" s="715"/>
      <c r="EA39" s="715"/>
      <c r="EB39" s="715"/>
      <c r="EC39" s="716"/>
    </row>
    <row r="40" spans="2:133" ht="11.25" customHeight="1" x14ac:dyDescent="0.15">
      <c r="AQ40" s="756" t="s">
        <v>342</v>
      </c>
      <c r="AR40" s="757"/>
      <c r="AS40" s="757"/>
      <c r="AT40" s="757"/>
      <c r="AU40" s="757"/>
      <c r="AV40" s="757"/>
      <c r="AW40" s="757"/>
      <c r="AX40" s="757"/>
      <c r="AY40" s="758"/>
      <c r="AZ40" s="679">
        <v>61667</v>
      </c>
      <c r="BA40" s="680"/>
      <c r="BB40" s="680"/>
      <c r="BC40" s="680"/>
      <c r="BD40" s="703"/>
      <c r="BE40" s="703"/>
      <c r="BF40" s="738"/>
      <c r="BG40" s="770"/>
      <c r="BH40" s="771"/>
      <c r="BI40" s="771"/>
      <c r="BJ40" s="771"/>
      <c r="BK40" s="771"/>
      <c r="BL40" s="235"/>
      <c r="BM40" s="695" t="s">
        <v>343</v>
      </c>
      <c r="BN40" s="695"/>
      <c r="BO40" s="695"/>
      <c r="BP40" s="695"/>
      <c r="BQ40" s="695"/>
      <c r="BR40" s="695"/>
      <c r="BS40" s="695"/>
      <c r="BT40" s="695"/>
      <c r="BU40" s="696"/>
      <c r="BV40" s="679" t="s">
        <v>230</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36993</v>
      </c>
      <c r="CS40" s="680"/>
      <c r="CT40" s="680"/>
      <c r="CU40" s="680"/>
      <c r="CV40" s="680"/>
      <c r="CW40" s="680"/>
      <c r="CX40" s="680"/>
      <c r="CY40" s="681"/>
      <c r="CZ40" s="684">
        <v>0.9</v>
      </c>
      <c r="DA40" s="715"/>
      <c r="DB40" s="715"/>
      <c r="DC40" s="717"/>
      <c r="DD40" s="688">
        <v>24993</v>
      </c>
      <c r="DE40" s="680"/>
      <c r="DF40" s="680"/>
      <c r="DG40" s="680"/>
      <c r="DH40" s="680"/>
      <c r="DI40" s="680"/>
      <c r="DJ40" s="680"/>
      <c r="DK40" s="681"/>
      <c r="DL40" s="688">
        <v>13089</v>
      </c>
      <c r="DM40" s="680"/>
      <c r="DN40" s="680"/>
      <c r="DO40" s="680"/>
      <c r="DP40" s="680"/>
      <c r="DQ40" s="680"/>
      <c r="DR40" s="680"/>
      <c r="DS40" s="680"/>
      <c r="DT40" s="680"/>
      <c r="DU40" s="680"/>
      <c r="DV40" s="681"/>
      <c r="DW40" s="684">
        <v>0.6</v>
      </c>
      <c r="DX40" s="715"/>
      <c r="DY40" s="715"/>
      <c r="DZ40" s="715"/>
      <c r="EA40" s="715"/>
      <c r="EB40" s="715"/>
      <c r="EC40" s="716"/>
    </row>
    <row r="41" spans="2:133" ht="11.25" customHeight="1" x14ac:dyDescent="0.15">
      <c r="AQ41" s="766" t="s">
        <v>345</v>
      </c>
      <c r="AR41" s="767"/>
      <c r="AS41" s="767"/>
      <c r="AT41" s="767"/>
      <c r="AU41" s="767"/>
      <c r="AV41" s="767"/>
      <c r="AW41" s="767"/>
      <c r="AX41" s="767"/>
      <c r="AY41" s="768"/>
      <c r="AZ41" s="759">
        <v>236042</v>
      </c>
      <c r="BA41" s="760"/>
      <c r="BB41" s="760"/>
      <c r="BC41" s="760"/>
      <c r="BD41" s="749"/>
      <c r="BE41" s="749"/>
      <c r="BF41" s="751"/>
      <c r="BG41" s="772"/>
      <c r="BH41" s="773"/>
      <c r="BI41" s="773"/>
      <c r="BJ41" s="773"/>
      <c r="BK41" s="773"/>
      <c r="BL41" s="236"/>
      <c r="BM41" s="706" t="s">
        <v>346</v>
      </c>
      <c r="BN41" s="706"/>
      <c r="BO41" s="706"/>
      <c r="BP41" s="706"/>
      <c r="BQ41" s="706"/>
      <c r="BR41" s="706"/>
      <c r="BS41" s="706"/>
      <c r="BT41" s="706"/>
      <c r="BU41" s="707"/>
      <c r="BV41" s="759">
        <v>286</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230</v>
      </c>
      <c r="CS41" s="703"/>
      <c r="CT41" s="703"/>
      <c r="CU41" s="703"/>
      <c r="CV41" s="703"/>
      <c r="CW41" s="703"/>
      <c r="CX41" s="703"/>
      <c r="CY41" s="704"/>
      <c r="CZ41" s="684" t="s">
        <v>125</v>
      </c>
      <c r="DA41" s="715"/>
      <c r="DB41" s="715"/>
      <c r="DC41" s="717"/>
      <c r="DD41" s="688" t="s">
        <v>125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1176947</v>
      </c>
      <c r="CS42" s="680"/>
      <c r="CT42" s="680"/>
      <c r="CU42" s="680"/>
      <c r="CV42" s="680"/>
      <c r="CW42" s="680"/>
      <c r="CX42" s="680"/>
      <c r="CY42" s="681"/>
      <c r="CZ42" s="684">
        <v>27.5</v>
      </c>
      <c r="DA42" s="685"/>
      <c r="DB42" s="685"/>
      <c r="DC42" s="780"/>
      <c r="DD42" s="688">
        <v>134992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32255</v>
      </c>
      <c r="CS43" s="703"/>
      <c r="CT43" s="703"/>
      <c r="CU43" s="703"/>
      <c r="CV43" s="703"/>
      <c r="CW43" s="703"/>
      <c r="CX43" s="703"/>
      <c r="CY43" s="704"/>
      <c r="CZ43" s="684">
        <v>0.8</v>
      </c>
      <c r="DA43" s="715"/>
      <c r="DB43" s="715"/>
      <c r="DC43" s="717"/>
      <c r="DD43" s="688">
        <v>32255</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1176947</v>
      </c>
      <c r="CS44" s="680"/>
      <c r="CT44" s="680"/>
      <c r="CU44" s="680"/>
      <c r="CV44" s="680"/>
      <c r="CW44" s="680"/>
      <c r="CX44" s="680"/>
      <c r="CY44" s="681"/>
      <c r="CZ44" s="684">
        <v>27.5</v>
      </c>
      <c r="DA44" s="685"/>
      <c r="DB44" s="685"/>
      <c r="DC44" s="780"/>
      <c r="DD44" s="688">
        <v>134992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551166</v>
      </c>
      <c r="CS45" s="703"/>
      <c r="CT45" s="703"/>
      <c r="CU45" s="703"/>
      <c r="CV45" s="703"/>
      <c r="CW45" s="703"/>
      <c r="CX45" s="703"/>
      <c r="CY45" s="704"/>
      <c r="CZ45" s="684">
        <v>12.9</v>
      </c>
      <c r="DA45" s="715"/>
      <c r="DB45" s="715"/>
      <c r="DC45" s="717"/>
      <c r="DD45" s="688">
        <v>5827</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603533</v>
      </c>
      <c r="CS46" s="680"/>
      <c r="CT46" s="680"/>
      <c r="CU46" s="680"/>
      <c r="CV46" s="680"/>
      <c r="CW46" s="680"/>
      <c r="CX46" s="680"/>
      <c r="CY46" s="681"/>
      <c r="CZ46" s="684">
        <v>14.1</v>
      </c>
      <c r="DA46" s="685"/>
      <c r="DB46" s="685"/>
      <c r="DC46" s="780"/>
      <c r="DD46" s="688">
        <v>126817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230</v>
      </c>
      <c r="CS47" s="703"/>
      <c r="CT47" s="703"/>
      <c r="CU47" s="703"/>
      <c r="CV47" s="703"/>
      <c r="CW47" s="703"/>
      <c r="CX47" s="703"/>
      <c r="CY47" s="704"/>
      <c r="CZ47" s="684" t="s">
        <v>125</v>
      </c>
      <c r="DA47" s="715"/>
      <c r="DB47" s="715"/>
      <c r="DC47" s="717"/>
      <c r="DD47" s="688" t="s">
        <v>125</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125</v>
      </c>
      <c r="CS48" s="680"/>
      <c r="CT48" s="680"/>
      <c r="CU48" s="680"/>
      <c r="CV48" s="680"/>
      <c r="CW48" s="680"/>
      <c r="CX48" s="680"/>
      <c r="CY48" s="681"/>
      <c r="CZ48" s="684" t="s">
        <v>125</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4274020</v>
      </c>
      <c r="CS49" s="749"/>
      <c r="CT49" s="749"/>
      <c r="CU49" s="749"/>
      <c r="CV49" s="749"/>
      <c r="CW49" s="749"/>
      <c r="CX49" s="749"/>
      <c r="CY49" s="781"/>
      <c r="CZ49" s="764">
        <v>100</v>
      </c>
      <c r="DA49" s="782"/>
      <c r="DB49" s="782"/>
      <c r="DC49" s="783"/>
      <c r="DD49" s="784">
        <v>2605511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BOgYPhh8kIoLi0QeZQG6BtnAjEtMLm5MO0l3Sp+NGXvTZIg+gcy/bZ5DQaTfbao8gUvwIbviwaZ/oEbudJAWQ==" saltValue="laZec/j8YM8F5L56vHv6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7" sqref="AK77:AO7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4346</v>
      </c>
      <c r="R7" s="815"/>
      <c r="S7" s="815"/>
      <c r="T7" s="815"/>
      <c r="U7" s="815"/>
      <c r="V7" s="815">
        <v>4274</v>
      </c>
      <c r="W7" s="815"/>
      <c r="X7" s="815"/>
      <c r="Y7" s="815"/>
      <c r="Z7" s="815"/>
      <c r="AA7" s="815">
        <v>72</v>
      </c>
      <c r="AB7" s="815"/>
      <c r="AC7" s="815"/>
      <c r="AD7" s="815"/>
      <c r="AE7" s="816"/>
      <c r="AF7" s="817">
        <v>68</v>
      </c>
      <c r="AG7" s="818"/>
      <c r="AH7" s="818"/>
      <c r="AI7" s="818"/>
      <c r="AJ7" s="819"/>
      <c r="AK7" s="854">
        <v>225</v>
      </c>
      <c r="AL7" s="855"/>
      <c r="AM7" s="855"/>
      <c r="AN7" s="855"/>
      <c r="AO7" s="855"/>
      <c r="AP7" s="855">
        <v>3558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-1</v>
      </c>
      <c r="CI7" s="852"/>
      <c r="CJ7" s="852"/>
      <c r="CK7" s="852"/>
      <c r="CL7" s="853"/>
      <c r="CM7" s="851">
        <v>54</v>
      </c>
      <c r="CN7" s="852"/>
      <c r="CO7" s="852"/>
      <c r="CP7" s="852"/>
      <c r="CQ7" s="853"/>
      <c r="CR7" s="851">
        <v>49</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4346</v>
      </c>
      <c r="R23" s="874"/>
      <c r="S23" s="874"/>
      <c r="T23" s="874"/>
      <c r="U23" s="874"/>
      <c r="V23" s="874">
        <v>4274</v>
      </c>
      <c r="W23" s="874"/>
      <c r="X23" s="874"/>
      <c r="Y23" s="874"/>
      <c r="Z23" s="874"/>
      <c r="AA23" s="874">
        <v>72</v>
      </c>
      <c r="AB23" s="874"/>
      <c r="AC23" s="874"/>
      <c r="AD23" s="874"/>
      <c r="AE23" s="875"/>
      <c r="AF23" s="876">
        <v>68</v>
      </c>
      <c r="AG23" s="874"/>
      <c r="AH23" s="874"/>
      <c r="AI23" s="874"/>
      <c r="AJ23" s="877"/>
      <c r="AK23" s="878"/>
      <c r="AL23" s="879"/>
      <c r="AM23" s="879"/>
      <c r="AN23" s="879"/>
      <c r="AO23" s="879"/>
      <c r="AP23" s="874">
        <v>3558</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695</v>
      </c>
      <c r="R28" s="903"/>
      <c r="S28" s="903"/>
      <c r="T28" s="903"/>
      <c r="U28" s="903"/>
      <c r="V28" s="903">
        <v>644</v>
      </c>
      <c r="W28" s="903"/>
      <c r="X28" s="903"/>
      <c r="Y28" s="903"/>
      <c r="Z28" s="903"/>
      <c r="AA28" s="903">
        <v>51</v>
      </c>
      <c r="AB28" s="903"/>
      <c r="AC28" s="903"/>
      <c r="AD28" s="903"/>
      <c r="AE28" s="904"/>
      <c r="AF28" s="905">
        <v>51</v>
      </c>
      <c r="AG28" s="903"/>
      <c r="AH28" s="903"/>
      <c r="AI28" s="903"/>
      <c r="AJ28" s="906"/>
      <c r="AK28" s="907">
        <v>62</v>
      </c>
      <c r="AL28" s="898"/>
      <c r="AM28" s="898"/>
      <c r="AN28" s="898"/>
      <c r="AO28" s="898"/>
      <c r="AP28" s="898" t="s">
        <v>590</v>
      </c>
      <c r="AQ28" s="898"/>
      <c r="AR28" s="898"/>
      <c r="AS28" s="898"/>
      <c r="AT28" s="898"/>
      <c r="AU28" s="898" t="s">
        <v>590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771</v>
      </c>
      <c r="R29" s="839"/>
      <c r="S29" s="839"/>
      <c r="T29" s="839"/>
      <c r="U29" s="839"/>
      <c r="V29" s="839">
        <v>658</v>
      </c>
      <c r="W29" s="839"/>
      <c r="X29" s="839"/>
      <c r="Y29" s="839"/>
      <c r="Z29" s="839"/>
      <c r="AA29" s="839">
        <v>113</v>
      </c>
      <c r="AB29" s="839"/>
      <c r="AC29" s="839"/>
      <c r="AD29" s="839"/>
      <c r="AE29" s="840"/>
      <c r="AF29" s="841">
        <v>114</v>
      </c>
      <c r="AG29" s="842"/>
      <c r="AH29" s="842"/>
      <c r="AI29" s="842"/>
      <c r="AJ29" s="843"/>
      <c r="AK29" s="910">
        <v>208</v>
      </c>
      <c r="AL29" s="911"/>
      <c r="AM29" s="911"/>
      <c r="AN29" s="911"/>
      <c r="AO29" s="911"/>
      <c r="AP29" s="911" t="s">
        <v>590</v>
      </c>
      <c r="AQ29" s="911"/>
      <c r="AR29" s="911"/>
      <c r="AS29" s="911"/>
      <c r="AT29" s="911"/>
      <c r="AU29" s="911" t="s">
        <v>590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57</v>
      </c>
      <c r="R30" s="839"/>
      <c r="S30" s="839"/>
      <c r="T30" s="839"/>
      <c r="U30" s="839"/>
      <c r="V30" s="839">
        <v>56</v>
      </c>
      <c r="W30" s="839"/>
      <c r="X30" s="839"/>
      <c r="Y30" s="839"/>
      <c r="Z30" s="839"/>
      <c r="AA30" s="839">
        <v>1</v>
      </c>
      <c r="AB30" s="839"/>
      <c r="AC30" s="839"/>
      <c r="AD30" s="839"/>
      <c r="AE30" s="840"/>
      <c r="AF30" s="841">
        <v>1</v>
      </c>
      <c r="AG30" s="842"/>
      <c r="AH30" s="842"/>
      <c r="AI30" s="842"/>
      <c r="AJ30" s="843"/>
      <c r="AK30" s="910">
        <v>25</v>
      </c>
      <c r="AL30" s="911"/>
      <c r="AM30" s="911"/>
      <c r="AN30" s="911"/>
      <c r="AO30" s="911"/>
      <c r="AP30" s="911" t="s">
        <v>590</v>
      </c>
      <c r="AQ30" s="911"/>
      <c r="AR30" s="911"/>
      <c r="AS30" s="911"/>
      <c r="AT30" s="911"/>
      <c r="AU30" s="911" t="s">
        <v>590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91</v>
      </c>
      <c r="R31" s="839"/>
      <c r="S31" s="839"/>
      <c r="T31" s="839"/>
      <c r="U31" s="839"/>
      <c r="V31" s="839">
        <v>78</v>
      </c>
      <c r="W31" s="839"/>
      <c r="X31" s="839"/>
      <c r="Y31" s="839"/>
      <c r="Z31" s="839"/>
      <c r="AA31" s="839">
        <v>13</v>
      </c>
      <c r="AB31" s="839"/>
      <c r="AC31" s="839"/>
      <c r="AD31" s="839"/>
      <c r="AE31" s="840"/>
      <c r="AF31" s="841">
        <v>186</v>
      </c>
      <c r="AG31" s="842"/>
      <c r="AH31" s="842"/>
      <c r="AI31" s="842"/>
      <c r="AJ31" s="843"/>
      <c r="AK31" s="910">
        <v>8</v>
      </c>
      <c r="AL31" s="911"/>
      <c r="AM31" s="911"/>
      <c r="AN31" s="911"/>
      <c r="AO31" s="911"/>
      <c r="AP31" s="911">
        <v>48</v>
      </c>
      <c r="AQ31" s="911"/>
      <c r="AR31" s="911"/>
      <c r="AS31" s="911"/>
      <c r="AT31" s="911"/>
      <c r="AU31" s="911">
        <v>24</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27</v>
      </c>
      <c r="R32" s="839"/>
      <c r="S32" s="839"/>
      <c r="T32" s="839"/>
      <c r="U32" s="839"/>
      <c r="V32" s="839">
        <v>27</v>
      </c>
      <c r="W32" s="839"/>
      <c r="X32" s="839"/>
      <c r="Y32" s="839"/>
      <c r="Z32" s="839"/>
      <c r="AA32" s="839">
        <v>0</v>
      </c>
      <c r="AB32" s="839"/>
      <c r="AC32" s="839"/>
      <c r="AD32" s="839"/>
      <c r="AE32" s="840"/>
      <c r="AF32" s="841">
        <v>0</v>
      </c>
      <c r="AG32" s="842"/>
      <c r="AH32" s="842"/>
      <c r="AI32" s="842"/>
      <c r="AJ32" s="843"/>
      <c r="AK32" s="910">
        <v>21</v>
      </c>
      <c r="AL32" s="911"/>
      <c r="AM32" s="911"/>
      <c r="AN32" s="911"/>
      <c r="AO32" s="911"/>
      <c r="AP32" s="911">
        <v>136</v>
      </c>
      <c r="AQ32" s="911"/>
      <c r="AR32" s="911"/>
      <c r="AS32" s="911"/>
      <c r="AT32" s="911"/>
      <c r="AU32" s="911">
        <v>136</v>
      </c>
      <c r="AV32" s="911"/>
      <c r="AW32" s="911"/>
      <c r="AX32" s="911"/>
      <c r="AY32" s="911"/>
      <c r="AZ32" s="912"/>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62</v>
      </c>
      <c r="R33" s="839"/>
      <c r="S33" s="839"/>
      <c r="T33" s="839"/>
      <c r="U33" s="839"/>
      <c r="V33" s="839">
        <v>62</v>
      </c>
      <c r="W33" s="839"/>
      <c r="X33" s="839"/>
      <c r="Y33" s="839"/>
      <c r="Z33" s="839"/>
      <c r="AA33" s="839">
        <v>0</v>
      </c>
      <c r="AB33" s="839"/>
      <c r="AC33" s="839"/>
      <c r="AD33" s="839"/>
      <c r="AE33" s="840"/>
      <c r="AF33" s="841" t="s">
        <v>404</v>
      </c>
      <c r="AG33" s="842"/>
      <c r="AH33" s="842"/>
      <c r="AI33" s="842"/>
      <c r="AJ33" s="843"/>
      <c r="AK33" s="910">
        <v>62</v>
      </c>
      <c r="AL33" s="911"/>
      <c r="AM33" s="911"/>
      <c r="AN33" s="911"/>
      <c r="AO33" s="911"/>
      <c r="AP33" s="911" t="s">
        <v>590</v>
      </c>
      <c r="AQ33" s="911"/>
      <c r="AR33" s="911"/>
      <c r="AS33" s="911"/>
      <c r="AT33" s="911"/>
      <c r="AU33" s="911" t="s">
        <v>590</v>
      </c>
      <c r="AV33" s="911"/>
      <c r="AW33" s="911"/>
      <c r="AX33" s="911"/>
      <c r="AY33" s="911"/>
      <c r="AZ33" s="912"/>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351</v>
      </c>
      <c r="AG63" s="922"/>
      <c r="AH63" s="922"/>
      <c r="AI63" s="922"/>
      <c r="AJ63" s="923"/>
      <c r="AK63" s="924"/>
      <c r="AL63" s="919"/>
      <c r="AM63" s="919"/>
      <c r="AN63" s="919"/>
      <c r="AO63" s="919"/>
      <c r="AP63" s="922">
        <v>184</v>
      </c>
      <c r="AQ63" s="922"/>
      <c r="AR63" s="922"/>
      <c r="AS63" s="922"/>
      <c r="AT63" s="922"/>
      <c r="AU63" s="922">
        <v>160</v>
      </c>
      <c r="AV63" s="922"/>
      <c r="AW63" s="922"/>
      <c r="AX63" s="922"/>
      <c r="AY63" s="922"/>
      <c r="AZ63" s="926"/>
      <c r="BA63" s="926"/>
      <c r="BB63" s="926"/>
      <c r="BC63" s="926"/>
      <c r="BD63" s="926"/>
      <c r="BE63" s="927"/>
      <c r="BF63" s="927"/>
      <c r="BG63" s="927"/>
      <c r="BH63" s="927"/>
      <c r="BI63" s="928"/>
      <c r="BJ63" s="929" t="s">
        <v>125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2706</v>
      </c>
      <c r="R68" s="946"/>
      <c r="S68" s="946"/>
      <c r="T68" s="946"/>
      <c r="U68" s="946"/>
      <c r="V68" s="946">
        <v>2722</v>
      </c>
      <c r="W68" s="946"/>
      <c r="X68" s="946"/>
      <c r="Y68" s="946"/>
      <c r="Z68" s="946"/>
      <c r="AA68" s="946">
        <v>38</v>
      </c>
      <c r="AB68" s="946"/>
      <c r="AC68" s="946"/>
      <c r="AD68" s="946"/>
      <c r="AE68" s="946"/>
      <c r="AF68" s="946">
        <v>38</v>
      </c>
      <c r="AG68" s="946"/>
      <c r="AH68" s="946"/>
      <c r="AI68" s="946"/>
      <c r="AJ68" s="946"/>
      <c r="AK68" s="946" t="s">
        <v>590</v>
      </c>
      <c r="AL68" s="946"/>
      <c r="AM68" s="946"/>
      <c r="AN68" s="946"/>
      <c r="AO68" s="946"/>
      <c r="AP68" s="946">
        <v>120</v>
      </c>
      <c r="AQ68" s="946"/>
      <c r="AR68" s="946"/>
      <c r="AS68" s="946"/>
      <c r="AT68" s="946"/>
      <c r="AU68" s="946">
        <v>17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2573</v>
      </c>
      <c r="R69" s="911"/>
      <c r="S69" s="911"/>
      <c r="T69" s="911"/>
      <c r="U69" s="911"/>
      <c r="V69" s="911">
        <v>2779</v>
      </c>
      <c r="W69" s="911"/>
      <c r="X69" s="911"/>
      <c r="Y69" s="911"/>
      <c r="Z69" s="911"/>
      <c r="AA69" s="911">
        <v>-205</v>
      </c>
      <c r="AB69" s="911"/>
      <c r="AC69" s="911"/>
      <c r="AD69" s="911"/>
      <c r="AE69" s="911"/>
      <c r="AF69" s="911">
        <v>-70</v>
      </c>
      <c r="AG69" s="911"/>
      <c r="AH69" s="911"/>
      <c r="AI69" s="911"/>
      <c r="AJ69" s="911"/>
      <c r="AK69" s="911">
        <v>530</v>
      </c>
      <c r="AL69" s="911"/>
      <c r="AM69" s="911"/>
      <c r="AN69" s="911"/>
      <c r="AO69" s="911"/>
      <c r="AP69" s="911">
        <v>520</v>
      </c>
      <c r="AQ69" s="911"/>
      <c r="AR69" s="911"/>
      <c r="AS69" s="911"/>
      <c r="AT69" s="911"/>
      <c r="AU69" s="911">
        <v>43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5844</v>
      </c>
      <c r="R70" s="911"/>
      <c r="S70" s="911"/>
      <c r="T70" s="911"/>
      <c r="U70" s="911"/>
      <c r="V70" s="911">
        <v>5809</v>
      </c>
      <c r="W70" s="911"/>
      <c r="X70" s="911"/>
      <c r="Y70" s="911"/>
      <c r="Z70" s="911"/>
      <c r="AA70" s="911">
        <v>35</v>
      </c>
      <c r="AB70" s="911"/>
      <c r="AC70" s="911"/>
      <c r="AD70" s="911"/>
      <c r="AE70" s="911"/>
      <c r="AF70" s="911">
        <v>23</v>
      </c>
      <c r="AG70" s="911"/>
      <c r="AH70" s="911"/>
      <c r="AI70" s="911"/>
      <c r="AJ70" s="911"/>
      <c r="AK70" s="911">
        <v>22</v>
      </c>
      <c r="AL70" s="911"/>
      <c r="AM70" s="911"/>
      <c r="AN70" s="911"/>
      <c r="AO70" s="911"/>
      <c r="AP70" s="911">
        <v>2373</v>
      </c>
      <c r="AQ70" s="911"/>
      <c r="AR70" s="911"/>
      <c r="AS70" s="911"/>
      <c r="AT70" s="911"/>
      <c r="AU70" s="911">
        <v>29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1326</v>
      </c>
      <c r="R71" s="911"/>
      <c r="S71" s="911"/>
      <c r="T71" s="911"/>
      <c r="U71" s="911"/>
      <c r="V71" s="911">
        <v>1312</v>
      </c>
      <c r="W71" s="911"/>
      <c r="X71" s="911"/>
      <c r="Y71" s="911"/>
      <c r="Z71" s="911"/>
      <c r="AA71" s="911">
        <v>14</v>
      </c>
      <c r="AB71" s="911"/>
      <c r="AC71" s="911"/>
      <c r="AD71" s="911"/>
      <c r="AE71" s="911"/>
      <c r="AF71" s="911">
        <v>14</v>
      </c>
      <c r="AG71" s="911"/>
      <c r="AH71" s="911"/>
      <c r="AI71" s="911"/>
      <c r="AJ71" s="911"/>
      <c r="AK71" s="911">
        <v>100</v>
      </c>
      <c r="AL71" s="911"/>
      <c r="AM71" s="911"/>
      <c r="AN71" s="911"/>
      <c r="AO71" s="911"/>
      <c r="AP71" s="911">
        <v>818</v>
      </c>
      <c r="AQ71" s="911"/>
      <c r="AR71" s="911"/>
      <c r="AS71" s="911"/>
      <c r="AT71" s="911"/>
      <c r="AU71" s="911">
        <v>37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9725</v>
      </c>
      <c r="R72" s="911"/>
      <c r="S72" s="911"/>
      <c r="T72" s="911"/>
      <c r="U72" s="911"/>
      <c r="V72" s="911">
        <v>8703</v>
      </c>
      <c r="W72" s="911"/>
      <c r="X72" s="911"/>
      <c r="Y72" s="911"/>
      <c r="Z72" s="911"/>
      <c r="AA72" s="911">
        <v>1021</v>
      </c>
      <c r="AB72" s="911"/>
      <c r="AC72" s="911"/>
      <c r="AD72" s="911"/>
      <c r="AE72" s="911"/>
      <c r="AF72" s="911">
        <v>1021</v>
      </c>
      <c r="AG72" s="911"/>
      <c r="AH72" s="911"/>
      <c r="AI72" s="911"/>
      <c r="AJ72" s="911"/>
      <c r="AK72" s="911" t="s">
        <v>590</v>
      </c>
      <c r="AL72" s="911"/>
      <c r="AM72" s="911"/>
      <c r="AN72" s="911"/>
      <c r="AO72" s="911"/>
      <c r="AP72" s="911" t="s">
        <v>590</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586</v>
      </c>
      <c r="C73" s="954"/>
      <c r="D73" s="954"/>
      <c r="E73" s="954"/>
      <c r="F73" s="954"/>
      <c r="G73" s="954"/>
      <c r="H73" s="954"/>
      <c r="I73" s="954"/>
      <c r="J73" s="954"/>
      <c r="K73" s="954"/>
      <c r="L73" s="954"/>
      <c r="M73" s="954"/>
      <c r="N73" s="954"/>
      <c r="O73" s="954"/>
      <c r="P73" s="955"/>
      <c r="Q73" s="956">
        <v>887</v>
      </c>
      <c r="R73" s="911"/>
      <c r="S73" s="911"/>
      <c r="T73" s="911"/>
      <c r="U73" s="911"/>
      <c r="V73" s="911">
        <v>870</v>
      </c>
      <c r="W73" s="911"/>
      <c r="X73" s="911"/>
      <c r="Y73" s="911"/>
      <c r="Z73" s="911"/>
      <c r="AA73" s="911">
        <v>17</v>
      </c>
      <c r="AB73" s="911"/>
      <c r="AC73" s="911"/>
      <c r="AD73" s="911"/>
      <c r="AE73" s="911"/>
      <c r="AF73" s="911">
        <v>17</v>
      </c>
      <c r="AG73" s="911"/>
      <c r="AH73" s="911"/>
      <c r="AI73" s="911"/>
      <c r="AJ73" s="911"/>
      <c r="AK73" s="911">
        <v>10</v>
      </c>
      <c r="AL73" s="911"/>
      <c r="AM73" s="911"/>
      <c r="AN73" s="911"/>
      <c r="AO73" s="911"/>
      <c r="AP73" s="911" t="s">
        <v>590</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587</v>
      </c>
      <c r="C74" s="954"/>
      <c r="D74" s="954"/>
      <c r="E74" s="954"/>
      <c r="F74" s="954"/>
      <c r="G74" s="954"/>
      <c r="H74" s="954"/>
      <c r="I74" s="954"/>
      <c r="J74" s="954"/>
      <c r="K74" s="954"/>
      <c r="L74" s="954"/>
      <c r="M74" s="954"/>
      <c r="N74" s="954"/>
      <c r="O74" s="954"/>
      <c r="P74" s="955"/>
      <c r="Q74" s="956">
        <v>510</v>
      </c>
      <c r="R74" s="911"/>
      <c r="S74" s="911"/>
      <c r="T74" s="911"/>
      <c r="U74" s="911"/>
      <c r="V74" s="911">
        <v>474</v>
      </c>
      <c r="W74" s="911"/>
      <c r="X74" s="911"/>
      <c r="Y74" s="911"/>
      <c r="Z74" s="911"/>
      <c r="AA74" s="911">
        <v>35</v>
      </c>
      <c r="AB74" s="911"/>
      <c r="AC74" s="911"/>
      <c r="AD74" s="911"/>
      <c r="AE74" s="911"/>
      <c r="AF74" s="911">
        <v>35</v>
      </c>
      <c r="AG74" s="911"/>
      <c r="AH74" s="911"/>
      <c r="AI74" s="911"/>
      <c r="AJ74" s="911"/>
      <c r="AK74" s="911">
        <v>24</v>
      </c>
      <c r="AL74" s="911"/>
      <c r="AM74" s="911"/>
      <c r="AN74" s="911"/>
      <c r="AO74" s="911"/>
      <c r="AP74" s="911" t="s">
        <v>592</v>
      </c>
      <c r="AQ74" s="911"/>
      <c r="AR74" s="911"/>
      <c r="AS74" s="911"/>
      <c r="AT74" s="911"/>
      <c r="AU74" s="911" t="s">
        <v>592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588</v>
      </c>
      <c r="C75" s="954"/>
      <c r="D75" s="954"/>
      <c r="E75" s="954"/>
      <c r="F75" s="954"/>
      <c r="G75" s="954"/>
      <c r="H75" s="954"/>
      <c r="I75" s="954"/>
      <c r="J75" s="954"/>
      <c r="K75" s="954"/>
      <c r="L75" s="954"/>
      <c r="M75" s="954"/>
      <c r="N75" s="954"/>
      <c r="O75" s="954"/>
      <c r="P75" s="955"/>
      <c r="Q75" s="959">
        <v>169461</v>
      </c>
      <c r="R75" s="960"/>
      <c r="S75" s="960"/>
      <c r="T75" s="960"/>
      <c r="U75" s="910"/>
      <c r="V75" s="961">
        <v>164687</v>
      </c>
      <c r="W75" s="960"/>
      <c r="X75" s="960"/>
      <c r="Y75" s="960"/>
      <c r="Z75" s="910"/>
      <c r="AA75" s="961">
        <v>4774</v>
      </c>
      <c r="AB75" s="960"/>
      <c r="AC75" s="960"/>
      <c r="AD75" s="960"/>
      <c r="AE75" s="910"/>
      <c r="AF75" s="961">
        <v>4771</v>
      </c>
      <c r="AG75" s="960"/>
      <c r="AH75" s="960"/>
      <c r="AI75" s="960"/>
      <c r="AJ75" s="910"/>
      <c r="AK75" s="961">
        <v>5487</v>
      </c>
      <c r="AL75" s="960"/>
      <c r="AM75" s="960"/>
      <c r="AN75" s="960"/>
      <c r="AO75" s="910"/>
      <c r="AP75" s="961" t="s">
        <v>592</v>
      </c>
      <c r="AQ75" s="960"/>
      <c r="AR75" s="960"/>
      <c r="AS75" s="960"/>
      <c r="AT75" s="910"/>
      <c r="AU75" s="961" t="s">
        <v>592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589</v>
      </c>
      <c r="C76" s="954"/>
      <c r="D76" s="954"/>
      <c r="E76" s="954"/>
      <c r="F76" s="954"/>
      <c r="G76" s="954"/>
      <c r="H76" s="954"/>
      <c r="I76" s="954"/>
      <c r="J76" s="954"/>
      <c r="K76" s="954"/>
      <c r="L76" s="954"/>
      <c r="M76" s="954"/>
      <c r="N76" s="954"/>
      <c r="O76" s="954"/>
      <c r="P76" s="955"/>
      <c r="Q76" s="959">
        <v>177</v>
      </c>
      <c r="R76" s="960"/>
      <c r="S76" s="960"/>
      <c r="T76" s="960"/>
      <c r="U76" s="910"/>
      <c r="V76" s="961">
        <v>173</v>
      </c>
      <c r="W76" s="960"/>
      <c r="X76" s="960"/>
      <c r="Y76" s="960"/>
      <c r="Z76" s="910"/>
      <c r="AA76" s="961">
        <v>4</v>
      </c>
      <c r="AB76" s="960"/>
      <c r="AC76" s="960"/>
      <c r="AD76" s="960"/>
      <c r="AE76" s="910"/>
      <c r="AF76" s="961">
        <v>4</v>
      </c>
      <c r="AG76" s="960"/>
      <c r="AH76" s="960"/>
      <c r="AI76" s="960"/>
      <c r="AJ76" s="910"/>
      <c r="AK76" s="961">
        <v>24</v>
      </c>
      <c r="AL76" s="960"/>
      <c r="AM76" s="960"/>
      <c r="AN76" s="960"/>
      <c r="AO76" s="910"/>
      <c r="AP76" s="961" t="s">
        <v>590</v>
      </c>
      <c r="AQ76" s="960"/>
      <c r="AR76" s="960"/>
      <c r="AS76" s="960"/>
      <c r="AT76" s="910"/>
      <c r="AU76" s="961" t="s">
        <v>590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5853</v>
      </c>
      <c r="AG88" s="922"/>
      <c r="AH88" s="922"/>
      <c r="AI88" s="922"/>
      <c r="AJ88" s="922"/>
      <c r="AK88" s="919"/>
      <c r="AL88" s="919"/>
      <c r="AM88" s="919"/>
      <c r="AN88" s="919"/>
      <c r="AO88" s="919"/>
      <c r="AP88" s="922">
        <v>3831</v>
      </c>
      <c r="AQ88" s="922"/>
      <c r="AR88" s="922"/>
      <c r="AS88" s="922"/>
      <c r="AT88" s="922"/>
      <c r="AU88" s="922">
        <v>126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49</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332240</v>
      </c>
      <c r="AB110" s="982"/>
      <c r="AC110" s="982"/>
      <c r="AD110" s="982"/>
      <c r="AE110" s="983"/>
      <c r="AF110" s="984">
        <v>336450</v>
      </c>
      <c r="AG110" s="982"/>
      <c r="AH110" s="982"/>
      <c r="AI110" s="982"/>
      <c r="AJ110" s="983"/>
      <c r="AK110" s="984">
        <v>336430</v>
      </c>
      <c r="AL110" s="982"/>
      <c r="AM110" s="982"/>
      <c r="AN110" s="982"/>
      <c r="AO110" s="983"/>
      <c r="AP110" s="985">
        <v>17.8</v>
      </c>
      <c r="AQ110" s="986"/>
      <c r="AR110" s="986"/>
      <c r="AS110" s="986"/>
      <c r="AT110" s="987"/>
      <c r="AU110" s="988" t="s">
        <v>72</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3335514</v>
      </c>
      <c r="BR110" s="1017"/>
      <c r="BS110" s="1017"/>
      <c r="BT110" s="1017"/>
      <c r="BU110" s="1017"/>
      <c r="BV110" s="1017">
        <v>3280403</v>
      </c>
      <c r="BW110" s="1017"/>
      <c r="BX110" s="1017"/>
      <c r="BY110" s="1017"/>
      <c r="BZ110" s="1017"/>
      <c r="CA110" s="1017">
        <v>3557869</v>
      </c>
      <c r="CB110" s="1017"/>
      <c r="CC110" s="1017"/>
      <c r="CD110" s="1017"/>
      <c r="CE110" s="1017"/>
      <c r="CF110" s="1031">
        <v>188.5</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125</v>
      </c>
      <c r="DR110" s="1017"/>
      <c r="DS110" s="1017"/>
      <c r="DT110" s="1017"/>
      <c r="DU110" s="1017"/>
      <c r="DV110" s="1018" t="s">
        <v>125</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125</v>
      </c>
      <c r="AB111" s="1024"/>
      <c r="AC111" s="1024"/>
      <c r="AD111" s="1024"/>
      <c r="AE111" s="1025"/>
      <c r="AF111" s="1026" t="s">
        <v>433</v>
      </c>
      <c r="AG111" s="1024"/>
      <c r="AH111" s="1024"/>
      <c r="AI111" s="1024"/>
      <c r="AJ111" s="1025"/>
      <c r="AK111" s="1026" t="s">
        <v>435</v>
      </c>
      <c r="AL111" s="1024"/>
      <c r="AM111" s="1024"/>
      <c r="AN111" s="1024"/>
      <c r="AO111" s="1025"/>
      <c r="AP111" s="1027" t="s">
        <v>433</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437</v>
      </c>
      <c r="BR111" s="1010"/>
      <c r="BS111" s="1010"/>
      <c r="BT111" s="1010"/>
      <c r="BU111" s="1010"/>
      <c r="BV111" s="1010" t="s">
        <v>438</v>
      </c>
      <c r="BW111" s="1010"/>
      <c r="BX111" s="1010"/>
      <c r="BY111" s="1010"/>
      <c r="BZ111" s="1010"/>
      <c r="CA111" s="1010" t="s">
        <v>125</v>
      </c>
      <c r="CB111" s="1010"/>
      <c r="CC111" s="1010"/>
      <c r="CD111" s="1010"/>
      <c r="CE111" s="1010"/>
      <c r="CF111" s="1004" t="s">
        <v>125</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441</v>
      </c>
      <c r="DM111" s="1010"/>
      <c r="DN111" s="1010"/>
      <c r="DO111" s="1010"/>
      <c r="DP111" s="1010"/>
      <c r="DQ111" s="1010" t="s">
        <v>125</v>
      </c>
      <c r="DR111" s="1010"/>
      <c r="DS111" s="1010"/>
      <c r="DT111" s="1010"/>
      <c r="DU111" s="1010"/>
      <c r="DV111" s="1011" t="s">
        <v>125</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444</v>
      </c>
      <c r="AB112" s="1049"/>
      <c r="AC112" s="1049"/>
      <c r="AD112" s="1049"/>
      <c r="AE112" s="1050"/>
      <c r="AF112" s="1051" t="s">
        <v>444</v>
      </c>
      <c r="AG112" s="1049"/>
      <c r="AH112" s="1049"/>
      <c r="AI112" s="1049"/>
      <c r="AJ112" s="1050"/>
      <c r="AK112" s="1051" t="s">
        <v>445</v>
      </c>
      <c r="AL112" s="1049"/>
      <c r="AM112" s="1049"/>
      <c r="AN112" s="1049"/>
      <c r="AO112" s="1050"/>
      <c r="AP112" s="1052" t="s">
        <v>446</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246247</v>
      </c>
      <c r="BR112" s="1010"/>
      <c r="BS112" s="1010"/>
      <c r="BT112" s="1010"/>
      <c r="BU112" s="1010"/>
      <c r="BV112" s="1010">
        <v>232191</v>
      </c>
      <c r="BW112" s="1010"/>
      <c r="BX112" s="1010"/>
      <c r="BY112" s="1010"/>
      <c r="BZ112" s="1010"/>
      <c r="CA112" s="1010">
        <v>159531</v>
      </c>
      <c r="CB112" s="1010"/>
      <c r="CC112" s="1010"/>
      <c r="CD112" s="1010"/>
      <c r="CE112" s="1010"/>
      <c r="CF112" s="1004">
        <v>8.5</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445</v>
      </c>
      <c r="DH112" s="1010"/>
      <c r="DI112" s="1010"/>
      <c r="DJ112" s="1010"/>
      <c r="DK112" s="1010"/>
      <c r="DL112" s="1010" t="s">
        <v>125</v>
      </c>
      <c r="DM112" s="1010"/>
      <c r="DN112" s="1010"/>
      <c r="DO112" s="1010"/>
      <c r="DP112" s="1010"/>
      <c r="DQ112" s="1010" t="s">
        <v>449</v>
      </c>
      <c r="DR112" s="1010"/>
      <c r="DS112" s="1010"/>
      <c r="DT112" s="1010"/>
      <c r="DU112" s="1010"/>
      <c r="DV112" s="1011" t="s">
        <v>437</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27363</v>
      </c>
      <c r="AB113" s="1024"/>
      <c r="AC113" s="1024"/>
      <c r="AD113" s="1024"/>
      <c r="AE113" s="1025"/>
      <c r="AF113" s="1026">
        <v>20602</v>
      </c>
      <c r="AG113" s="1024"/>
      <c r="AH113" s="1024"/>
      <c r="AI113" s="1024"/>
      <c r="AJ113" s="1025"/>
      <c r="AK113" s="1026">
        <v>77330</v>
      </c>
      <c r="AL113" s="1024"/>
      <c r="AM113" s="1024"/>
      <c r="AN113" s="1024"/>
      <c r="AO113" s="1025"/>
      <c r="AP113" s="1027">
        <v>4.0999999999999996</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143632</v>
      </c>
      <c r="BR113" s="1010"/>
      <c r="BS113" s="1010"/>
      <c r="BT113" s="1010"/>
      <c r="BU113" s="1010"/>
      <c r="BV113" s="1010">
        <v>131362</v>
      </c>
      <c r="BW113" s="1010"/>
      <c r="BX113" s="1010"/>
      <c r="BY113" s="1010"/>
      <c r="BZ113" s="1010"/>
      <c r="CA113" s="1010">
        <v>125368</v>
      </c>
      <c r="CB113" s="1010"/>
      <c r="CC113" s="1010"/>
      <c r="CD113" s="1010"/>
      <c r="CE113" s="1010"/>
      <c r="CF113" s="1004">
        <v>6.6</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125</v>
      </c>
      <c r="DH113" s="1049"/>
      <c r="DI113" s="1049"/>
      <c r="DJ113" s="1049"/>
      <c r="DK113" s="1050"/>
      <c r="DL113" s="1051" t="s">
        <v>125</v>
      </c>
      <c r="DM113" s="1049"/>
      <c r="DN113" s="1049"/>
      <c r="DO113" s="1049"/>
      <c r="DP113" s="1050"/>
      <c r="DQ113" s="1051" t="s">
        <v>435</v>
      </c>
      <c r="DR113" s="1049"/>
      <c r="DS113" s="1049"/>
      <c r="DT113" s="1049"/>
      <c r="DU113" s="1050"/>
      <c r="DV113" s="1052" t="s">
        <v>444</v>
      </c>
      <c r="DW113" s="1053"/>
      <c r="DX113" s="1053"/>
      <c r="DY113" s="1053"/>
      <c r="DZ113" s="1054"/>
    </row>
    <row r="114" spans="1:130" s="246" customFormat="1" ht="26.25" customHeight="1" x14ac:dyDescent="0.15">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29447</v>
      </c>
      <c r="AB114" s="1049"/>
      <c r="AC114" s="1049"/>
      <c r="AD114" s="1049"/>
      <c r="AE114" s="1050"/>
      <c r="AF114" s="1051">
        <v>31299</v>
      </c>
      <c r="AG114" s="1049"/>
      <c r="AH114" s="1049"/>
      <c r="AI114" s="1049"/>
      <c r="AJ114" s="1050"/>
      <c r="AK114" s="1051">
        <v>30980</v>
      </c>
      <c r="AL114" s="1049"/>
      <c r="AM114" s="1049"/>
      <c r="AN114" s="1049"/>
      <c r="AO114" s="1050"/>
      <c r="AP114" s="1052">
        <v>1.6</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644950</v>
      </c>
      <c r="BR114" s="1010"/>
      <c r="BS114" s="1010"/>
      <c r="BT114" s="1010"/>
      <c r="BU114" s="1010"/>
      <c r="BV114" s="1010">
        <v>593802</v>
      </c>
      <c r="BW114" s="1010"/>
      <c r="BX114" s="1010"/>
      <c r="BY114" s="1010"/>
      <c r="BZ114" s="1010"/>
      <c r="CA114" s="1010">
        <v>558738</v>
      </c>
      <c r="CB114" s="1010"/>
      <c r="CC114" s="1010"/>
      <c r="CD114" s="1010"/>
      <c r="CE114" s="1010"/>
      <c r="CF114" s="1004">
        <v>29.6</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125</v>
      </c>
      <c r="DH114" s="1049"/>
      <c r="DI114" s="1049"/>
      <c r="DJ114" s="1049"/>
      <c r="DK114" s="1050"/>
      <c r="DL114" s="1051" t="s">
        <v>441</v>
      </c>
      <c r="DM114" s="1049"/>
      <c r="DN114" s="1049"/>
      <c r="DO114" s="1049"/>
      <c r="DP114" s="1050"/>
      <c r="DQ114" s="1051" t="s">
        <v>433</v>
      </c>
      <c r="DR114" s="1049"/>
      <c r="DS114" s="1049"/>
      <c r="DT114" s="1049"/>
      <c r="DU114" s="1050"/>
      <c r="DV114" s="1052" t="s">
        <v>438</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8534</v>
      </c>
      <c r="AB115" s="1024"/>
      <c r="AC115" s="1024"/>
      <c r="AD115" s="1024"/>
      <c r="AE115" s="1025"/>
      <c r="AF115" s="1026">
        <v>8519</v>
      </c>
      <c r="AG115" s="1024"/>
      <c r="AH115" s="1024"/>
      <c r="AI115" s="1024"/>
      <c r="AJ115" s="1025"/>
      <c r="AK115" s="1026" t="s">
        <v>125</v>
      </c>
      <c r="AL115" s="1024"/>
      <c r="AM115" s="1024"/>
      <c r="AN115" s="1024"/>
      <c r="AO115" s="1025"/>
      <c r="AP115" s="1027" t="s">
        <v>444</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445</v>
      </c>
      <c r="BW115" s="1010"/>
      <c r="BX115" s="1010"/>
      <c r="BY115" s="1010"/>
      <c r="BZ115" s="1010"/>
      <c r="CA115" s="1010" t="s">
        <v>449</v>
      </c>
      <c r="CB115" s="1010"/>
      <c r="CC115" s="1010"/>
      <c r="CD115" s="1010"/>
      <c r="CE115" s="1010"/>
      <c r="CF115" s="1004" t="s">
        <v>433</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125</v>
      </c>
      <c r="DM115" s="1049"/>
      <c r="DN115" s="1049"/>
      <c r="DO115" s="1049"/>
      <c r="DP115" s="1050"/>
      <c r="DQ115" s="1051" t="s">
        <v>125</v>
      </c>
      <c r="DR115" s="1049"/>
      <c r="DS115" s="1049"/>
      <c r="DT115" s="1049"/>
      <c r="DU115" s="1050"/>
      <c r="DV115" s="1052" t="s">
        <v>445</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125</v>
      </c>
      <c r="AG116" s="1049"/>
      <c r="AH116" s="1049"/>
      <c r="AI116" s="1049"/>
      <c r="AJ116" s="1050"/>
      <c r="AK116" s="1051" t="s">
        <v>444</v>
      </c>
      <c r="AL116" s="1049"/>
      <c r="AM116" s="1049"/>
      <c r="AN116" s="1049"/>
      <c r="AO116" s="1050"/>
      <c r="AP116" s="1052" t="s">
        <v>437</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445</v>
      </c>
      <c r="BW116" s="1010"/>
      <c r="BX116" s="1010"/>
      <c r="BY116" s="1010"/>
      <c r="BZ116" s="1010"/>
      <c r="CA116" s="1010" t="s">
        <v>440</v>
      </c>
      <c r="CB116" s="1010"/>
      <c r="CC116" s="1010"/>
      <c r="CD116" s="1010"/>
      <c r="CE116" s="1010"/>
      <c r="CF116" s="1004" t="s">
        <v>446</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445</v>
      </c>
      <c r="DH116" s="1049"/>
      <c r="DI116" s="1049"/>
      <c r="DJ116" s="1049"/>
      <c r="DK116" s="1050"/>
      <c r="DL116" s="1051" t="s">
        <v>125</v>
      </c>
      <c r="DM116" s="1049"/>
      <c r="DN116" s="1049"/>
      <c r="DO116" s="1049"/>
      <c r="DP116" s="1050"/>
      <c r="DQ116" s="1051" t="s">
        <v>446</v>
      </c>
      <c r="DR116" s="1049"/>
      <c r="DS116" s="1049"/>
      <c r="DT116" s="1049"/>
      <c r="DU116" s="1050"/>
      <c r="DV116" s="1052" t="s">
        <v>125</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397584</v>
      </c>
      <c r="AB117" s="1067"/>
      <c r="AC117" s="1067"/>
      <c r="AD117" s="1067"/>
      <c r="AE117" s="1068"/>
      <c r="AF117" s="1069">
        <v>396870</v>
      </c>
      <c r="AG117" s="1067"/>
      <c r="AH117" s="1067"/>
      <c r="AI117" s="1067"/>
      <c r="AJ117" s="1068"/>
      <c r="AK117" s="1069">
        <v>444740</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444</v>
      </c>
      <c r="BW117" s="1010"/>
      <c r="BX117" s="1010"/>
      <c r="BY117" s="1010"/>
      <c r="BZ117" s="1010"/>
      <c r="CA117" s="1010" t="s">
        <v>438</v>
      </c>
      <c r="CB117" s="1010"/>
      <c r="CC117" s="1010"/>
      <c r="CD117" s="1010"/>
      <c r="CE117" s="1010"/>
      <c r="CF117" s="1004" t="s">
        <v>445</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465</v>
      </c>
      <c r="DH117" s="1049"/>
      <c r="DI117" s="1049"/>
      <c r="DJ117" s="1049"/>
      <c r="DK117" s="1050"/>
      <c r="DL117" s="1051" t="s">
        <v>440</v>
      </c>
      <c r="DM117" s="1049"/>
      <c r="DN117" s="1049"/>
      <c r="DO117" s="1049"/>
      <c r="DP117" s="1050"/>
      <c r="DQ117" s="1051" t="s">
        <v>446</v>
      </c>
      <c r="DR117" s="1049"/>
      <c r="DS117" s="1049"/>
      <c r="DT117" s="1049"/>
      <c r="DU117" s="1050"/>
      <c r="DV117" s="1052" t="s">
        <v>433</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445</v>
      </c>
      <c r="BW118" s="1088"/>
      <c r="BX118" s="1088"/>
      <c r="BY118" s="1088"/>
      <c r="BZ118" s="1088"/>
      <c r="CA118" s="1088">
        <v>1816</v>
      </c>
      <c r="CB118" s="1088"/>
      <c r="CC118" s="1088"/>
      <c r="CD118" s="1088"/>
      <c r="CE118" s="1088"/>
      <c r="CF118" s="1004">
        <v>0.1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446</v>
      </c>
      <c r="DH118" s="1049"/>
      <c r="DI118" s="1049"/>
      <c r="DJ118" s="1049"/>
      <c r="DK118" s="1050"/>
      <c r="DL118" s="1051" t="s">
        <v>446</v>
      </c>
      <c r="DM118" s="1049"/>
      <c r="DN118" s="1049"/>
      <c r="DO118" s="1049"/>
      <c r="DP118" s="1050"/>
      <c r="DQ118" s="1051" t="s">
        <v>433</v>
      </c>
      <c r="DR118" s="1049"/>
      <c r="DS118" s="1049"/>
      <c r="DT118" s="1049"/>
      <c r="DU118" s="1050"/>
      <c r="DV118" s="1052" t="s">
        <v>444</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446</v>
      </c>
      <c r="AB119" s="982"/>
      <c r="AC119" s="982"/>
      <c r="AD119" s="982"/>
      <c r="AE119" s="983"/>
      <c r="AF119" s="984" t="s">
        <v>433</v>
      </c>
      <c r="AG119" s="982"/>
      <c r="AH119" s="982"/>
      <c r="AI119" s="982"/>
      <c r="AJ119" s="983"/>
      <c r="AK119" s="984" t="s">
        <v>446</v>
      </c>
      <c r="AL119" s="982"/>
      <c r="AM119" s="982"/>
      <c r="AN119" s="982"/>
      <c r="AO119" s="983"/>
      <c r="AP119" s="985" t="s">
        <v>446</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468</v>
      </c>
      <c r="BP119" s="1096"/>
      <c r="BQ119" s="1087">
        <v>4370343</v>
      </c>
      <c r="BR119" s="1088"/>
      <c r="BS119" s="1088"/>
      <c r="BT119" s="1088"/>
      <c r="BU119" s="1088"/>
      <c r="BV119" s="1088">
        <v>4237758</v>
      </c>
      <c r="BW119" s="1088"/>
      <c r="BX119" s="1088"/>
      <c r="BY119" s="1088"/>
      <c r="BZ119" s="1088"/>
      <c r="CA119" s="1088">
        <v>4403322</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438</v>
      </c>
      <c r="DH119" s="1074"/>
      <c r="DI119" s="1074"/>
      <c r="DJ119" s="1074"/>
      <c r="DK119" s="1075"/>
      <c r="DL119" s="1073" t="s">
        <v>435</v>
      </c>
      <c r="DM119" s="1074"/>
      <c r="DN119" s="1074"/>
      <c r="DO119" s="1074"/>
      <c r="DP119" s="1075"/>
      <c r="DQ119" s="1073" t="s">
        <v>433</v>
      </c>
      <c r="DR119" s="1074"/>
      <c r="DS119" s="1074"/>
      <c r="DT119" s="1074"/>
      <c r="DU119" s="1075"/>
      <c r="DV119" s="1076" t="s">
        <v>433</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433</v>
      </c>
      <c r="AB120" s="1049"/>
      <c r="AC120" s="1049"/>
      <c r="AD120" s="1049"/>
      <c r="AE120" s="1050"/>
      <c r="AF120" s="1051" t="s">
        <v>435</v>
      </c>
      <c r="AG120" s="1049"/>
      <c r="AH120" s="1049"/>
      <c r="AI120" s="1049"/>
      <c r="AJ120" s="1050"/>
      <c r="AK120" s="1051" t="s">
        <v>445</v>
      </c>
      <c r="AL120" s="1049"/>
      <c r="AM120" s="1049"/>
      <c r="AN120" s="1049"/>
      <c r="AO120" s="1050"/>
      <c r="AP120" s="1052" t="s">
        <v>438</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2725863</v>
      </c>
      <c r="BR120" s="1017"/>
      <c r="BS120" s="1017"/>
      <c r="BT120" s="1017"/>
      <c r="BU120" s="1017"/>
      <c r="BV120" s="1017">
        <v>2310250</v>
      </c>
      <c r="BW120" s="1017"/>
      <c r="BX120" s="1017"/>
      <c r="BY120" s="1017"/>
      <c r="BZ120" s="1017"/>
      <c r="CA120" s="1017">
        <v>2716383</v>
      </c>
      <c r="CB120" s="1017"/>
      <c r="CC120" s="1017"/>
      <c r="CD120" s="1017"/>
      <c r="CE120" s="1017"/>
      <c r="CF120" s="1031">
        <v>143.9</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152301</v>
      </c>
      <c r="DH120" s="1017"/>
      <c r="DI120" s="1017"/>
      <c r="DJ120" s="1017"/>
      <c r="DK120" s="1017"/>
      <c r="DL120" s="1017">
        <v>153186</v>
      </c>
      <c r="DM120" s="1017"/>
      <c r="DN120" s="1017"/>
      <c r="DO120" s="1017"/>
      <c r="DP120" s="1017"/>
      <c r="DQ120" s="1017">
        <v>135655</v>
      </c>
      <c r="DR120" s="1017"/>
      <c r="DS120" s="1017"/>
      <c r="DT120" s="1017"/>
      <c r="DU120" s="1017"/>
      <c r="DV120" s="1018">
        <v>7.2</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446</v>
      </c>
      <c r="AB121" s="1049"/>
      <c r="AC121" s="1049"/>
      <c r="AD121" s="1049"/>
      <c r="AE121" s="1050"/>
      <c r="AF121" s="1051" t="s">
        <v>475</v>
      </c>
      <c r="AG121" s="1049"/>
      <c r="AH121" s="1049"/>
      <c r="AI121" s="1049"/>
      <c r="AJ121" s="1050"/>
      <c r="AK121" s="1051" t="s">
        <v>446</v>
      </c>
      <c r="AL121" s="1049"/>
      <c r="AM121" s="1049"/>
      <c r="AN121" s="1049"/>
      <c r="AO121" s="1050"/>
      <c r="AP121" s="1052" t="s">
        <v>446</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83147</v>
      </c>
      <c r="BR121" s="1010"/>
      <c r="BS121" s="1010"/>
      <c r="BT121" s="1010"/>
      <c r="BU121" s="1010"/>
      <c r="BV121" s="1010">
        <v>69245</v>
      </c>
      <c r="BW121" s="1010"/>
      <c r="BX121" s="1010"/>
      <c r="BY121" s="1010"/>
      <c r="BZ121" s="1010"/>
      <c r="CA121" s="1010">
        <v>132131</v>
      </c>
      <c r="CB121" s="1010"/>
      <c r="CC121" s="1010"/>
      <c r="CD121" s="1010"/>
      <c r="CE121" s="1010"/>
      <c r="CF121" s="1004">
        <v>7</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v>34232</v>
      </c>
      <c r="DH121" s="1010"/>
      <c r="DI121" s="1010"/>
      <c r="DJ121" s="1010"/>
      <c r="DK121" s="1010"/>
      <c r="DL121" s="1010">
        <v>24238</v>
      </c>
      <c r="DM121" s="1010"/>
      <c r="DN121" s="1010"/>
      <c r="DO121" s="1010"/>
      <c r="DP121" s="1010"/>
      <c r="DQ121" s="1010">
        <v>23876</v>
      </c>
      <c r="DR121" s="1010"/>
      <c r="DS121" s="1010"/>
      <c r="DT121" s="1010"/>
      <c r="DU121" s="1010"/>
      <c r="DV121" s="1011">
        <v>1.3</v>
      </c>
      <c r="DW121" s="1011"/>
      <c r="DX121" s="1011"/>
      <c r="DY121" s="1011"/>
      <c r="DZ121" s="1012"/>
    </row>
    <row r="122" spans="1:130" s="246" customFormat="1" ht="26.25" customHeight="1" x14ac:dyDescent="0.15">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438</v>
      </c>
      <c r="AB122" s="1049"/>
      <c r="AC122" s="1049"/>
      <c r="AD122" s="1049"/>
      <c r="AE122" s="1050"/>
      <c r="AF122" s="1051" t="s">
        <v>445</v>
      </c>
      <c r="AG122" s="1049"/>
      <c r="AH122" s="1049"/>
      <c r="AI122" s="1049"/>
      <c r="AJ122" s="1050"/>
      <c r="AK122" s="1051" t="s">
        <v>438</v>
      </c>
      <c r="AL122" s="1049"/>
      <c r="AM122" s="1049"/>
      <c r="AN122" s="1049"/>
      <c r="AO122" s="1050"/>
      <c r="AP122" s="1052" t="s">
        <v>445</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2774538</v>
      </c>
      <c r="BR122" s="1088"/>
      <c r="BS122" s="1088"/>
      <c r="BT122" s="1088"/>
      <c r="BU122" s="1088"/>
      <c r="BV122" s="1088">
        <v>2696827</v>
      </c>
      <c r="BW122" s="1088"/>
      <c r="BX122" s="1088"/>
      <c r="BY122" s="1088"/>
      <c r="BZ122" s="1088"/>
      <c r="CA122" s="1088">
        <v>2811198</v>
      </c>
      <c r="CB122" s="1088"/>
      <c r="CC122" s="1088"/>
      <c r="CD122" s="1088"/>
      <c r="CE122" s="1088"/>
      <c r="CF122" s="1108">
        <v>148.9</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v>59714</v>
      </c>
      <c r="DH122" s="1010"/>
      <c r="DI122" s="1010"/>
      <c r="DJ122" s="1010"/>
      <c r="DK122" s="1010"/>
      <c r="DL122" s="1010">
        <v>54767</v>
      </c>
      <c r="DM122" s="1010"/>
      <c r="DN122" s="1010"/>
      <c r="DO122" s="1010"/>
      <c r="DP122" s="1010"/>
      <c r="DQ122" s="1010" t="s">
        <v>449</v>
      </c>
      <c r="DR122" s="1010"/>
      <c r="DS122" s="1010"/>
      <c r="DT122" s="1010"/>
      <c r="DU122" s="1010"/>
      <c r="DV122" s="1011" t="s">
        <v>438</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433</v>
      </c>
      <c r="AB123" s="1049"/>
      <c r="AC123" s="1049"/>
      <c r="AD123" s="1049"/>
      <c r="AE123" s="1050"/>
      <c r="AF123" s="1051" t="s">
        <v>433</v>
      </c>
      <c r="AG123" s="1049"/>
      <c r="AH123" s="1049"/>
      <c r="AI123" s="1049"/>
      <c r="AJ123" s="1050"/>
      <c r="AK123" s="1051" t="s">
        <v>125</v>
      </c>
      <c r="AL123" s="1049"/>
      <c r="AM123" s="1049"/>
      <c r="AN123" s="1049"/>
      <c r="AO123" s="1050"/>
      <c r="AP123" s="1052" t="s">
        <v>445</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480</v>
      </c>
      <c r="BP123" s="1096"/>
      <c r="BQ123" s="1155">
        <v>5583548</v>
      </c>
      <c r="BR123" s="1156"/>
      <c r="BS123" s="1156"/>
      <c r="BT123" s="1156"/>
      <c r="BU123" s="1156"/>
      <c r="BV123" s="1156">
        <v>5076322</v>
      </c>
      <c r="BW123" s="1156"/>
      <c r="BX123" s="1156"/>
      <c r="BY123" s="1156"/>
      <c r="BZ123" s="1156"/>
      <c r="CA123" s="1156">
        <v>5659712</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449</v>
      </c>
      <c r="DH123" s="1049"/>
      <c r="DI123" s="1049"/>
      <c r="DJ123" s="1049"/>
      <c r="DK123" s="1050"/>
      <c r="DL123" s="1051" t="s">
        <v>435</v>
      </c>
      <c r="DM123" s="1049"/>
      <c r="DN123" s="1049"/>
      <c r="DO123" s="1049"/>
      <c r="DP123" s="1050"/>
      <c r="DQ123" s="1051" t="s">
        <v>444</v>
      </c>
      <c r="DR123" s="1049"/>
      <c r="DS123" s="1049"/>
      <c r="DT123" s="1049"/>
      <c r="DU123" s="1050"/>
      <c r="DV123" s="1052" t="s">
        <v>449</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433</v>
      </c>
      <c r="AB124" s="1049"/>
      <c r="AC124" s="1049"/>
      <c r="AD124" s="1049"/>
      <c r="AE124" s="1050"/>
      <c r="AF124" s="1051" t="s">
        <v>438</v>
      </c>
      <c r="AG124" s="1049"/>
      <c r="AH124" s="1049"/>
      <c r="AI124" s="1049"/>
      <c r="AJ124" s="1050"/>
      <c r="AK124" s="1051" t="s">
        <v>449</v>
      </c>
      <c r="AL124" s="1049"/>
      <c r="AM124" s="1049"/>
      <c r="AN124" s="1049"/>
      <c r="AO124" s="1050"/>
      <c r="AP124" s="1052" t="s">
        <v>449</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440</v>
      </c>
      <c r="BR124" s="1118"/>
      <c r="BS124" s="1118"/>
      <c r="BT124" s="1118"/>
      <c r="BU124" s="1118"/>
      <c r="BV124" s="1118" t="s">
        <v>475</v>
      </c>
      <c r="BW124" s="1118"/>
      <c r="BX124" s="1118"/>
      <c r="BY124" s="1118"/>
      <c r="BZ124" s="1118"/>
      <c r="CA124" s="1118" t="s">
        <v>444</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465</v>
      </c>
      <c r="DH124" s="1074"/>
      <c r="DI124" s="1074"/>
      <c r="DJ124" s="1074"/>
      <c r="DK124" s="1075"/>
      <c r="DL124" s="1073" t="s">
        <v>475</v>
      </c>
      <c r="DM124" s="1074"/>
      <c r="DN124" s="1074"/>
      <c r="DO124" s="1074"/>
      <c r="DP124" s="1075"/>
      <c r="DQ124" s="1073" t="s">
        <v>449</v>
      </c>
      <c r="DR124" s="1074"/>
      <c r="DS124" s="1074"/>
      <c r="DT124" s="1074"/>
      <c r="DU124" s="1075"/>
      <c r="DV124" s="1076" t="s">
        <v>433</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449</v>
      </c>
      <c r="AB125" s="1049"/>
      <c r="AC125" s="1049"/>
      <c r="AD125" s="1049"/>
      <c r="AE125" s="1050"/>
      <c r="AF125" s="1051" t="s">
        <v>449</v>
      </c>
      <c r="AG125" s="1049"/>
      <c r="AH125" s="1049"/>
      <c r="AI125" s="1049"/>
      <c r="AJ125" s="1050"/>
      <c r="AK125" s="1051" t="s">
        <v>465</v>
      </c>
      <c r="AL125" s="1049"/>
      <c r="AM125" s="1049"/>
      <c r="AN125" s="1049"/>
      <c r="AO125" s="1050"/>
      <c r="AP125" s="1052" t="s">
        <v>433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449</v>
      </c>
      <c r="DH125" s="1017"/>
      <c r="DI125" s="1017"/>
      <c r="DJ125" s="1017"/>
      <c r="DK125" s="1017"/>
      <c r="DL125" s="1017" t="s">
        <v>449</v>
      </c>
      <c r="DM125" s="1017"/>
      <c r="DN125" s="1017"/>
      <c r="DO125" s="1017"/>
      <c r="DP125" s="1017"/>
      <c r="DQ125" s="1017" t="s">
        <v>465</v>
      </c>
      <c r="DR125" s="1017"/>
      <c r="DS125" s="1017"/>
      <c r="DT125" s="1017"/>
      <c r="DU125" s="1017"/>
      <c r="DV125" s="1018" t="s">
        <v>449</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8470</v>
      </c>
      <c r="AB126" s="1049"/>
      <c r="AC126" s="1049"/>
      <c r="AD126" s="1049"/>
      <c r="AE126" s="1050"/>
      <c r="AF126" s="1051">
        <v>8470</v>
      </c>
      <c r="AG126" s="1049"/>
      <c r="AH126" s="1049"/>
      <c r="AI126" s="1049"/>
      <c r="AJ126" s="1050"/>
      <c r="AK126" s="1051" t="s">
        <v>465</v>
      </c>
      <c r="AL126" s="1049"/>
      <c r="AM126" s="1049"/>
      <c r="AN126" s="1049"/>
      <c r="AO126" s="1050"/>
      <c r="AP126" s="1052" t="s">
        <v>465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475</v>
      </c>
      <c r="DH126" s="1010"/>
      <c r="DI126" s="1010"/>
      <c r="DJ126" s="1010"/>
      <c r="DK126" s="1010"/>
      <c r="DL126" s="1010" t="s">
        <v>465</v>
      </c>
      <c r="DM126" s="1010"/>
      <c r="DN126" s="1010"/>
      <c r="DO126" s="1010"/>
      <c r="DP126" s="1010"/>
      <c r="DQ126" s="1010" t="s">
        <v>475</v>
      </c>
      <c r="DR126" s="1010"/>
      <c r="DS126" s="1010"/>
      <c r="DT126" s="1010"/>
      <c r="DU126" s="1010"/>
      <c r="DV126" s="1011" t="s">
        <v>449</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64</v>
      </c>
      <c r="AB127" s="1049"/>
      <c r="AC127" s="1049"/>
      <c r="AD127" s="1049"/>
      <c r="AE127" s="1050"/>
      <c r="AF127" s="1051">
        <v>49</v>
      </c>
      <c r="AG127" s="1049"/>
      <c r="AH127" s="1049"/>
      <c r="AI127" s="1049"/>
      <c r="AJ127" s="1050"/>
      <c r="AK127" s="1051" t="s">
        <v>449</v>
      </c>
      <c r="AL127" s="1049"/>
      <c r="AM127" s="1049"/>
      <c r="AN127" s="1049"/>
      <c r="AO127" s="1050"/>
      <c r="AP127" s="1052" t="s">
        <v>449</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438</v>
      </c>
      <c r="DH127" s="1010"/>
      <c r="DI127" s="1010"/>
      <c r="DJ127" s="1010"/>
      <c r="DK127" s="1010"/>
      <c r="DL127" s="1010" t="s">
        <v>125</v>
      </c>
      <c r="DM127" s="1010"/>
      <c r="DN127" s="1010"/>
      <c r="DO127" s="1010"/>
      <c r="DP127" s="1010"/>
      <c r="DQ127" s="1010" t="s">
        <v>449</v>
      </c>
      <c r="DR127" s="1010"/>
      <c r="DS127" s="1010"/>
      <c r="DT127" s="1010"/>
      <c r="DU127" s="1010"/>
      <c r="DV127" s="1011" t="s">
        <v>465</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7342</v>
      </c>
      <c r="AB128" s="1138"/>
      <c r="AC128" s="1138"/>
      <c r="AD128" s="1138"/>
      <c r="AE128" s="1139"/>
      <c r="AF128" s="1140">
        <v>1963</v>
      </c>
      <c r="AG128" s="1138"/>
      <c r="AH128" s="1138"/>
      <c r="AI128" s="1138"/>
      <c r="AJ128" s="1139"/>
      <c r="AK128" s="1140">
        <v>5877</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433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440</v>
      </c>
      <c r="DH128" s="1130"/>
      <c r="DI128" s="1130"/>
      <c r="DJ128" s="1130"/>
      <c r="DK128" s="1130"/>
      <c r="DL128" s="1130" t="s">
        <v>475</v>
      </c>
      <c r="DM128" s="1130"/>
      <c r="DN128" s="1130"/>
      <c r="DO128" s="1130"/>
      <c r="DP128" s="1130"/>
      <c r="DQ128" s="1130" t="s">
        <v>433</v>
      </c>
      <c r="DR128" s="1130"/>
      <c r="DS128" s="1130"/>
      <c r="DT128" s="1130"/>
      <c r="DU128" s="1130"/>
      <c r="DV128" s="1131" t="s">
        <v>440</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2267894</v>
      </c>
      <c r="AB129" s="1049"/>
      <c r="AC129" s="1049"/>
      <c r="AD129" s="1049"/>
      <c r="AE129" s="1050"/>
      <c r="AF129" s="1051">
        <v>2208932</v>
      </c>
      <c r="AG129" s="1049"/>
      <c r="AH129" s="1049"/>
      <c r="AI129" s="1049"/>
      <c r="AJ129" s="1050"/>
      <c r="AK129" s="1051">
        <v>2176991</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446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300235</v>
      </c>
      <c r="AB130" s="1049"/>
      <c r="AC130" s="1049"/>
      <c r="AD130" s="1049"/>
      <c r="AE130" s="1050"/>
      <c r="AF130" s="1051">
        <v>299103</v>
      </c>
      <c r="AG130" s="1049"/>
      <c r="AH130" s="1049"/>
      <c r="AI130" s="1049"/>
      <c r="AJ130" s="1050"/>
      <c r="AK130" s="1051">
        <v>289493</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1967659</v>
      </c>
      <c r="AB131" s="1074"/>
      <c r="AC131" s="1074"/>
      <c r="AD131" s="1074"/>
      <c r="AE131" s="1075"/>
      <c r="AF131" s="1073">
        <v>1909829</v>
      </c>
      <c r="AG131" s="1074"/>
      <c r="AH131" s="1074"/>
      <c r="AI131" s="1074"/>
      <c r="AJ131" s="1075"/>
      <c r="AK131" s="1073">
        <v>1887498</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446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4.5743190260000004</v>
      </c>
      <c r="AB132" s="1190"/>
      <c r="AC132" s="1190"/>
      <c r="AD132" s="1190"/>
      <c r="AE132" s="1191"/>
      <c r="AF132" s="1192">
        <v>5.0163653400000001</v>
      </c>
      <c r="AG132" s="1190"/>
      <c r="AH132" s="1190"/>
      <c r="AI132" s="1190"/>
      <c r="AJ132" s="1191"/>
      <c r="AK132" s="1192">
        <v>7.9136507690000002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5.0999999999999996</v>
      </c>
      <c r="AB133" s="1173"/>
      <c r="AC133" s="1173"/>
      <c r="AD133" s="1173"/>
      <c r="AE133" s="1174"/>
      <c r="AF133" s="1172">
        <v>4.9000000000000004</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aq+zcwCskvHNYVvawnanisc3Fn4wnybxysQtD4xc7sghsJCazXtvjeEnS06LSH8+khcd/cCR9BllL2KJe11og==" saltValue="kmxsp5KLtv9DSdlmaWe+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61" zoomScaleNormal="85" zoomScaleSheetLayoutView="100" workbookViewId="0">
      <selection activeCell="DC95" sqref="DC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52YAVF+2qRLMpJYUkTU8slfmlpS8bf5ugzUpVA/so31sdCW2Vm34GzXgZfH2BwYuvepMs0Op76+PqzRvClGjA==" saltValue="yeDzr0VEGSCeJbopRDF9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ltkHtMByKGi1aAals8mG20M2c40aeADlPEZCd2FMpczzgER0CjWXhzrbrJfWhA+ATHBrj8WexEYwY/9qD2AcQ==" saltValue="BTPbCbGKmuZAtOKtlmII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561562</v>
      </c>
      <c r="AP9" s="312">
        <v>122988</v>
      </c>
      <c r="AQ9" s="313">
        <v>190701</v>
      </c>
      <c r="AR9" s="314">
        <v>-35.5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79872</v>
      </c>
      <c r="AP10" s="315">
        <v>17493</v>
      </c>
      <c r="AQ10" s="316">
        <v>22807</v>
      </c>
      <c r="AR10" s="317">
        <v>-23.3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248252</v>
      </c>
      <c r="AP11" s="315">
        <v>54370</v>
      </c>
      <c r="AQ11" s="316">
        <v>29822</v>
      </c>
      <c r="AR11" s="317">
        <v>82.3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24675</v>
      </c>
      <c r="AP12" s="315">
        <v>5404</v>
      </c>
      <c r="AQ12" s="316">
        <v>3258</v>
      </c>
      <c r="AR12" s="317">
        <v>65.900000000000006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v>24</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50091</v>
      </c>
      <c r="AP14" s="315">
        <v>10970</v>
      </c>
      <c r="AQ14" s="316">
        <v>10094</v>
      </c>
      <c r="AR14" s="317">
        <v>8.6999999999999993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32255</v>
      </c>
      <c r="AP15" s="315">
        <v>7064</v>
      </c>
      <c r="AQ15" s="316">
        <v>4017</v>
      </c>
      <c r="AR15" s="317">
        <v>75.900000000000006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-89453</v>
      </c>
      <c r="AP16" s="315">
        <v>-19591</v>
      </c>
      <c r="AQ16" s="316">
        <v>-17771</v>
      </c>
      <c r="AR16" s="317">
        <v>10.199999999999999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907254</v>
      </c>
      <c r="AP17" s="315">
        <v>198698</v>
      </c>
      <c r="AQ17" s="316">
        <v>242952</v>
      </c>
      <c r="AR17" s="317">
        <v>-18.2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14.24</v>
      </c>
      <c r="AP21" s="328">
        <v>21.84</v>
      </c>
      <c r="AQ21" s="329">
        <v>-7.6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99.2</v>
      </c>
      <c r="AP22" s="333">
        <v>95.6</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336430</v>
      </c>
      <c r="AP32" s="342">
        <v>73682</v>
      </c>
      <c r="AQ32" s="343">
        <v>136235</v>
      </c>
      <c r="AR32" s="344">
        <v>-45.9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5</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77330</v>
      </c>
      <c r="AP35" s="342">
        <v>16936</v>
      </c>
      <c r="AQ35" s="343">
        <v>32688</v>
      </c>
      <c r="AR35" s="344">
        <v>-48.2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30980</v>
      </c>
      <c r="AP36" s="342">
        <v>6785</v>
      </c>
      <c r="AQ36" s="343">
        <v>4188</v>
      </c>
      <c r="AR36" s="344">
        <v>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520</v>
      </c>
      <c r="AP37" s="342" t="s">
        <v>520</v>
      </c>
      <c r="AQ37" s="343">
        <v>1212</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25</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-5877</v>
      </c>
      <c r="AP39" s="342">
        <v>-1287</v>
      </c>
      <c r="AQ39" s="343">
        <v>-7598</v>
      </c>
      <c r="AR39" s="344">
        <v>-83.1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-289493</v>
      </c>
      <c r="AP40" s="342">
        <v>-63402</v>
      </c>
      <c r="AQ40" s="343">
        <v>-123844</v>
      </c>
      <c r="AR40" s="344">
        <v>-48.8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149370</v>
      </c>
      <c r="AP41" s="342">
        <v>32714</v>
      </c>
      <c r="AQ41" s="343">
        <v>42911</v>
      </c>
      <c r="AR41" s="344">
        <v>-23.8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885926</v>
      </c>
      <c r="AN51" s="364">
        <v>183346</v>
      </c>
      <c r="AO51" s="365">
        <v>8.9</v>
      </c>
      <c r="AP51" s="366">
        <v>333013</v>
      </c>
      <c r="AQ51" s="367">
        <v>5.3</v>
      </c>
      <c r="AR51" s="368">
        <v>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741180</v>
      </c>
      <c r="AN52" s="372">
        <v>153390</v>
      </c>
      <c r="AO52" s="373">
        <v>74.8</v>
      </c>
      <c r="AP52" s="374">
        <v>126732</v>
      </c>
      <c r="AQ52" s="375">
        <v>19.100000000000001</v>
      </c>
      <c r="AR52" s="376">
        <v>55.7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1596191</v>
      </c>
      <c r="AN53" s="364">
        <v>334281</v>
      </c>
      <c r="AO53" s="365">
        <v>82.3</v>
      </c>
      <c r="AP53" s="366">
        <v>280458</v>
      </c>
      <c r="AQ53" s="367">
        <v>-15.8</v>
      </c>
      <c r="AR53" s="368">
        <v>98.1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1406433</v>
      </c>
      <c r="AN54" s="372">
        <v>294541</v>
      </c>
      <c r="AO54" s="373">
        <v>92</v>
      </c>
      <c r="AP54" s="374">
        <v>127286</v>
      </c>
      <c r="AQ54" s="375">
        <v>0.4</v>
      </c>
      <c r="AR54" s="376">
        <v>91.6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1343636</v>
      </c>
      <c r="AN55" s="364">
        <v>284729</v>
      </c>
      <c r="AO55" s="365">
        <v>-14.8</v>
      </c>
      <c r="AP55" s="366">
        <v>291945</v>
      </c>
      <c r="AQ55" s="367">
        <v>4.0999999999999996</v>
      </c>
      <c r="AR55" s="368">
        <v>-18.899999999999999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191993</v>
      </c>
      <c r="AN56" s="372">
        <v>40685</v>
      </c>
      <c r="AO56" s="373">
        <v>-86.2</v>
      </c>
      <c r="AP56" s="374">
        <v>127651</v>
      </c>
      <c r="AQ56" s="375">
        <v>0.3</v>
      </c>
      <c r="AR56" s="376">
        <v>-86.5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661018</v>
      </c>
      <c r="AN57" s="364">
        <v>142216</v>
      </c>
      <c r="AO57" s="365">
        <v>-50.1</v>
      </c>
      <c r="AP57" s="366">
        <v>291173</v>
      </c>
      <c r="AQ57" s="367">
        <v>-0.3</v>
      </c>
      <c r="AR57" s="368">
        <v>-49.8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283931</v>
      </c>
      <c r="AN58" s="372">
        <v>61087</v>
      </c>
      <c r="AO58" s="373">
        <v>50.1</v>
      </c>
      <c r="AP58" s="374">
        <v>119071</v>
      </c>
      <c r="AQ58" s="375">
        <v>-6.7</v>
      </c>
      <c r="AR58" s="376">
        <v>56.8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1176947</v>
      </c>
      <c r="AN59" s="364">
        <v>257763</v>
      </c>
      <c r="AO59" s="365">
        <v>81.2</v>
      </c>
      <c r="AP59" s="366">
        <v>271581</v>
      </c>
      <c r="AQ59" s="367">
        <v>-6.7</v>
      </c>
      <c r="AR59" s="368">
        <v>87.9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603533</v>
      </c>
      <c r="AN60" s="372">
        <v>132180</v>
      </c>
      <c r="AO60" s="373">
        <v>116.4</v>
      </c>
      <c r="AP60" s="374">
        <v>117844</v>
      </c>
      <c r="AQ60" s="375">
        <v>-1</v>
      </c>
      <c r="AR60" s="376">
        <v>117.4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1132744</v>
      </c>
      <c r="AN61" s="379">
        <v>240467</v>
      </c>
      <c r="AO61" s="380">
        <v>21.5</v>
      </c>
      <c r="AP61" s="381">
        <v>293634</v>
      </c>
      <c r="AQ61" s="382">
        <v>-2.7</v>
      </c>
      <c r="AR61" s="368">
        <v>24.2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645414</v>
      </c>
      <c r="AN62" s="372">
        <v>136377</v>
      </c>
      <c r="AO62" s="373">
        <v>49.4</v>
      </c>
      <c r="AP62" s="374">
        <v>123717</v>
      </c>
      <c r="AQ62" s="375">
        <v>2.4</v>
      </c>
      <c r="AR62" s="376">
        <v>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Om4yuvG8zIh/tGFMeeSphdydOd76oWcTZTanslx0mxSu0O85lqps4MKyIp1Ba9SYDzphWYSSWegaIfNwYXfGA==" saltValue="B+5Hb1CbZ9q24tn3G6Rc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1"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3O8bGCO2FeEpot9CLnmliUPB5ow/TIO4epH5FSy/9htex925FA5yTzMioqaaEFlTH0lExICijdKp9eNIrOTsw==" saltValue="SmQo8ClnHNMH+G8e6VVZ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HZX++wMGPHipLT3Vf5nSd2Zm+xbx76rtSQ+u85aml5hIpI5SqRK0u1idKwtNGjCGIDdPKBolmk7FKdrp8fcg==" saltValue="GqpwMNdgA2adOrQ/eMb8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60.67</v>
      </c>
      <c r="G47" s="12">
        <v>75.81</v>
      </c>
      <c r="H47" s="12">
        <v>85.16</v>
      </c>
      <c r="I47" s="12">
        <v>43.92</v>
      </c>
      <c r="J47" s="13">
        <v>46.03</v>
      </c>
    </row>
    <row r="48" spans="2:10" ht="57.75" customHeight="1" x14ac:dyDescent="0.15">
      <c r="B48" s="14"/>
      <c r="C48" s="1234" t="s">
        <v>4</v>
      </c>
      <c r="D48" s="1234"/>
      <c r="E48" s="1235"/>
      <c r="F48" s="15">
        <v>2.39</v>
      </c>
      <c r="G48" s="16">
        <v>1.35</v>
      </c>
      <c r="H48" s="16">
        <v>4.59</v>
      </c>
      <c r="I48" s="16">
        <v>2.82</v>
      </c>
      <c r="J48" s="17">
        <v>3.13</v>
      </c>
    </row>
    <row r="49" spans="2:10" ht="57.75" customHeight="1" thickBot="1" x14ac:dyDescent="0.2">
      <c r="B49" s="18"/>
      <c r="C49" s="1236" t="s">
        <v>5</v>
      </c>
      <c r="D49" s="1236"/>
      <c r="E49" s="1237"/>
      <c r="F49" s="19">
        <v>11.08</v>
      </c>
      <c r="G49" s="20">
        <v>14.14</v>
      </c>
      <c r="H49" s="20">
        <v>9.16</v>
      </c>
      <c r="I49" s="20" t="s">
        <v>566</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L+0UXzskKFgekOnH52XZFVwJA6fu6wVm+CmsDD+8DI89qloalY6hmXodRqmp+B9KK7LC3c85nmcLZjz60Md+w==" saltValue="9bShqbdvdOxb3f1g3ebL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2020-03-04T01:39:25Z</cp:lastPrinted>
  <dcterms:created xsi:type="dcterms:W3CDTF">2020-02-10T02:17:11Z</dcterms:created>
  <dcterms:modified xsi:type="dcterms:W3CDTF">2020-09-17T06:19:27Z</dcterms:modified>
  <cp:category/>
</cp:coreProperties>
</file>